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lloa\Google Drive\Excel-Challenge\"/>
    </mc:Choice>
  </mc:AlternateContent>
  <xr:revisionPtr revIDLastSave="0" documentId="13_ncr:1_{5EC9FD2E-2B4C-4F37-B1D6-051B4F46F785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By Categoty" sheetId="2" r:id="rId1"/>
    <sheet name="By Sub-Category" sheetId="3" r:id="rId2"/>
    <sheet name="By Category - Year" sheetId="4" r:id="rId3"/>
    <sheet name="Bonus" sheetId="6" r:id="rId4"/>
    <sheet name="Statistics" sheetId="7" r:id="rId5"/>
    <sheet name="Sheet1 (2)" sheetId="5" r:id="rId6"/>
    <sheet name="Sheet1" sheetId="1" r:id="rId7"/>
  </sheets>
  <definedNames>
    <definedName name="_xlnm._FilterDatabase" localSheetId="6" hidden="1">Sheet1!$A$1:$R$4115</definedName>
    <definedName name="_xlnm._FilterDatabase" localSheetId="5" hidden="1">'Sheet1 (2)'!$A$1:$R$4115</definedName>
  </definedNames>
  <calcPr calcId="191029"/>
  <pivotCaches>
    <pivotCache cacheId="0" r:id="rId8"/>
    <pivotCache cacheId="1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188" i="7" l="1"/>
  <c r="B2188" i="7"/>
  <c r="G2194" i="7"/>
  <c r="G2193" i="7"/>
  <c r="G2192" i="7"/>
  <c r="G2191" i="7"/>
  <c r="G2190" i="7"/>
  <c r="G2189" i="7"/>
  <c r="G2199" i="7" s="1"/>
  <c r="B2194" i="7"/>
  <c r="B2193" i="7"/>
  <c r="B2189" i="7"/>
  <c r="B2199" i="7" s="1"/>
  <c r="B2192" i="7"/>
  <c r="B2191" i="7"/>
  <c r="B2190" i="7"/>
  <c r="U4115" i="5" a="1"/>
  <c r="U4115" i="5" s="1"/>
  <c r="U4114" i="5" a="1"/>
  <c r="U4114" i="5" s="1"/>
  <c r="U4113" i="5" a="1"/>
  <c r="U4113" i="5" s="1"/>
  <c r="U4112" i="5" a="1"/>
  <c r="U4112" i="5" s="1"/>
  <c r="U4111" i="5" a="1"/>
  <c r="U4111" i="5" s="1"/>
  <c r="U4110" i="5" a="1"/>
  <c r="U4110" i="5" s="1"/>
  <c r="U4109" i="5" a="1"/>
  <c r="U4109" i="5" s="1"/>
  <c r="U4108" i="5" a="1"/>
  <c r="U4108" i="5" s="1"/>
  <c r="U4107" i="5" a="1"/>
  <c r="U4107" i="5" s="1"/>
  <c r="U4106" i="5" a="1"/>
  <c r="U4106" i="5" s="1"/>
  <c r="U4105" i="5" a="1"/>
  <c r="U4105" i="5" s="1"/>
  <c r="U4104" i="5" a="1"/>
  <c r="U4104" i="5" s="1"/>
  <c r="U4103" i="5" a="1"/>
  <c r="U4103" i="5" s="1"/>
  <c r="U4102" i="5" a="1"/>
  <c r="U4102" i="5" s="1"/>
  <c r="U4101" i="5" a="1"/>
  <c r="U4101" i="5" s="1"/>
  <c r="U4100" i="5" a="1"/>
  <c r="U4100" i="5" s="1"/>
  <c r="U4099" i="5" a="1"/>
  <c r="U4099" i="5" s="1"/>
  <c r="U4098" i="5" a="1"/>
  <c r="U4098" i="5" s="1"/>
  <c r="U4097" i="5" a="1"/>
  <c r="U4097" i="5" s="1"/>
  <c r="U4096" i="5" a="1"/>
  <c r="U4096" i="5" s="1"/>
  <c r="U4095" i="5" a="1"/>
  <c r="U4095" i="5" s="1"/>
  <c r="U4094" i="5" a="1"/>
  <c r="U4094" i="5" s="1"/>
  <c r="U4093" i="5" a="1"/>
  <c r="U4093" i="5" s="1"/>
  <c r="U4092" i="5" a="1"/>
  <c r="U4092" i="5" s="1"/>
  <c r="U4091" i="5" a="1"/>
  <c r="U4091" i="5" s="1"/>
  <c r="U4090" i="5" a="1"/>
  <c r="U4090" i="5" s="1"/>
  <c r="U4089" i="5" a="1"/>
  <c r="U4089" i="5" s="1"/>
  <c r="U4088" i="5" a="1"/>
  <c r="U4088" i="5" s="1"/>
  <c r="U4087" i="5" a="1"/>
  <c r="U4087" i="5" s="1"/>
  <c r="U4086" i="5" a="1"/>
  <c r="U4086" i="5" s="1"/>
  <c r="U4085" i="5" a="1"/>
  <c r="U4085" i="5" s="1"/>
  <c r="U4084" i="5" a="1"/>
  <c r="U4084" i="5" s="1"/>
  <c r="U4083" i="5" a="1"/>
  <c r="U4083" i="5" s="1"/>
  <c r="U4082" i="5" a="1"/>
  <c r="U4082" i="5" s="1"/>
  <c r="U4081" i="5" a="1"/>
  <c r="U4081" i="5" s="1"/>
  <c r="U4080" i="5" a="1"/>
  <c r="U4080" i="5" s="1"/>
  <c r="U4079" i="5" a="1"/>
  <c r="U4079" i="5" s="1"/>
  <c r="U4078" i="5" a="1"/>
  <c r="U4078" i="5" s="1"/>
  <c r="U4077" i="5" a="1"/>
  <c r="U4077" i="5" s="1"/>
  <c r="U4076" i="5" a="1"/>
  <c r="U4076" i="5" s="1"/>
  <c r="U4075" i="5" a="1"/>
  <c r="U4075" i="5" s="1"/>
  <c r="U4074" i="5" a="1"/>
  <c r="U4074" i="5" s="1"/>
  <c r="U4073" i="5" a="1"/>
  <c r="U4073" i="5" s="1"/>
  <c r="U4072" i="5" a="1"/>
  <c r="U4072" i="5" s="1"/>
  <c r="U4071" i="5" a="1"/>
  <c r="U4071" i="5" s="1"/>
  <c r="U4070" i="5" a="1"/>
  <c r="U4070" i="5" s="1"/>
  <c r="U4069" i="5" a="1"/>
  <c r="U4069" i="5" s="1"/>
  <c r="U4068" i="5" a="1"/>
  <c r="U4068" i="5" s="1"/>
  <c r="U4067" i="5" a="1"/>
  <c r="U4067" i="5" s="1"/>
  <c r="U4066" i="5" a="1"/>
  <c r="U4066" i="5" s="1"/>
  <c r="U4065" i="5" a="1"/>
  <c r="U4065" i="5" s="1"/>
  <c r="U4064" i="5" a="1"/>
  <c r="U4064" i="5" s="1"/>
  <c r="U4063" i="5" a="1"/>
  <c r="U4063" i="5" s="1"/>
  <c r="U4062" i="5" a="1"/>
  <c r="U4062" i="5" s="1"/>
  <c r="U4061" i="5" a="1"/>
  <c r="U4061" i="5" s="1"/>
  <c r="U4060" i="5" a="1"/>
  <c r="U4060" i="5" s="1"/>
  <c r="U4059" i="5" a="1"/>
  <c r="U4059" i="5" s="1"/>
  <c r="U4058" i="5" a="1"/>
  <c r="U4058" i="5" s="1"/>
  <c r="U4057" i="5" a="1"/>
  <c r="U4057" i="5" s="1"/>
  <c r="U4056" i="5" a="1"/>
  <c r="U4056" i="5" s="1"/>
  <c r="U4055" i="5" a="1"/>
  <c r="U4055" i="5" s="1"/>
  <c r="U4054" i="5" a="1"/>
  <c r="U4054" i="5" s="1"/>
  <c r="U4053" i="5" a="1"/>
  <c r="U4053" i="5" s="1"/>
  <c r="U4052" i="5" a="1"/>
  <c r="U4052" i="5" s="1"/>
  <c r="U4051" i="5" a="1"/>
  <c r="U4051" i="5" s="1"/>
  <c r="U4050" i="5" a="1"/>
  <c r="U4050" i="5" s="1"/>
  <c r="U4049" i="5" a="1"/>
  <c r="U4049" i="5" s="1"/>
  <c r="U4048" i="5" a="1"/>
  <c r="U4048" i="5" s="1"/>
  <c r="U4047" i="5" a="1"/>
  <c r="U4047" i="5" s="1"/>
  <c r="U4046" i="5" a="1"/>
  <c r="U4046" i="5" s="1"/>
  <c r="U4045" i="5" a="1"/>
  <c r="U4045" i="5" s="1"/>
  <c r="U4044" i="5" a="1"/>
  <c r="U4044" i="5" s="1"/>
  <c r="U4043" i="5" a="1"/>
  <c r="U4043" i="5" s="1"/>
  <c r="U4042" i="5" a="1"/>
  <c r="U4042" i="5" s="1"/>
  <c r="U4041" i="5" a="1"/>
  <c r="U4041" i="5" s="1"/>
  <c r="U4040" i="5" a="1"/>
  <c r="U4040" i="5" s="1"/>
  <c r="U4039" i="5" a="1"/>
  <c r="U4039" i="5" s="1"/>
  <c r="U4038" i="5" a="1"/>
  <c r="U4038" i="5" s="1"/>
  <c r="U4037" i="5" a="1"/>
  <c r="U4037" i="5" s="1"/>
  <c r="U4036" i="5" a="1"/>
  <c r="U4036" i="5" s="1"/>
  <c r="U4035" i="5" a="1"/>
  <c r="U4035" i="5" s="1"/>
  <c r="U4034" i="5" a="1"/>
  <c r="U4034" i="5" s="1"/>
  <c r="U4033" i="5" a="1"/>
  <c r="U4033" i="5" s="1"/>
  <c r="U4032" i="5" a="1"/>
  <c r="U4032" i="5" s="1"/>
  <c r="U4031" i="5" a="1"/>
  <c r="U4031" i="5" s="1"/>
  <c r="U4030" i="5" a="1"/>
  <c r="U4030" i="5" s="1"/>
  <c r="U4029" i="5" a="1"/>
  <c r="U4029" i="5" s="1"/>
  <c r="U4028" i="5" a="1"/>
  <c r="U4028" i="5" s="1"/>
  <c r="U4027" i="5" a="1"/>
  <c r="U4027" i="5" s="1"/>
  <c r="U4026" i="5" a="1"/>
  <c r="U4026" i="5" s="1"/>
  <c r="U4025" i="5" a="1"/>
  <c r="U4025" i="5" s="1"/>
  <c r="U4024" i="5" a="1"/>
  <c r="U4024" i="5" s="1"/>
  <c r="U4023" i="5" a="1"/>
  <c r="U4023" i="5" s="1"/>
  <c r="U4022" i="5" a="1"/>
  <c r="U4022" i="5" s="1"/>
  <c r="U4021" i="5" a="1"/>
  <c r="U4021" i="5" s="1"/>
  <c r="U4020" i="5" a="1"/>
  <c r="U4020" i="5" s="1"/>
  <c r="U4019" i="5" a="1"/>
  <c r="U4019" i="5" s="1"/>
  <c r="U4018" i="5" a="1"/>
  <c r="U4018" i="5" s="1"/>
  <c r="U4017" i="5" a="1"/>
  <c r="U4017" i="5" s="1"/>
  <c r="U4016" i="5" a="1"/>
  <c r="U4016" i="5" s="1"/>
  <c r="U4015" i="5" a="1"/>
  <c r="U4015" i="5" s="1"/>
  <c r="U4014" i="5" a="1"/>
  <c r="U4014" i="5" s="1"/>
  <c r="U4013" i="5" a="1"/>
  <c r="U4013" i="5" s="1"/>
  <c r="U4012" i="5" a="1"/>
  <c r="U4012" i="5" s="1"/>
  <c r="U4011" i="5" a="1"/>
  <c r="U4011" i="5" s="1"/>
  <c r="U4010" i="5" a="1"/>
  <c r="U4010" i="5" s="1"/>
  <c r="U4009" i="5" a="1"/>
  <c r="U4009" i="5" s="1"/>
  <c r="U4008" i="5" a="1"/>
  <c r="U4008" i="5" s="1"/>
  <c r="U4007" i="5" a="1"/>
  <c r="U4007" i="5" s="1"/>
  <c r="U4006" i="5" a="1"/>
  <c r="U4006" i="5" s="1"/>
  <c r="U4005" i="5" a="1"/>
  <c r="U4005" i="5" s="1"/>
  <c r="U4004" i="5" a="1"/>
  <c r="U4004" i="5" s="1"/>
  <c r="U4003" i="5" a="1"/>
  <c r="U4003" i="5" s="1"/>
  <c r="U4002" i="5" a="1"/>
  <c r="U4002" i="5" s="1"/>
  <c r="U4001" i="5" a="1"/>
  <c r="U4001" i="5" s="1"/>
  <c r="U4000" i="5" a="1"/>
  <c r="U4000" i="5" s="1"/>
  <c r="U3999" i="5" a="1"/>
  <c r="U3999" i="5" s="1"/>
  <c r="U3998" i="5" a="1"/>
  <c r="U3998" i="5" s="1"/>
  <c r="U3997" i="5" a="1"/>
  <c r="U3997" i="5" s="1"/>
  <c r="U3996" i="5" a="1"/>
  <c r="U3996" i="5" s="1"/>
  <c r="U3995" i="5" a="1"/>
  <c r="U3995" i="5" s="1"/>
  <c r="U3994" i="5" a="1"/>
  <c r="U3994" i="5" s="1"/>
  <c r="U3993" i="5" a="1"/>
  <c r="U3993" i="5" s="1"/>
  <c r="U3992" i="5" a="1"/>
  <c r="U3992" i="5" s="1"/>
  <c r="U3991" i="5" a="1"/>
  <c r="U3991" i="5" s="1"/>
  <c r="U3990" i="5" a="1"/>
  <c r="U3990" i="5" s="1"/>
  <c r="U3989" i="5" a="1"/>
  <c r="U3989" i="5" s="1"/>
  <c r="U3988" i="5" a="1"/>
  <c r="U3988" i="5" s="1"/>
  <c r="U3987" i="5" a="1"/>
  <c r="U3987" i="5" s="1"/>
  <c r="U3986" i="5" a="1"/>
  <c r="U3986" i="5" s="1"/>
  <c r="U3985" i="5" a="1"/>
  <c r="U3985" i="5" s="1"/>
  <c r="U3984" i="5" a="1"/>
  <c r="U3984" i="5" s="1"/>
  <c r="U3983" i="5" a="1"/>
  <c r="U3983" i="5" s="1"/>
  <c r="U3982" i="5" a="1"/>
  <c r="U3982" i="5" s="1"/>
  <c r="U3981" i="5" a="1"/>
  <c r="U3981" i="5" s="1"/>
  <c r="U3980" i="5" a="1"/>
  <c r="U3980" i="5" s="1"/>
  <c r="U3979" i="5" a="1"/>
  <c r="U3979" i="5" s="1"/>
  <c r="U3978" i="5" a="1"/>
  <c r="U3978" i="5" s="1"/>
  <c r="U3977" i="5" a="1"/>
  <c r="U3977" i="5" s="1"/>
  <c r="U3976" i="5" a="1"/>
  <c r="U3976" i="5" s="1"/>
  <c r="U3975" i="5" a="1"/>
  <c r="U3975" i="5" s="1"/>
  <c r="U3974" i="5" a="1"/>
  <c r="U3974" i="5" s="1"/>
  <c r="U3973" i="5" a="1"/>
  <c r="U3973" i="5" s="1"/>
  <c r="U3972" i="5" a="1"/>
  <c r="U3972" i="5" s="1"/>
  <c r="U3971" i="5" a="1"/>
  <c r="U3971" i="5" s="1"/>
  <c r="U3970" i="5" a="1"/>
  <c r="U3970" i="5" s="1"/>
  <c r="U3969" i="5" a="1"/>
  <c r="U3969" i="5" s="1"/>
  <c r="U3968" i="5" a="1"/>
  <c r="U3968" i="5" s="1"/>
  <c r="U3967" i="5" a="1"/>
  <c r="U3967" i="5" s="1"/>
  <c r="U3966" i="5" a="1"/>
  <c r="U3966" i="5" s="1"/>
  <c r="U3965" i="5" a="1"/>
  <c r="U3965" i="5" s="1"/>
  <c r="U3964" i="5" a="1"/>
  <c r="U3964" i="5" s="1"/>
  <c r="U3963" i="5" a="1"/>
  <c r="U3963" i="5" s="1"/>
  <c r="U3962" i="5" a="1"/>
  <c r="U3962" i="5" s="1"/>
  <c r="U3961" i="5" a="1"/>
  <c r="U3961" i="5" s="1"/>
  <c r="U3960" i="5" a="1"/>
  <c r="U3960" i="5" s="1"/>
  <c r="U3959" i="5" a="1"/>
  <c r="U3959" i="5" s="1"/>
  <c r="U3958" i="5" a="1"/>
  <c r="U3958" i="5" s="1"/>
  <c r="U3957" i="5" a="1"/>
  <c r="U3957" i="5" s="1"/>
  <c r="U3956" i="5" a="1"/>
  <c r="U3956" i="5" s="1"/>
  <c r="U3955" i="5" a="1"/>
  <c r="U3955" i="5" s="1"/>
  <c r="U3954" i="5" a="1"/>
  <c r="U3954" i="5" s="1"/>
  <c r="U3953" i="5" a="1"/>
  <c r="U3953" i="5" s="1"/>
  <c r="U3952" i="5" a="1"/>
  <c r="U3952" i="5" s="1"/>
  <c r="U3951" i="5" a="1"/>
  <c r="U3951" i="5" s="1"/>
  <c r="U3950" i="5" a="1"/>
  <c r="U3950" i="5" s="1"/>
  <c r="U3949" i="5" a="1"/>
  <c r="U3949" i="5" s="1"/>
  <c r="U3948" i="5" a="1"/>
  <c r="U3948" i="5" s="1"/>
  <c r="U3947" i="5" a="1"/>
  <c r="U3947" i="5" s="1"/>
  <c r="U3946" i="5" a="1"/>
  <c r="U3946" i="5" s="1"/>
  <c r="U3945" i="5" a="1"/>
  <c r="U3945" i="5" s="1"/>
  <c r="U3944" i="5" a="1"/>
  <c r="U3944" i="5" s="1"/>
  <c r="U3943" i="5" a="1"/>
  <c r="U3943" i="5" s="1"/>
  <c r="U3942" i="5" a="1"/>
  <c r="U3942" i="5" s="1"/>
  <c r="U3941" i="5" a="1"/>
  <c r="U3941" i="5" s="1"/>
  <c r="U3940" i="5" a="1"/>
  <c r="U3940" i="5" s="1"/>
  <c r="U3939" i="5" a="1"/>
  <c r="U3939" i="5" s="1"/>
  <c r="U3938" i="5" a="1"/>
  <c r="U3938" i="5" s="1"/>
  <c r="U3937" i="5" a="1"/>
  <c r="U3937" i="5" s="1"/>
  <c r="U3936" i="5" a="1"/>
  <c r="U3936" i="5" s="1"/>
  <c r="U3935" i="5" a="1"/>
  <c r="U3935" i="5" s="1"/>
  <c r="U3934" i="5" a="1"/>
  <c r="U3934" i="5" s="1"/>
  <c r="U3933" i="5" a="1"/>
  <c r="U3933" i="5" s="1"/>
  <c r="U3932" i="5" a="1"/>
  <c r="U3932" i="5" s="1"/>
  <c r="U3931" i="5" a="1"/>
  <c r="U3931" i="5" s="1"/>
  <c r="U3930" i="5" a="1"/>
  <c r="U3930" i="5" s="1"/>
  <c r="U3929" i="5" a="1"/>
  <c r="U3929" i="5" s="1"/>
  <c r="U3928" i="5" a="1"/>
  <c r="U3928" i="5" s="1"/>
  <c r="U3927" i="5" a="1"/>
  <c r="U3927" i="5" s="1"/>
  <c r="U3926" i="5" a="1"/>
  <c r="U3926" i="5" s="1"/>
  <c r="U3925" i="5" a="1"/>
  <c r="U3925" i="5" s="1"/>
  <c r="U3924" i="5" a="1"/>
  <c r="U3924" i="5" s="1"/>
  <c r="U3923" i="5" a="1"/>
  <c r="U3923" i="5" s="1"/>
  <c r="U3922" i="5" a="1"/>
  <c r="U3922" i="5" s="1"/>
  <c r="U3921" i="5"/>
  <c r="U3921" i="5" a="1"/>
  <c r="U3920" i="5" a="1"/>
  <c r="U3920" i="5" s="1"/>
  <c r="U3919" i="5" a="1"/>
  <c r="U3919" i="5" s="1"/>
  <c r="U3918" i="5" a="1"/>
  <c r="U3918" i="5" s="1"/>
  <c r="U3917" i="5" a="1"/>
  <c r="U3917" i="5" s="1"/>
  <c r="U3916" i="5" a="1"/>
  <c r="U3916" i="5" s="1"/>
  <c r="U3915" i="5" a="1"/>
  <c r="U3915" i="5" s="1"/>
  <c r="U3914" i="5" a="1"/>
  <c r="U3914" i="5" s="1"/>
  <c r="U3913" i="5" a="1"/>
  <c r="U3913" i="5" s="1"/>
  <c r="U3912" i="5" a="1"/>
  <c r="U3912" i="5" s="1"/>
  <c r="U3911" i="5" a="1"/>
  <c r="U3911" i="5" s="1"/>
  <c r="U3910" i="5" a="1"/>
  <c r="U3910" i="5" s="1"/>
  <c r="U3909" i="5" a="1"/>
  <c r="U3909" i="5" s="1"/>
  <c r="U3908" i="5" a="1"/>
  <c r="U3908" i="5" s="1"/>
  <c r="U3907" i="5" a="1"/>
  <c r="U3907" i="5" s="1"/>
  <c r="U3906" i="5" a="1"/>
  <c r="U3906" i="5" s="1"/>
  <c r="U3905" i="5" a="1"/>
  <c r="U3905" i="5" s="1"/>
  <c r="U3904" i="5" a="1"/>
  <c r="U3904" i="5" s="1"/>
  <c r="U3903" i="5" a="1"/>
  <c r="U3903" i="5" s="1"/>
  <c r="U3902" i="5" a="1"/>
  <c r="U3902" i="5" s="1"/>
  <c r="U3901" i="5" a="1"/>
  <c r="U3901" i="5" s="1"/>
  <c r="U3900" i="5" a="1"/>
  <c r="U3900" i="5" s="1"/>
  <c r="U3899" i="5" a="1"/>
  <c r="U3899" i="5" s="1"/>
  <c r="U3898" i="5" a="1"/>
  <c r="U3898" i="5" s="1"/>
  <c r="U3897" i="5" a="1"/>
  <c r="U3897" i="5" s="1"/>
  <c r="U3896" i="5" a="1"/>
  <c r="U3896" i="5" s="1"/>
  <c r="U3895" i="5" a="1"/>
  <c r="U3895" i="5" s="1"/>
  <c r="U3894" i="5" a="1"/>
  <c r="U3894" i="5" s="1"/>
  <c r="U3893" i="5" a="1"/>
  <c r="U3893" i="5" s="1"/>
  <c r="U3892" i="5" a="1"/>
  <c r="U3892" i="5" s="1"/>
  <c r="U3891" i="5" a="1"/>
  <c r="U3891" i="5" s="1"/>
  <c r="U3890" i="5" a="1"/>
  <c r="U3890" i="5" s="1"/>
  <c r="U3889" i="5"/>
  <c r="U3889" i="5" a="1"/>
  <c r="U3888" i="5" a="1"/>
  <c r="U3888" i="5" s="1"/>
  <c r="U3887" i="5" a="1"/>
  <c r="U3887" i="5" s="1"/>
  <c r="U3886" i="5" a="1"/>
  <c r="U3886" i="5" s="1"/>
  <c r="U3885" i="5" a="1"/>
  <c r="U3885" i="5" s="1"/>
  <c r="U3884" i="5" a="1"/>
  <c r="U3884" i="5" s="1"/>
  <c r="U3883" i="5" a="1"/>
  <c r="U3883" i="5" s="1"/>
  <c r="U3882" i="5" a="1"/>
  <c r="U3882" i="5" s="1"/>
  <c r="U3881" i="5" a="1"/>
  <c r="U3881" i="5" s="1"/>
  <c r="U3880" i="5" a="1"/>
  <c r="U3880" i="5" s="1"/>
  <c r="U3879" i="5" a="1"/>
  <c r="U3879" i="5" s="1"/>
  <c r="U3878" i="5" a="1"/>
  <c r="U3878" i="5" s="1"/>
  <c r="U3877" i="5" a="1"/>
  <c r="U3877" i="5" s="1"/>
  <c r="U3876" i="5" a="1"/>
  <c r="U3876" i="5" s="1"/>
  <c r="U3875" i="5" a="1"/>
  <c r="U3875" i="5" s="1"/>
  <c r="U3874" i="5" a="1"/>
  <c r="U3874" i="5" s="1"/>
  <c r="U3873" i="5" a="1"/>
  <c r="U3873" i="5" s="1"/>
  <c r="U3872" i="5" a="1"/>
  <c r="U3872" i="5" s="1"/>
  <c r="U3871" i="5" a="1"/>
  <c r="U3871" i="5" s="1"/>
  <c r="U3870" i="5" a="1"/>
  <c r="U3870" i="5" s="1"/>
  <c r="U3869" i="5" a="1"/>
  <c r="U3869" i="5" s="1"/>
  <c r="U3868" i="5" a="1"/>
  <c r="U3868" i="5" s="1"/>
  <c r="U3867" i="5" a="1"/>
  <c r="U3867" i="5" s="1"/>
  <c r="U3866" i="5" a="1"/>
  <c r="U3866" i="5" s="1"/>
  <c r="U3865" i="5" a="1"/>
  <c r="U3865" i="5" s="1"/>
  <c r="U3864" i="5" a="1"/>
  <c r="U3864" i="5" s="1"/>
  <c r="U3863" i="5" a="1"/>
  <c r="U3863" i="5" s="1"/>
  <c r="U3862" i="5" a="1"/>
  <c r="U3862" i="5" s="1"/>
  <c r="U3861" i="5" a="1"/>
  <c r="U3861" i="5" s="1"/>
  <c r="U3860" i="5" a="1"/>
  <c r="U3860" i="5" s="1"/>
  <c r="U3859" i="5" a="1"/>
  <c r="U3859" i="5" s="1"/>
  <c r="U3858" i="5" a="1"/>
  <c r="U3858" i="5" s="1"/>
  <c r="U3857" i="5"/>
  <c r="U3857" i="5" a="1"/>
  <c r="U3856" i="5" a="1"/>
  <c r="U3856" i="5" s="1"/>
  <c r="U3855" i="5" a="1"/>
  <c r="U3855" i="5" s="1"/>
  <c r="U3854" i="5" a="1"/>
  <c r="U3854" i="5" s="1"/>
  <c r="U3853" i="5" a="1"/>
  <c r="U3853" i="5" s="1"/>
  <c r="U3852" i="5" a="1"/>
  <c r="U3852" i="5" s="1"/>
  <c r="U3851" i="5" a="1"/>
  <c r="U3851" i="5" s="1"/>
  <c r="U3850" i="5" a="1"/>
  <c r="U3850" i="5" s="1"/>
  <c r="U3849" i="5" a="1"/>
  <c r="U3849" i="5" s="1"/>
  <c r="U3848" i="5" a="1"/>
  <c r="U3848" i="5" s="1"/>
  <c r="U3847" i="5" a="1"/>
  <c r="U3847" i="5" s="1"/>
  <c r="U3846" i="5" a="1"/>
  <c r="U3846" i="5" s="1"/>
  <c r="U3845" i="5" a="1"/>
  <c r="U3845" i="5" s="1"/>
  <c r="U3844" i="5" a="1"/>
  <c r="U3844" i="5" s="1"/>
  <c r="U3843" i="5" a="1"/>
  <c r="U3843" i="5" s="1"/>
  <c r="U3842" i="5" a="1"/>
  <c r="U3842" i="5" s="1"/>
  <c r="U3841" i="5" a="1"/>
  <c r="U3841" i="5" s="1"/>
  <c r="U3840" i="5" a="1"/>
  <c r="U3840" i="5" s="1"/>
  <c r="U3839" i="5" a="1"/>
  <c r="U3839" i="5" s="1"/>
  <c r="U3838" i="5" a="1"/>
  <c r="U3838" i="5" s="1"/>
  <c r="U3837" i="5" a="1"/>
  <c r="U3837" i="5" s="1"/>
  <c r="U3836" i="5" a="1"/>
  <c r="U3836" i="5" s="1"/>
  <c r="U3835" i="5" a="1"/>
  <c r="U3835" i="5" s="1"/>
  <c r="U3834" i="5" a="1"/>
  <c r="U3834" i="5" s="1"/>
  <c r="U3833" i="5" a="1"/>
  <c r="U3833" i="5" s="1"/>
  <c r="U3832" i="5" a="1"/>
  <c r="U3832" i="5" s="1"/>
  <c r="U3831" i="5" a="1"/>
  <c r="U3831" i="5" s="1"/>
  <c r="U3830" i="5" a="1"/>
  <c r="U3830" i="5" s="1"/>
  <c r="U3829" i="5" a="1"/>
  <c r="U3829" i="5" s="1"/>
  <c r="U3828" i="5" a="1"/>
  <c r="U3828" i="5" s="1"/>
  <c r="U3827" i="5" a="1"/>
  <c r="U3827" i="5" s="1"/>
  <c r="U3826" i="5" a="1"/>
  <c r="U3826" i="5" s="1"/>
  <c r="U3825" i="5"/>
  <c r="U3825" i="5" a="1"/>
  <c r="U3824" i="5" a="1"/>
  <c r="U3824" i="5" s="1"/>
  <c r="U3823" i="5" a="1"/>
  <c r="U3823" i="5" s="1"/>
  <c r="U3822" i="5" a="1"/>
  <c r="U3822" i="5" s="1"/>
  <c r="U3821" i="5" a="1"/>
  <c r="U3821" i="5" s="1"/>
  <c r="U3820" i="5" a="1"/>
  <c r="U3820" i="5" s="1"/>
  <c r="U3819" i="5" a="1"/>
  <c r="U3819" i="5" s="1"/>
  <c r="U3818" i="5" a="1"/>
  <c r="U3818" i="5" s="1"/>
  <c r="U3817" i="5" a="1"/>
  <c r="U3817" i="5" s="1"/>
  <c r="U3816" i="5" a="1"/>
  <c r="U3816" i="5" s="1"/>
  <c r="U3815" i="5" a="1"/>
  <c r="U3815" i="5" s="1"/>
  <c r="U3814" i="5" a="1"/>
  <c r="U3814" i="5" s="1"/>
  <c r="U3813" i="5" a="1"/>
  <c r="U3813" i="5" s="1"/>
  <c r="U3812" i="5" a="1"/>
  <c r="U3812" i="5" s="1"/>
  <c r="U3811" i="5" a="1"/>
  <c r="U3811" i="5" s="1"/>
  <c r="U3810" i="5" a="1"/>
  <c r="U3810" i="5" s="1"/>
  <c r="U3809" i="5" a="1"/>
  <c r="U3809" i="5" s="1"/>
  <c r="U3808" i="5" a="1"/>
  <c r="U3808" i="5" s="1"/>
  <c r="U3807" i="5" a="1"/>
  <c r="U3807" i="5" s="1"/>
  <c r="U3806" i="5" a="1"/>
  <c r="U3806" i="5" s="1"/>
  <c r="U3805" i="5" a="1"/>
  <c r="U3805" i="5" s="1"/>
  <c r="U3804" i="5" a="1"/>
  <c r="U3804" i="5" s="1"/>
  <c r="U3803" i="5" a="1"/>
  <c r="U3803" i="5" s="1"/>
  <c r="U3802" i="5" a="1"/>
  <c r="U3802" i="5" s="1"/>
  <c r="U3801" i="5" a="1"/>
  <c r="U3801" i="5" s="1"/>
  <c r="U3800" i="5" a="1"/>
  <c r="U3800" i="5" s="1"/>
  <c r="U3799" i="5" a="1"/>
  <c r="U3799" i="5" s="1"/>
  <c r="U3798" i="5" a="1"/>
  <c r="U3798" i="5" s="1"/>
  <c r="U3797" i="5" a="1"/>
  <c r="U3797" i="5" s="1"/>
  <c r="U3796" i="5" a="1"/>
  <c r="U3796" i="5" s="1"/>
  <c r="U3795" i="5" a="1"/>
  <c r="U3795" i="5" s="1"/>
  <c r="U3794" i="5" a="1"/>
  <c r="U3794" i="5" s="1"/>
  <c r="U3793" i="5"/>
  <c r="U3793" i="5" a="1"/>
  <c r="U3792" i="5" a="1"/>
  <c r="U3792" i="5" s="1"/>
  <c r="U3791" i="5" a="1"/>
  <c r="U3791" i="5" s="1"/>
  <c r="U3790" i="5" a="1"/>
  <c r="U3790" i="5" s="1"/>
  <c r="U3789" i="5" a="1"/>
  <c r="U3789" i="5" s="1"/>
  <c r="U3788" i="5" a="1"/>
  <c r="U3788" i="5" s="1"/>
  <c r="U3787" i="5" a="1"/>
  <c r="U3787" i="5" s="1"/>
  <c r="U3786" i="5" a="1"/>
  <c r="U3786" i="5" s="1"/>
  <c r="U3785" i="5" a="1"/>
  <c r="U3785" i="5" s="1"/>
  <c r="U3784" i="5" a="1"/>
  <c r="U3784" i="5" s="1"/>
  <c r="U3783" i="5" a="1"/>
  <c r="U3783" i="5" s="1"/>
  <c r="U3782" i="5" a="1"/>
  <c r="U3782" i="5" s="1"/>
  <c r="U3781" i="5" a="1"/>
  <c r="U3781" i="5" s="1"/>
  <c r="U3780" i="5" a="1"/>
  <c r="U3780" i="5" s="1"/>
  <c r="U3779" i="5" a="1"/>
  <c r="U3779" i="5" s="1"/>
  <c r="U3778" i="5" a="1"/>
  <c r="U3778" i="5" s="1"/>
  <c r="U3777" i="5" a="1"/>
  <c r="U3777" i="5" s="1"/>
  <c r="U3776" i="5" a="1"/>
  <c r="U3776" i="5" s="1"/>
  <c r="U3775" i="5" a="1"/>
  <c r="U3775" i="5" s="1"/>
  <c r="U3774" i="5" a="1"/>
  <c r="U3774" i="5" s="1"/>
  <c r="U3773" i="5" a="1"/>
  <c r="U3773" i="5" s="1"/>
  <c r="U3772" i="5" a="1"/>
  <c r="U3772" i="5" s="1"/>
  <c r="U3771" i="5" a="1"/>
  <c r="U3771" i="5" s="1"/>
  <c r="U3770" i="5" a="1"/>
  <c r="U3770" i="5" s="1"/>
  <c r="U3769" i="5" a="1"/>
  <c r="U3769" i="5" s="1"/>
  <c r="U3768" i="5" a="1"/>
  <c r="U3768" i="5" s="1"/>
  <c r="U3767" i="5" a="1"/>
  <c r="U3767" i="5" s="1"/>
  <c r="U3766" i="5" a="1"/>
  <c r="U3766" i="5" s="1"/>
  <c r="U3765" i="5" a="1"/>
  <c r="U3765" i="5" s="1"/>
  <c r="U3764" i="5" a="1"/>
  <c r="U3764" i="5" s="1"/>
  <c r="U3763" i="5" a="1"/>
  <c r="U3763" i="5" s="1"/>
  <c r="U3762" i="5" a="1"/>
  <c r="U3762" i="5" s="1"/>
  <c r="U3761" i="5" a="1"/>
  <c r="U3761" i="5" s="1"/>
  <c r="U3760" i="5" a="1"/>
  <c r="U3760" i="5" s="1"/>
  <c r="U3759" i="5" a="1"/>
  <c r="U3759" i="5" s="1"/>
  <c r="U3758" i="5" a="1"/>
  <c r="U3758" i="5" s="1"/>
  <c r="U3757" i="5" a="1"/>
  <c r="U3757" i="5" s="1"/>
  <c r="U3756" i="5" a="1"/>
  <c r="U3756" i="5" s="1"/>
  <c r="U3755" i="5" a="1"/>
  <c r="U3755" i="5" s="1"/>
  <c r="U3754" i="5" a="1"/>
  <c r="U3754" i="5" s="1"/>
  <c r="U3753" i="5" a="1"/>
  <c r="U3753" i="5" s="1"/>
  <c r="U3752" i="5" a="1"/>
  <c r="U3752" i="5" s="1"/>
  <c r="U3751" i="5" a="1"/>
  <c r="U3751" i="5" s="1"/>
  <c r="U3750" i="5" a="1"/>
  <c r="U3750" i="5" s="1"/>
  <c r="U3749" i="5" a="1"/>
  <c r="U3749" i="5" s="1"/>
  <c r="U3748" i="5" a="1"/>
  <c r="U3748" i="5" s="1"/>
  <c r="U3747" i="5" a="1"/>
  <c r="U3747" i="5" s="1"/>
  <c r="U3746" i="5" a="1"/>
  <c r="U3746" i="5" s="1"/>
  <c r="U3745" i="5" a="1"/>
  <c r="U3745" i="5" s="1"/>
  <c r="U3744" i="5" a="1"/>
  <c r="U3744" i="5" s="1"/>
  <c r="U3743" i="5" a="1"/>
  <c r="U3743" i="5" s="1"/>
  <c r="U3742" i="5" a="1"/>
  <c r="U3742" i="5" s="1"/>
  <c r="U3741" i="5" a="1"/>
  <c r="U3741" i="5" s="1"/>
  <c r="U3740" i="5"/>
  <c r="U3740" i="5" a="1"/>
  <c r="U3739" i="5" a="1"/>
  <c r="U3739" i="5" s="1"/>
  <c r="U3738" i="5" a="1"/>
  <c r="U3738" i="5" s="1"/>
  <c r="U3737" i="5" a="1"/>
  <c r="U3737" i="5" s="1"/>
  <c r="U3736" i="5" a="1"/>
  <c r="U3736" i="5" s="1"/>
  <c r="U3735" i="5" a="1"/>
  <c r="U3735" i="5" s="1"/>
  <c r="U3734" i="5" a="1"/>
  <c r="U3734" i="5" s="1"/>
  <c r="U3733" i="5" a="1"/>
  <c r="U3733" i="5" s="1"/>
  <c r="U3732" i="5" a="1"/>
  <c r="U3732" i="5" s="1"/>
  <c r="U3731" i="5" a="1"/>
  <c r="U3731" i="5" s="1"/>
  <c r="U3730" i="5" a="1"/>
  <c r="U3730" i="5" s="1"/>
  <c r="U3729" i="5" a="1"/>
  <c r="U3729" i="5" s="1"/>
  <c r="U3728" i="5" a="1"/>
  <c r="U3728" i="5" s="1"/>
  <c r="U3727" i="5" a="1"/>
  <c r="U3727" i="5" s="1"/>
  <c r="U3726" i="5" a="1"/>
  <c r="U3726" i="5" s="1"/>
  <c r="U3725" i="5" a="1"/>
  <c r="U3725" i="5" s="1"/>
  <c r="U3724" i="5" a="1"/>
  <c r="U3724" i="5" s="1"/>
  <c r="U3723" i="5" a="1"/>
  <c r="U3723" i="5" s="1"/>
  <c r="U3722" i="5" a="1"/>
  <c r="U3722" i="5" s="1"/>
  <c r="U3721" i="5" a="1"/>
  <c r="U3721" i="5" s="1"/>
  <c r="U3720" i="5" a="1"/>
  <c r="U3720" i="5" s="1"/>
  <c r="U3719" i="5"/>
  <c r="U3719" i="5" a="1"/>
  <c r="U3718" i="5" a="1"/>
  <c r="U3718" i="5" s="1"/>
  <c r="U3717" i="5" a="1"/>
  <c r="U3717" i="5" s="1"/>
  <c r="U3716" i="5"/>
  <c r="U3716" i="5" a="1"/>
  <c r="U3715" i="5" a="1"/>
  <c r="U3715" i="5" s="1"/>
  <c r="U3714" i="5" a="1"/>
  <c r="U3714" i="5" s="1"/>
  <c r="U3713" i="5" a="1"/>
  <c r="U3713" i="5" s="1"/>
  <c r="U3712" i="5" a="1"/>
  <c r="U3712" i="5" s="1"/>
  <c r="U3711" i="5" a="1"/>
  <c r="U3711" i="5" s="1"/>
  <c r="U3710" i="5" a="1"/>
  <c r="U3710" i="5" s="1"/>
  <c r="U3709" i="5" a="1"/>
  <c r="U3709" i="5" s="1"/>
  <c r="U3708" i="5" a="1"/>
  <c r="U3708" i="5" s="1"/>
  <c r="U3707" i="5" a="1"/>
  <c r="U3707" i="5" s="1"/>
  <c r="U3706" i="5" a="1"/>
  <c r="U3706" i="5" s="1"/>
  <c r="U3705" i="5"/>
  <c r="U3705" i="5" a="1"/>
  <c r="U3704" i="5" a="1"/>
  <c r="U3704" i="5" s="1"/>
  <c r="U3703" i="5" a="1"/>
  <c r="U3703" i="5" s="1"/>
  <c r="U3702" i="5" a="1"/>
  <c r="U3702" i="5" s="1"/>
  <c r="U3701" i="5" a="1"/>
  <c r="U3701" i="5" s="1"/>
  <c r="U3700" i="5" a="1"/>
  <c r="U3700" i="5" s="1"/>
  <c r="U3699" i="5" a="1"/>
  <c r="U3699" i="5" s="1"/>
  <c r="U3698" i="5" a="1"/>
  <c r="U3698" i="5" s="1"/>
  <c r="U3697" i="5" a="1"/>
  <c r="U3697" i="5" s="1"/>
  <c r="U3696" i="5" a="1"/>
  <c r="U3696" i="5" s="1"/>
  <c r="U3695" i="5" a="1"/>
  <c r="U3695" i="5" s="1"/>
  <c r="U3694" i="5" a="1"/>
  <c r="U3694" i="5" s="1"/>
  <c r="U3693" i="5" a="1"/>
  <c r="U3693" i="5" s="1"/>
  <c r="U3692" i="5" a="1"/>
  <c r="U3692" i="5" s="1"/>
  <c r="U3691" i="5" a="1"/>
  <c r="U3691" i="5" s="1"/>
  <c r="U3690" i="5" a="1"/>
  <c r="U3690" i="5" s="1"/>
  <c r="U3689" i="5" a="1"/>
  <c r="U3689" i="5" s="1"/>
  <c r="U3688" i="5" a="1"/>
  <c r="U3688" i="5" s="1"/>
  <c r="U3687" i="5"/>
  <c r="U3687" i="5" a="1"/>
  <c r="U3686" i="5" a="1"/>
  <c r="U3686" i="5" s="1"/>
  <c r="U3685" i="5" a="1"/>
  <c r="U3685" i="5" s="1"/>
  <c r="U3684" i="5" a="1"/>
  <c r="U3684" i="5" s="1"/>
  <c r="U3683" i="5" a="1"/>
  <c r="U3683" i="5" s="1"/>
  <c r="U3682" i="5" a="1"/>
  <c r="U3682" i="5" s="1"/>
  <c r="U3681" i="5" a="1"/>
  <c r="U3681" i="5" s="1"/>
  <c r="U3680" i="5" a="1"/>
  <c r="U3680" i="5" s="1"/>
  <c r="U3679" i="5" a="1"/>
  <c r="U3679" i="5" s="1"/>
  <c r="U3678" i="5" a="1"/>
  <c r="U3678" i="5" s="1"/>
  <c r="U3677" i="5" a="1"/>
  <c r="U3677" i="5" s="1"/>
  <c r="U3676" i="5"/>
  <c r="U3676" i="5" a="1"/>
  <c r="U3675" i="5" a="1"/>
  <c r="U3675" i="5" s="1"/>
  <c r="U3674" i="5" a="1"/>
  <c r="U3674" i="5" s="1"/>
  <c r="U3673" i="5" a="1"/>
  <c r="U3673" i="5" s="1"/>
  <c r="U3672" i="5" a="1"/>
  <c r="U3672" i="5" s="1"/>
  <c r="U3671" i="5" a="1"/>
  <c r="U3671" i="5" s="1"/>
  <c r="U3670" i="5" a="1"/>
  <c r="U3670" i="5" s="1"/>
  <c r="U3669" i="5" a="1"/>
  <c r="U3669" i="5" s="1"/>
  <c r="U3668" i="5" a="1"/>
  <c r="U3668" i="5" s="1"/>
  <c r="U3667" i="5" a="1"/>
  <c r="U3667" i="5" s="1"/>
  <c r="U3666" i="5" a="1"/>
  <c r="U3666" i="5" s="1"/>
  <c r="U3665" i="5" a="1"/>
  <c r="U3665" i="5" s="1"/>
  <c r="U3664" i="5" a="1"/>
  <c r="U3664" i="5" s="1"/>
  <c r="U3663" i="5" a="1"/>
  <c r="U3663" i="5" s="1"/>
  <c r="U3662" i="5" a="1"/>
  <c r="U3662" i="5" s="1"/>
  <c r="U3661" i="5" a="1"/>
  <c r="U3661" i="5" s="1"/>
  <c r="U3660" i="5" a="1"/>
  <c r="U3660" i="5" s="1"/>
  <c r="U3659" i="5" a="1"/>
  <c r="U3659" i="5" s="1"/>
  <c r="U3658" i="5" a="1"/>
  <c r="U3658" i="5" s="1"/>
  <c r="U3657" i="5" a="1"/>
  <c r="U3657" i="5" s="1"/>
  <c r="U3656" i="5" a="1"/>
  <c r="U3656" i="5" s="1"/>
  <c r="U3655" i="5" a="1"/>
  <c r="U3655" i="5" s="1"/>
  <c r="U3654" i="5" a="1"/>
  <c r="U3654" i="5" s="1"/>
  <c r="U3653" i="5" a="1"/>
  <c r="U3653" i="5" s="1"/>
  <c r="U3652" i="5"/>
  <c r="U3652" i="5" a="1"/>
  <c r="U3651" i="5" a="1"/>
  <c r="U3651" i="5" s="1"/>
  <c r="U3650" i="5" a="1"/>
  <c r="U3650" i="5" s="1"/>
  <c r="U3649" i="5" a="1"/>
  <c r="U3649" i="5" s="1"/>
  <c r="U3648" i="5" a="1"/>
  <c r="U3648" i="5" s="1"/>
  <c r="U3647" i="5" a="1"/>
  <c r="U3647" i="5" s="1"/>
  <c r="U3646" i="5" a="1"/>
  <c r="U3646" i="5" s="1"/>
  <c r="U3645" i="5" a="1"/>
  <c r="U3645" i="5" s="1"/>
  <c r="U3644" i="5" a="1"/>
  <c r="U3644" i="5" s="1"/>
  <c r="U3643" i="5" a="1"/>
  <c r="U3643" i="5" s="1"/>
  <c r="U3642" i="5" a="1"/>
  <c r="U3642" i="5" s="1"/>
  <c r="U3641" i="5"/>
  <c r="U3641" i="5" a="1"/>
  <c r="U3640" i="5" a="1"/>
  <c r="U3640" i="5" s="1"/>
  <c r="U3639" i="5" a="1"/>
  <c r="U3639" i="5" s="1"/>
  <c r="U3638" i="5" a="1"/>
  <c r="U3638" i="5" s="1"/>
  <c r="U3637" i="5" a="1"/>
  <c r="U3637" i="5" s="1"/>
  <c r="U3636" i="5" a="1"/>
  <c r="U3636" i="5" s="1"/>
  <c r="U3635" i="5" a="1"/>
  <c r="U3635" i="5" s="1"/>
  <c r="U3634" i="5" a="1"/>
  <c r="U3634" i="5" s="1"/>
  <c r="U3633" i="5" a="1"/>
  <c r="U3633" i="5" s="1"/>
  <c r="U3632" i="5" a="1"/>
  <c r="U3632" i="5" s="1"/>
  <c r="U3631" i="5" a="1"/>
  <c r="U3631" i="5" s="1"/>
  <c r="U3630" i="5" a="1"/>
  <c r="U3630" i="5" s="1"/>
  <c r="U3629" i="5" a="1"/>
  <c r="U3629" i="5" s="1"/>
  <c r="U3628" i="5" a="1"/>
  <c r="U3628" i="5" s="1"/>
  <c r="U3627" i="5" a="1"/>
  <c r="U3627" i="5" s="1"/>
  <c r="U3626" i="5" a="1"/>
  <c r="U3626" i="5" s="1"/>
  <c r="U3625" i="5" a="1"/>
  <c r="U3625" i="5" s="1"/>
  <c r="U3624" i="5" a="1"/>
  <c r="U3624" i="5" s="1"/>
  <c r="U3623" i="5"/>
  <c r="U3623" i="5" a="1"/>
  <c r="U3622" i="5" a="1"/>
  <c r="U3622" i="5" s="1"/>
  <c r="U3621" i="5" a="1"/>
  <c r="U3621" i="5" s="1"/>
  <c r="U3620" i="5" a="1"/>
  <c r="U3620" i="5" s="1"/>
  <c r="U3619" i="5" a="1"/>
  <c r="U3619" i="5" s="1"/>
  <c r="U3618" i="5" a="1"/>
  <c r="U3618" i="5" s="1"/>
  <c r="U3617" i="5" a="1"/>
  <c r="U3617" i="5" s="1"/>
  <c r="U3616" i="5" a="1"/>
  <c r="U3616" i="5" s="1"/>
  <c r="U3615" i="5" a="1"/>
  <c r="U3615" i="5" s="1"/>
  <c r="U3614" i="5" a="1"/>
  <c r="U3614" i="5" s="1"/>
  <c r="U3613" i="5" a="1"/>
  <c r="U3613" i="5" s="1"/>
  <c r="U3612" i="5"/>
  <c r="U3612" i="5" a="1"/>
  <c r="U3611" i="5" a="1"/>
  <c r="U3611" i="5" s="1"/>
  <c r="U3610" i="5" a="1"/>
  <c r="U3610" i="5" s="1"/>
  <c r="U3609" i="5" a="1"/>
  <c r="U3609" i="5" s="1"/>
  <c r="U3608" i="5" a="1"/>
  <c r="U3608" i="5" s="1"/>
  <c r="U3607" i="5" a="1"/>
  <c r="U3607" i="5" s="1"/>
  <c r="U3606" i="5" a="1"/>
  <c r="U3606" i="5" s="1"/>
  <c r="U3605" i="5" a="1"/>
  <c r="U3605" i="5" s="1"/>
  <c r="U3604" i="5" a="1"/>
  <c r="U3604" i="5" s="1"/>
  <c r="U3603" i="5" a="1"/>
  <c r="U3603" i="5" s="1"/>
  <c r="U3602" i="5" a="1"/>
  <c r="U3602" i="5" s="1"/>
  <c r="U3601" i="5" a="1"/>
  <c r="U3601" i="5" s="1"/>
  <c r="U3600" i="5" a="1"/>
  <c r="U3600" i="5" s="1"/>
  <c r="U3599" i="5" a="1"/>
  <c r="U3599" i="5" s="1"/>
  <c r="U3598" i="5" a="1"/>
  <c r="U3598" i="5" s="1"/>
  <c r="U3597" i="5" a="1"/>
  <c r="U3597" i="5" s="1"/>
  <c r="U3596" i="5" a="1"/>
  <c r="U3596" i="5" s="1"/>
  <c r="U3595" i="5" a="1"/>
  <c r="U3595" i="5" s="1"/>
  <c r="U3594" i="5" a="1"/>
  <c r="U3594" i="5" s="1"/>
  <c r="U3593" i="5" a="1"/>
  <c r="U3593" i="5" s="1"/>
  <c r="U3592" i="5" a="1"/>
  <c r="U3592" i="5" s="1"/>
  <c r="U3591" i="5" a="1"/>
  <c r="U3591" i="5" s="1"/>
  <c r="U3590" i="5" a="1"/>
  <c r="U3590" i="5" s="1"/>
  <c r="U3589" i="5" a="1"/>
  <c r="U3589" i="5" s="1"/>
  <c r="U3588" i="5" a="1"/>
  <c r="U3588" i="5" s="1"/>
  <c r="U3587" i="5" a="1"/>
  <c r="U3587" i="5" s="1"/>
  <c r="U3586" i="5" a="1"/>
  <c r="U3586" i="5" s="1"/>
  <c r="U3585" i="5" a="1"/>
  <c r="U3585" i="5" s="1"/>
  <c r="U3584" i="5" a="1"/>
  <c r="U3584" i="5" s="1"/>
  <c r="U3583" i="5" a="1"/>
  <c r="U3583" i="5" s="1"/>
  <c r="U3582" i="5" a="1"/>
  <c r="U3582" i="5" s="1"/>
  <c r="U3581" i="5" a="1"/>
  <c r="U3581" i="5" s="1"/>
  <c r="U3580" i="5" a="1"/>
  <c r="U3580" i="5" s="1"/>
  <c r="U3579" i="5" a="1"/>
  <c r="U3579" i="5" s="1"/>
  <c r="U3578" i="5" a="1"/>
  <c r="U3578" i="5" s="1"/>
  <c r="U3577" i="5"/>
  <c r="U3577" i="5" a="1"/>
  <c r="U3576" i="5" a="1"/>
  <c r="U3576" i="5" s="1"/>
  <c r="U3575" i="5" a="1"/>
  <c r="U3575" i="5" s="1"/>
  <c r="U3574" i="5" a="1"/>
  <c r="U3574" i="5" s="1"/>
  <c r="U3573" i="5" a="1"/>
  <c r="U3573" i="5" s="1"/>
  <c r="U3572" i="5" a="1"/>
  <c r="U3572" i="5" s="1"/>
  <c r="U3571" i="5" a="1"/>
  <c r="U3571" i="5" s="1"/>
  <c r="U3570" i="5" a="1"/>
  <c r="U3570" i="5" s="1"/>
  <c r="U3569" i="5" a="1"/>
  <c r="U3569" i="5" s="1"/>
  <c r="U3568" i="5" a="1"/>
  <c r="U3568" i="5" s="1"/>
  <c r="U3567" i="5" a="1"/>
  <c r="U3567" i="5" s="1"/>
  <c r="U3566" i="5" a="1"/>
  <c r="U3566" i="5" s="1"/>
  <c r="U3565" i="5" a="1"/>
  <c r="U3565" i="5" s="1"/>
  <c r="U3564" i="5" a="1"/>
  <c r="U3564" i="5" s="1"/>
  <c r="U3563" i="5" a="1"/>
  <c r="U3563" i="5" s="1"/>
  <c r="U3562" i="5" a="1"/>
  <c r="U3562" i="5" s="1"/>
  <c r="U3561" i="5" a="1"/>
  <c r="U3561" i="5" s="1"/>
  <c r="U3560" i="5" a="1"/>
  <c r="U3560" i="5" s="1"/>
  <c r="U3559" i="5" a="1"/>
  <c r="U3559" i="5" s="1"/>
  <c r="U3558" i="5" a="1"/>
  <c r="U3558" i="5" s="1"/>
  <c r="U3557" i="5" a="1"/>
  <c r="U3557" i="5" s="1"/>
  <c r="U3556" i="5" a="1"/>
  <c r="U3556" i="5" s="1"/>
  <c r="U3555" i="5" a="1"/>
  <c r="U3555" i="5" s="1"/>
  <c r="U3554" i="5" a="1"/>
  <c r="U3554" i="5" s="1"/>
  <c r="U3553" i="5" a="1"/>
  <c r="U3553" i="5" s="1"/>
  <c r="U3552" i="5" a="1"/>
  <c r="U3552" i="5" s="1"/>
  <c r="U3551" i="5" a="1"/>
  <c r="U3551" i="5" s="1"/>
  <c r="U3550" i="5" a="1"/>
  <c r="U3550" i="5" s="1"/>
  <c r="U3549" i="5" a="1"/>
  <c r="U3549" i="5" s="1"/>
  <c r="U3548" i="5" a="1"/>
  <c r="U3548" i="5" s="1"/>
  <c r="U3547" i="5"/>
  <c r="U3547" i="5" a="1"/>
  <c r="U3546" i="5" a="1"/>
  <c r="U3546" i="5" s="1"/>
  <c r="U3545" i="5" a="1"/>
  <c r="U3545" i="5" s="1"/>
  <c r="U3544" i="5" a="1"/>
  <c r="U3544" i="5" s="1"/>
  <c r="U3543" i="5" a="1"/>
  <c r="U3543" i="5" s="1"/>
  <c r="U3542" i="5" a="1"/>
  <c r="U3542" i="5" s="1"/>
  <c r="U3541" i="5" a="1"/>
  <c r="U3541" i="5" s="1"/>
  <c r="U3540" i="5" a="1"/>
  <c r="U3540" i="5" s="1"/>
  <c r="U3539" i="5" a="1"/>
  <c r="U3539" i="5" s="1"/>
  <c r="U3538" i="5" a="1"/>
  <c r="U3538" i="5" s="1"/>
  <c r="U3537" i="5" a="1"/>
  <c r="U3537" i="5" s="1"/>
  <c r="U3536" i="5" a="1"/>
  <c r="U3536" i="5" s="1"/>
  <c r="U3535" i="5" a="1"/>
  <c r="U3535" i="5" s="1"/>
  <c r="U3534" i="5" a="1"/>
  <c r="U3534" i="5" s="1"/>
  <c r="U3533" i="5"/>
  <c r="U3533" i="5" a="1"/>
  <c r="U3532" i="5" a="1"/>
  <c r="U3532" i="5" s="1"/>
  <c r="U3531" i="5" a="1"/>
  <c r="U3531" i="5" s="1"/>
  <c r="U3530" i="5" a="1"/>
  <c r="U3530" i="5" s="1"/>
  <c r="U3529" i="5" a="1"/>
  <c r="U3529" i="5" s="1"/>
  <c r="U3528" i="5" a="1"/>
  <c r="U3528" i="5" s="1"/>
  <c r="U3527" i="5"/>
  <c r="U3527" i="5" a="1"/>
  <c r="U3526" i="5" a="1"/>
  <c r="U3526" i="5" s="1"/>
  <c r="U3525" i="5" a="1"/>
  <c r="U3525" i="5" s="1"/>
  <c r="U3524" i="5" a="1"/>
  <c r="U3524" i="5" s="1"/>
  <c r="U3523" i="5" a="1"/>
  <c r="U3523" i="5" s="1"/>
  <c r="U3522" i="5" a="1"/>
  <c r="U3522" i="5" s="1"/>
  <c r="U3521" i="5" a="1"/>
  <c r="U3521" i="5" s="1"/>
  <c r="U3520" i="5" a="1"/>
  <c r="U3520" i="5" s="1"/>
  <c r="U3519" i="5" a="1"/>
  <c r="U3519" i="5" s="1"/>
  <c r="U3518" i="5" a="1"/>
  <c r="U3518" i="5" s="1"/>
  <c r="U3517" i="5" a="1"/>
  <c r="U3517" i="5" s="1"/>
  <c r="U3516" i="5"/>
  <c r="U3516" i="5" a="1"/>
  <c r="U3515" i="5" a="1"/>
  <c r="U3515" i="5" s="1"/>
  <c r="U3514" i="5" a="1"/>
  <c r="U3514" i="5" s="1"/>
  <c r="U3513" i="5" a="1"/>
  <c r="U3513" i="5" s="1"/>
  <c r="U3512" i="5" a="1"/>
  <c r="U3512" i="5" s="1"/>
  <c r="U3511" i="5" a="1"/>
  <c r="U3511" i="5" s="1"/>
  <c r="U3510" i="5" a="1"/>
  <c r="U3510" i="5" s="1"/>
  <c r="U3509" i="5" a="1"/>
  <c r="U3509" i="5" s="1"/>
  <c r="U3508" i="5" a="1"/>
  <c r="U3508" i="5" s="1"/>
  <c r="U3507" i="5" a="1"/>
  <c r="U3507" i="5" s="1"/>
  <c r="U3506" i="5" a="1"/>
  <c r="U3506" i="5" s="1"/>
  <c r="U3505" i="5" a="1"/>
  <c r="U3505" i="5" s="1"/>
  <c r="U3504" i="5" a="1"/>
  <c r="U3504" i="5" s="1"/>
  <c r="U3503" i="5" a="1"/>
  <c r="U3503" i="5" s="1"/>
  <c r="U3502" i="5" a="1"/>
  <c r="U3502" i="5" s="1"/>
  <c r="U3501" i="5" a="1"/>
  <c r="U3501" i="5" s="1"/>
  <c r="U3500" i="5" a="1"/>
  <c r="U3500" i="5" s="1"/>
  <c r="U3499" i="5" a="1"/>
  <c r="U3499" i="5" s="1"/>
  <c r="U3498" i="5" a="1"/>
  <c r="U3498" i="5" s="1"/>
  <c r="U3497" i="5" a="1"/>
  <c r="U3497" i="5" s="1"/>
  <c r="U3496" i="5" a="1"/>
  <c r="U3496" i="5" s="1"/>
  <c r="U3495" i="5" a="1"/>
  <c r="U3495" i="5" s="1"/>
  <c r="U3494" i="5" a="1"/>
  <c r="U3494" i="5" s="1"/>
  <c r="U3493" i="5" a="1"/>
  <c r="U3493" i="5" s="1"/>
  <c r="U3492" i="5" a="1"/>
  <c r="U3492" i="5" s="1"/>
  <c r="U3491" i="5" a="1"/>
  <c r="U3491" i="5" s="1"/>
  <c r="U3490" i="5" a="1"/>
  <c r="U3490" i="5" s="1"/>
  <c r="U3489" i="5" a="1"/>
  <c r="U3489" i="5" s="1"/>
  <c r="U3488" i="5"/>
  <c r="U3488" i="5" a="1"/>
  <c r="U3487" i="5" a="1"/>
  <c r="U3487" i="5" s="1"/>
  <c r="U3486" i="5" a="1"/>
  <c r="U3486" i="5" s="1"/>
  <c r="U3485" i="5" a="1"/>
  <c r="U3485" i="5" s="1"/>
  <c r="U3484" i="5" a="1"/>
  <c r="U3484" i="5" s="1"/>
  <c r="U3483" i="5" a="1"/>
  <c r="U3483" i="5" s="1"/>
  <c r="U3482" i="5" a="1"/>
  <c r="U3482" i="5" s="1"/>
  <c r="U3481" i="5"/>
  <c r="U3481" i="5" a="1"/>
  <c r="U3480" i="5" a="1"/>
  <c r="U3480" i="5" s="1"/>
  <c r="U3479" i="5" a="1"/>
  <c r="U3479" i="5" s="1"/>
  <c r="U3478" i="5" a="1"/>
  <c r="U3478" i="5" s="1"/>
  <c r="U3477" i="5" a="1"/>
  <c r="U3477" i="5" s="1"/>
  <c r="U3476" i="5" a="1"/>
  <c r="U3476" i="5" s="1"/>
  <c r="U3475" i="5" a="1"/>
  <c r="U3475" i="5" s="1"/>
  <c r="U3474" i="5" a="1"/>
  <c r="U3474" i="5" s="1"/>
  <c r="U3473" i="5" a="1"/>
  <c r="U3473" i="5" s="1"/>
  <c r="U3472" i="5" a="1"/>
  <c r="U3472" i="5" s="1"/>
  <c r="U3471" i="5" a="1"/>
  <c r="U3471" i="5" s="1"/>
  <c r="U3470" i="5" a="1"/>
  <c r="U3470" i="5" s="1"/>
  <c r="U3469" i="5" a="1"/>
  <c r="U3469" i="5" s="1"/>
  <c r="U3468" i="5" a="1"/>
  <c r="U3468" i="5" s="1"/>
  <c r="U3467" i="5" a="1"/>
  <c r="U3467" i="5" s="1"/>
  <c r="U3466" i="5" a="1"/>
  <c r="U3466" i="5" s="1"/>
  <c r="U3465" i="5" a="1"/>
  <c r="U3465" i="5" s="1"/>
  <c r="U3464" i="5" a="1"/>
  <c r="U3464" i="5" s="1"/>
  <c r="U3463" i="5" a="1"/>
  <c r="U3463" i="5" s="1"/>
  <c r="U3462" i="5" a="1"/>
  <c r="U3462" i="5" s="1"/>
  <c r="U3461" i="5" a="1"/>
  <c r="U3461" i="5" s="1"/>
  <c r="U3460" i="5" a="1"/>
  <c r="U3460" i="5" s="1"/>
  <c r="U3459" i="5" a="1"/>
  <c r="U3459" i="5" s="1"/>
  <c r="U3458" i="5" a="1"/>
  <c r="U3458" i="5" s="1"/>
  <c r="U3457" i="5" a="1"/>
  <c r="U3457" i="5" s="1"/>
  <c r="U3456" i="5" a="1"/>
  <c r="U3456" i="5" s="1"/>
  <c r="U3455" i="5" a="1"/>
  <c r="U3455" i="5" s="1"/>
  <c r="U3454" i="5" a="1"/>
  <c r="U3454" i="5" s="1"/>
  <c r="U3453" i="5" a="1"/>
  <c r="U3453" i="5" s="1"/>
  <c r="U3452" i="5" a="1"/>
  <c r="U3452" i="5" s="1"/>
  <c r="U3451" i="5" a="1"/>
  <c r="U3451" i="5" s="1"/>
  <c r="U3450" i="5" a="1"/>
  <c r="U3450" i="5" s="1"/>
  <c r="U3449" i="5" a="1"/>
  <c r="U3449" i="5" s="1"/>
  <c r="U3448" i="5" a="1"/>
  <c r="U3448" i="5" s="1"/>
  <c r="U3447" i="5" a="1"/>
  <c r="U3447" i="5" s="1"/>
  <c r="U3446" i="5" a="1"/>
  <c r="U3446" i="5" s="1"/>
  <c r="U3445" i="5" a="1"/>
  <c r="U3445" i="5" s="1"/>
  <c r="U3444" i="5" a="1"/>
  <c r="U3444" i="5" s="1"/>
  <c r="U3443" i="5" a="1"/>
  <c r="U3443" i="5" s="1"/>
  <c r="U3442" i="5" a="1"/>
  <c r="U3442" i="5" s="1"/>
  <c r="U3441" i="5" a="1"/>
  <c r="U3441" i="5" s="1"/>
  <c r="U3440" i="5"/>
  <c r="U3440" i="5" a="1"/>
  <c r="U3439" i="5" a="1"/>
  <c r="U3439" i="5" s="1"/>
  <c r="U3438" i="5" a="1"/>
  <c r="U3438" i="5" s="1"/>
  <c r="U3437" i="5" a="1"/>
  <c r="U3437" i="5" s="1"/>
  <c r="U3436" i="5" a="1"/>
  <c r="U3436" i="5" s="1"/>
  <c r="U3435" i="5"/>
  <c r="U3435" i="5" a="1"/>
  <c r="U3434" i="5" a="1"/>
  <c r="U3434" i="5" s="1"/>
  <c r="U3433" i="5" a="1"/>
  <c r="U3433" i="5" s="1"/>
  <c r="U3432" i="5" a="1"/>
  <c r="U3432" i="5" s="1"/>
  <c r="U3431" i="5" a="1"/>
  <c r="U3431" i="5" s="1"/>
  <c r="U3430" i="5" a="1"/>
  <c r="U3430" i="5" s="1"/>
  <c r="U3429" i="5" a="1"/>
  <c r="U3429" i="5" s="1"/>
  <c r="U3428" i="5" a="1"/>
  <c r="U3428" i="5" s="1"/>
  <c r="U3427" i="5" a="1"/>
  <c r="U3427" i="5" s="1"/>
  <c r="U3426" i="5" a="1"/>
  <c r="U3426" i="5" s="1"/>
  <c r="U3425" i="5" a="1"/>
  <c r="U3425" i="5" s="1"/>
  <c r="U3424" i="5" a="1"/>
  <c r="U3424" i="5" s="1"/>
  <c r="U3423" i="5" a="1"/>
  <c r="U3423" i="5" s="1"/>
  <c r="U3422" i="5" a="1"/>
  <c r="U3422" i="5" s="1"/>
  <c r="U3421" i="5" a="1"/>
  <c r="U3421" i="5" s="1"/>
  <c r="U3420" i="5" a="1"/>
  <c r="U3420" i="5" s="1"/>
  <c r="U3419" i="5" a="1"/>
  <c r="U3419" i="5" s="1"/>
  <c r="U3418" i="5" a="1"/>
  <c r="U3418" i="5" s="1"/>
  <c r="U3417" i="5" a="1"/>
  <c r="U3417" i="5" s="1"/>
  <c r="U3416" i="5" a="1"/>
  <c r="U3416" i="5" s="1"/>
  <c r="U3415" i="5" a="1"/>
  <c r="U3415" i="5" s="1"/>
  <c r="U3414" i="5" a="1"/>
  <c r="U3414" i="5" s="1"/>
  <c r="U3413" i="5" a="1"/>
  <c r="U3413" i="5" s="1"/>
  <c r="U3412" i="5"/>
  <c r="U3412" i="5" a="1"/>
  <c r="U3411" i="5" a="1"/>
  <c r="U3411" i="5" s="1"/>
  <c r="U3410" i="5" a="1"/>
  <c r="U3410" i="5" s="1"/>
  <c r="U3409" i="5" a="1"/>
  <c r="U3409" i="5" s="1"/>
  <c r="U3408" i="5"/>
  <c r="U3408" i="5" a="1"/>
  <c r="U3407" i="5" a="1"/>
  <c r="U3407" i="5" s="1"/>
  <c r="U3406" i="5" a="1"/>
  <c r="U3406" i="5" s="1"/>
  <c r="U3405" i="5" a="1"/>
  <c r="U3405" i="5" s="1"/>
  <c r="U3404" i="5" a="1"/>
  <c r="U3404" i="5" s="1"/>
  <c r="U3403" i="5" a="1"/>
  <c r="U3403" i="5" s="1"/>
  <c r="U3402" i="5" a="1"/>
  <c r="U3402" i="5" s="1"/>
  <c r="U3401" i="5" a="1"/>
  <c r="U3401" i="5" s="1"/>
  <c r="U3400" i="5" a="1"/>
  <c r="U3400" i="5" s="1"/>
  <c r="U3399" i="5" a="1"/>
  <c r="U3399" i="5" s="1"/>
  <c r="U3398" i="5" a="1"/>
  <c r="U3398" i="5" s="1"/>
  <c r="U3397" i="5" a="1"/>
  <c r="U3397" i="5" s="1"/>
  <c r="U3396" i="5" a="1"/>
  <c r="U3396" i="5" s="1"/>
  <c r="U3395" i="5"/>
  <c r="U3395" i="5" a="1"/>
  <c r="U3394" i="5" a="1"/>
  <c r="U3394" i="5" s="1"/>
  <c r="U3393" i="5" a="1"/>
  <c r="U3393" i="5" s="1"/>
  <c r="U3392" i="5" a="1"/>
  <c r="U3392" i="5" s="1"/>
  <c r="U3391" i="5" a="1"/>
  <c r="U3391" i="5" s="1"/>
  <c r="U3390" i="5"/>
  <c r="U3390" i="5" a="1"/>
  <c r="U3389" i="5" a="1"/>
  <c r="U3389" i="5" s="1"/>
  <c r="U3388" i="5" a="1"/>
  <c r="U3388" i="5" s="1"/>
  <c r="U3387" i="5" a="1"/>
  <c r="U3387" i="5" s="1"/>
  <c r="U3386" i="5" a="1"/>
  <c r="U3386" i="5" s="1"/>
  <c r="U3385" i="5" a="1"/>
  <c r="U3385" i="5" s="1"/>
  <c r="U3384" i="5" a="1"/>
  <c r="U3384" i="5" s="1"/>
  <c r="U3383" i="5" a="1"/>
  <c r="U3383" i="5" s="1"/>
  <c r="U3382" i="5" a="1"/>
  <c r="U3382" i="5" s="1"/>
  <c r="U3381" i="5" a="1"/>
  <c r="U3381" i="5" s="1"/>
  <c r="U3380" i="5" a="1"/>
  <c r="U3380" i="5" s="1"/>
  <c r="U3379" i="5" a="1"/>
  <c r="U3379" i="5" s="1"/>
  <c r="U3378" i="5" a="1"/>
  <c r="U3378" i="5" s="1"/>
  <c r="U3377" i="5" a="1"/>
  <c r="U3377" i="5" s="1"/>
  <c r="U3376" i="5"/>
  <c r="U3376" i="5" a="1"/>
  <c r="U3375" i="5" a="1"/>
  <c r="U3375" i="5" s="1"/>
  <c r="U3374" i="5" a="1"/>
  <c r="U3374" i="5" s="1"/>
  <c r="U3373" i="5" a="1"/>
  <c r="U3373" i="5" s="1"/>
  <c r="U3372" i="5" a="1"/>
  <c r="U3372" i="5" s="1"/>
  <c r="U3371" i="5" a="1"/>
  <c r="U3371" i="5" s="1"/>
  <c r="U3370" i="5" a="1"/>
  <c r="U3370" i="5" s="1"/>
  <c r="U3369" i="5" a="1"/>
  <c r="U3369" i="5" s="1"/>
  <c r="U3368" i="5" a="1"/>
  <c r="U3368" i="5" s="1"/>
  <c r="U3367" i="5" a="1"/>
  <c r="U3367" i="5" s="1"/>
  <c r="U3366" i="5" a="1"/>
  <c r="U3366" i="5" s="1"/>
  <c r="U3365" i="5" a="1"/>
  <c r="U3365" i="5" s="1"/>
  <c r="U3364" i="5" a="1"/>
  <c r="U3364" i="5" s="1"/>
  <c r="U3363" i="5" a="1"/>
  <c r="U3363" i="5" s="1"/>
  <c r="U3362" i="5" a="1"/>
  <c r="U3362" i="5" s="1"/>
  <c r="U3361" i="5" a="1"/>
  <c r="U3361" i="5" s="1"/>
  <c r="U3360" i="5" a="1"/>
  <c r="U3360" i="5" s="1"/>
  <c r="U3359" i="5" a="1"/>
  <c r="U3359" i="5" s="1"/>
  <c r="U3358" i="5" a="1"/>
  <c r="U3358" i="5" s="1"/>
  <c r="U3357" i="5" a="1"/>
  <c r="U3357" i="5" s="1"/>
  <c r="U3356" i="5" a="1"/>
  <c r="U3356" i="5" s="1"/>
  <c r="U3355" i="5" a="1"/>
  <c r="U3355" i="5" s="1"/>
  <c r="U3354" i="5"/>
  <c r="U3354" i="5" a="1"/>
  <c r="U3353" i="5" a="1"/>
  <c r="U3353" i="5" s="1"/>
  <c r="U3352" i="5" a="1"/>
  <c r="U3352" i="5" s="1"/>
  <c r="U3351" i="5" a="1"/>
  <c r="U3351" i="5" s="1"/>
  <c r="U3350" i="5" a="1"/>
  <c r="U3350" i="5" s="1"/>
  <c r="U3349" i="5" a="1"/>
  <c r="U3349" i="5" s="1"/>
  <c r="U3348" i="5" a="1"/>
  <c r="U3348" i="5" s="1"/>
  <c r="U3347" i="5" a="1"/>
  <c r="U3347" i="5" s="1"/>
  <c r="U3346" i="5" a="1"/>
  <c r="U3346" i="5" s="1"/>
  <c r="U3345" i="5" a="1"/>
  <c r="U3345" i="5" s="1"/>
  <c r="U3344" i="5" a="1"/>
  <c r="U3344" i="5" s="1"/>
  <c r="U3343" i="5" a="1"/>
  <c r="U3343" i="5" s="1"/>
  <c r="U3342" i="5" a="1"/>
  <c r="U3342" i="5" s="1"/>
  <c r="U3341" i="5" a="1"/>
  <c r="U3341" i="5" s="1"/>
  <c r="U3340" i="5"/>
  <c r="U3340" i="5" a="1"/>
  <c r="U3339" i="5" a="1"/>
  <c r="U3339" i="5" s="1"/>
  <c r="U3338" i="5" a="1"/>
  <c r="U3338" i="5" s="1"/>
  <c r="U3337" i="5" a="1"/>
  <c r="U3337" i="5" s="1"/>
  <c r="U3336" i="5" a="1"/>
  <c r="U3336" i="5" s="1"/>
  <c r="U3335" i="5" a="1"/>
  <c r="U3335" i="5" s="1"/>
  <c r="U3334" i="5" a="1"/>
  <c r="U3334" i="5" s="1"/>
  <c r="U3333" i="5" a="1"/>
  <c r="U3333" i="5" s="1"/>
  <c r="U3332" i="5" a="1"/>
  <c r="U3332" i="5" s="1"/>
  <c r="U3331" i="5" a="1"/>
  <c r="U3331" i="5" s="1"/>
  <c r="U3330" i="5" a="1"/>
  <c r="U3330" i="5" s="1"/>
  <c r="U3329" i="5" a="1"/>
  <c r="U3329" i="5" s="1"/>
  <c r="U3328" i="5" a="1"/>
  <c r="U3328" i="5" s="1"/>
  <c r="U3327" i="5" a="1"/>
  <c r="U3327" i="5" s="1"/>
  <c r="U3326" i="5"/>
  <c r="U3326" i="5" a="1"/>
  <c r="U3325" i="5" a="1"/>
  <c r="U3325" i="5" s="1"/>
  <c r="U3324" i="5" a="1"/>
  <c r="U3324" i="5" s="1"/>
  <c r="U3323" i="5"/>
  <c r="U3323" i="5" a="1"/>
  <c r="U3322" i="5" a="1"/>
  <c r="U3322" i="5" s="1"/>
  <c r="U3321" i="5" a="1"/>
  <c r="U3321" i="5" s="1"/>
  <c r="U3320" i="5" a="1"/>
  <c r="U3320" i="5" s="1"/>
  <c r="U3319" i="5" a="1"/>
  <c r="U3319" i="5" s="1"/>
  <c r="U3318" i="5" a="1"/>
  <c r="U3318" i="5" s="1"/>
  <c r="U3317" i="5" a="1"/>
  <c r="U3317" i="5" s="1"/>
  <c r="U3316" i="5" a="1"/>
  <c r="U3316" i="5" s="1"/>
  <c r="U3315" i="5" a="1"/>
  <c r="U3315" i="5" s="1"/>
  <c r="U3314" i="5"/>
  <c r="U3314" i="5" a="1"/>
  <c r="U3313" i="5" a="1"/>
  <c r="U3313" i="5" s="1"/>
  <c r="U3312" i="5" a="1"/>
  <c r="U3312" i="5" s="1"/>
  <c r="U3311" i="5" a="1"/>
  <c r="U3311" i="5" s="1"/>
  <c r="U3310" i="5" a="1"/>
  <c r="U3310" i="5" s="1"/>
  <c r="U3309" i="5" a="1"/>
  <c r="U3309" i="5" s="1"/>
  <c r="U3308" i="5" a="1"/>
  <c r="U3308" i="5" s="1"/>
  <c r="U3307" i="5" a="1"/>
  <c r="U3307" i="5" s="1"/>
  <c r="U3306" i="5" a="1"/>
  <c r="U3306" i="5" s="1"/>
  <c r="U3305" i="5" a="1"/>
  <c r="U3305" i="5" s="1"/>
  <c r="U3304" i="5" a="1"/>
  <c r="U3304" i="5" s="1"/>
  <c r="U3303" i="5" a="1"/>
  <c r="U3303" i="5" s="1"/>
  <c r="U3302" i="5" a="1"/>
  <c r="U3302" i="5" s="1"/>
  <c r="U3301" i="5" a="1"/>
  <c r="U3301" i="5" s="1"/>
  <c r="U3300" i="5" a="1"/>
  <c r="U3300" i="5" s="1"/>
  <c r="U3299" i="5" a="1"/>
  <c r="U3299" i="5" s="1"/>
  <c r="U3298" i="5" a="1"/>
  <c r="U3298" i="5" s="1"/>
  <c r="U3297" i="5" a="1"/>
  <c r="U3297" i="5" s="1"/>
  <c r="U3296" i="5" a="1"/>
  <c r="U3296" i="5" s="1"/>
  <c r="U3295" i="5" a="1"/>
  <c r="U3295" i="5" s="1"/>
  <c r="U3294" i="5" a="1"/>
  <c r="U3294" i="5" s="1"/>
  <c r="U3293" i="5" a="1"/>
  <c r="U3293" i="5" s="1"/>
  <c r="U3292" i="5" a="1"/>
  <c r="U3292" i="5" s="1"/>
  <c r="U3291" i="5" a="1"/>
  <c r="U3291" i="5" s="1"/>
  <c r="U3290" i="5" a="1"/>
  <c r="U3290" i="5" s="1"/>
  <c r="U3289" i="5" a="1"/>
  <c r="U3289" i="5" s="1"/>
  <c r="U3288" i="5" a="1"/>
  <c r="U3288" i="5" s="1"/>
  <c r="U3287" i="5" a="1"/>
  <c r="U3287" i="5" s="1"/>
  <c r="U3286" i="5" a="1"/>
  <c r="U3286" i="5" s="1"/>
  <c r="U3285" i="5" a="1"/>
  <c r="U3285" i="5" s="1"/>
  <c r="U3284" i="5" a="1"/>
  <c r="U3284" i="5" s="1"/>
  <c r="U3283" i="5" a="1"/>
  <c r="U3283" i="5" s="1"/>
  <c r="U3282" i="5" a="1"/>
  <c r="U3282" i="5" s="1"/>
  <c r="U3281" i="5" a="1"/>
  <c r="U3281" i="5" s="1"/>
  <c r="U3280" i="5" a="1"/>
  <c r="U3280" i="5" s="1"/>
  <c r="U3279" i="5" a="1"/>
  <c r="U3279" i="5" s="1"/>
  <c r="U3278" i="5" a="1"/>
  <c r="U3278" i="5" s="1"/>
  <c r="U3277" i="5" a="1"/>
  <c r="U3277" i="5" s="1"/>
  <c r="U3276" i="5"/>
  <c r="U3276" i="5" a="1"/>
  <c r="U3275" i="5" a="1"/>
  <c r="U3275" i="5" s="1"/>
  <c r="U3274" i="5" a="1"/>
  <c r="U3274" i="5" s="1"/>
  <c r="U3273" i="5" a="1"/>
  <c r="U3273" i="5" s="1"/>
  <c r="U3272" i="5" a="1"/>
  <c r="U3272" i="5" s="1"/>
  <c r="U3271" i="5" a="1"/>
  <c r="U3271" i="5" s="1"/>
  <c r="U3270" i="5" a="1"/>
  <c r="U3270" i="5" s="1"/>
  <c r="U3269" i="5" a="1"/>
  <c r="U3269" i="5" s="1"/>
  <c r="U3268" i="5" a="1"/>
  <c r="U3268" i="5" s="1"/>
  <c r="U3267" i="5" a="1"/>
  <c r="U3267" i="5" s="1"/>
  <c r="U3266" i="5" a="1"/>
  <c r="U3266" i="5" s="1"/>
  <c r="U3265" i="5" a="1"/>
  <c r="U3265" i="5" s="1"/>
  <c r="U3264" i="5" a="1"/>
  <c r="U3264" i="5" s="1"/>
  <c r="U3263" i="5" a="1"/>
  <c r="U3263" i="5" s="1"/>
  <c r="U3262" i="5" a="1"/>
  <c r="U3262" i="5" s="1"/>
  <c r="U3261" i="5" a="1"/>
  <c r="U3261" i="5" s="1"/>
  <c r="U3260" i="5" a="1"/>
  <c r="U3260" i="5" s="1"/>
  <c r="U3259" i="5" a="1"/>
  <c r="U3259" i="5" s="1"/>
  <c r="U3258" i="5" a="1"/>
  <c r="U3258" i="5" s="1"/>
  <c r="U3257" i="5" a="1"/>
  <c r="U3257" i="5" s="1"/>
  <c r="U3256" i="5" a="1"/>
  <c r="U3256" i="5" s="1"/>
  <c r="U3255" i="5" a="1"/>
  <c r="U3255" i="5" s="1"/>
  <c r="U3254" i="5" a="1"/>
  <c r="U3254" i="5" s="1"/>
  <c r="U3253" i="5" a="1"/>
  <c r="U3253" i="5" s="1"/>
  <c r="U3252" i="5" a="1"/>
  <c r="U3252" i="5" s="1"/>
  <c r="U3251" i="5" a="1"/>
  <c r="U3251" i="5" s="1"/>
  <c r="U3250" i="5" a="1"/>
  <c r="U3250" i="5" s="1"/>
  <c r="U3249" i="5" a="1"/>
  <c r="U3249" i="5" s="1"/>
  <c r="U3248" i="5" a="1"/>
  <c r="U3248" i="5" s="1"/>
  <c r="U3247" i="5" a="1"/>
  <c r="U3247" i="5" s="1"/>
  <c r="U3246" i="5" a="1"/>
  <c r="U3246" i="5" s="1"/>
  <c r="U3245" i="5" a="1"/>
  <c r="U3245" i="5" s="1"/>
  <c r="U3244" i="5" a="1"/>
  <c r="U3244" i="5" s="1"/>
  <c r="U3243" i="5"/>
  <c r="U3243" i="5" a="1"/>
  <c r="U3242" i="5" a="1"/>
  <c r="U3242" i="5" s="1"/>
  <c r="U3241" i="5" a="1"/>
  <c r="U3241" i="5" s="1"/>
  <c r="U3240" i="5" a="1"/>
  <c r="U3240" i="5" s="1"/>
  <c r="U3239" i="5" a="1"/>
  <c r="U3239" i="5" s="1"/>
  <c r="U3238" i="5" a="1"/>
  <c r="U3238" i="5" s="1"/>
  <c r="U3237" i="5" a="1"/>
  <c r="U3237" i="5" s="1"/>
  <c r="U3236" i="5"/>
  <c r="U3236" i="5" a="1"/>
  <c r="U3235" i="5" a="1"/>
  <c r="U3235" i="5" s="1"/>
  <c r="U3234" i="5"/>
  <c r="U3234" i="5" a="1"/>
  <c r="U3233" i="5" a="1"/>
  <c r="U3233" i="5" s="1"/>
  <c r="U3232" i="5" a="1"/>
  <c r="U3232" i="5" s="1"/>
  <c r="U3231" i="5" a="1"/>
  <c r="U3231" i="5" s="1"/>
  <c r="U3230" i="5" a="1"/>
  <c r="U3230" i="5" s="1"/>
  <c r="U3229" i="5" a="1"/>
  <c r="U3229" i="5" s="1"/>
  <c r="U3228" i="5" a="1"/>
  <c r="U3228" i="5" s="1"/>
  <c r="U3227" i="5"/>
  <c r="U3227" i="5" a="1"/>
  <c r="U3226" i="5" a="1"/>
  <c r="U3226" i="5" s="1"/>
  <c r="U3225" i="5" a="1"/>
  <c r="U3225" i="5" s="1"/>
  <c r="U3224" i="5" a="1"/>
  <c r="U3224" i="5" s="1"/>
  <c r="U3223" i="5" a="1"/>
  <c r="U3223" i="5" s="1"/>
  <c r="U3222" i="5" a="1"/>
  <c r="U3222" i="5" s="1"/>
  <c r="U3221" i="5" a="1"/>
  <c r="U3221" i="5" s="1"/>
  <c r="U3220" i="5" a="1"/>
  <c r="U3220" i="5" s="1"/>
  <c r="U3219" i="5" a="1"/>
  <c r="U3219" i="5" s="1"/>
  <c r="U3218" i="5" a="1"/>
  <c r="U3218" i="5" s="1"/>
  <c r="U3217" i="5" a="1"/>
  <c r="U3217" i="5" s="1"/>
  <c r="U3216" i="5" a="1"/>
  <c r="U3216" i="5" s="1"/>
  <c r="U3215" i="5" a="1"/>
  <c r="U3215" i="5" s="1"/>
  <c r="U3214" i="5" a="1"/>
  <c r="U3214" i="5" s="1"/>
  <c r="U3213" i="5" a="1"/>
  <c r="U3213" i="5" s="1"/>
  <c r="U3212" i="5" a="1"/>
  <c r="U3212" i="5" s="1"/>
  <c r="U3211" i="5" a="1"/>
  <c r="U3211" i="5" s="1"/>
  <c r="U3210" i="5" a="1"/>
  <c r="U3210" i="5" s="1"/>
  <c r="U3209" i="5" a="1"/>
  <c r="U3209" i="5" s="1"/>
  <c r="U3208" i="5" a="1"/>
  <c r="U3208" i="5" s="1"/>
  <c r="U3207" i="5" a="1"/>
  <c r="U3207" i="5" s="1"/>
  <c r="U3206" i="5" a="1"/>
  <c r="U3206" i="5" s="1"/>
  <c r="U3205" i="5" a="1"/>
  <c r="U3205" i="5" s="1"/>
  <c r="U3204" i="5" a="1"/>
  <c r="U3204" i="5" s="1"/>
  <c r="U3203" i="5" a="1"/>
  <c r="U3203" i="5" s="1"/>
  <c r="U3202" i="5" a="1"/>
  <c r="U3202" i="5" s="1"/>
  <c r="U3201" i="5" a="1"/>
  <c r="U3201" i="5" s="1"/>
  <c r="U3200" i="5" a="1"/>
  <c r="U3200" i="5" s="1"/>
  <c r="U3199" i="5" a="1"/>
  <c r="U3199" i="5" s="1"/>
  <c r="U3198" i="5" a="1"/>
  <c r="U3198" i="5" s="1"/>
  <c r="U3197" i="5" a="1"/>
  <c r="U3197" i="5" s="1"/>
  <c r="U3196" i="5" a="1"/>
  <c r="U3196" i="5" s="1"/>
  <c r="U3195" i="5" a="1"/>
  <c r="U3195" i="5" s="1"/>
  <c r="U3194" i="5" a="1"/>
  <c r="U3194" i="5" s="1"/>
  <c r="U3193" i="5" a="1"/>
  <c r="U3193" i="5" s="1"/>
  <c r="U3192" i="5" a="1"/>
  <c r="U3192" i="5" s="1"/>
  <c r="U3191" i="5" a="1"/>
  <c r="U3191" i="5" s="1"/>
  <c r="U3190" i="5" a="1"/>
  <c r="U3190" i="5" s="1"/>
  <c r="U3189" i="5" a="1"/>
  <c r="U3189" i="5" s="1"/>
  <c r="U3188" i="5" a="1"/>
  <c r="U3188" i="5" s="1"/>
  <c r="U3187" i="5" a="1"/>
  <c r="U3187" i="5" s="1"/>
  <c r="U3186" i="5" a="1"/>
  <c r="U3186" i="5" s="1"/>
  <c r="U3185" i="5" a="1"/>
  <c r="U3185" i="5" s="1"/>
  <c r="U3184" i="5" a="1"/>
  <c r="U3184" i="5" s="1"/>
  <c r="U3183" i="5" a="1"/>
  <c r="U3183" i="5" s="1"/>
  <c r="U3182" i="5" a="1"/>
  <c r="U3182" i="5" s="1"/>
  <c r="U3181" i="5" a="1"/>
  <c r="U3181" i="5" s="1"/>
  <c r="U3180" i="5" a="1"/>
  <c r="U3180" i="5" s="1"/>
  <c r="U3179" i="5" a="1"/>
  <c r="U3179" i="5" s="1"/>
  <c r="U3178" i="5" a="1"/>
  <c r="U3178" i="5" s="1"/>
  <c r="U3177" i="5" a="1"/>
  <c r="U3177" i="5" s="1"/>
  <c r="U3176" i="5" a="1"/>
  <c r="U3176" i="5" s="1"/>
  <c r="U3175" i="5" a="1"/>
  <c r="U3175" i="5" s="1"/>
  <c r="U3174" i="5" a="1"/>
  <c r="U3174" i="5" s="1"/>
  <c r="U3173" i="5" a="1"/>
  <c r="U3173" i="5" s="1"/>
  <c r="U3172" i="5" a="1"/>
  <c r="U3172" i="5" s="1"/>
  <c r="U3171" i="5" a="1"/>
  <c r="U3171" i="5" s="1"/>
  <c r="U3170" i="5" a="1"/>
  <c r="U3170" i="5" s="1"/>
  <c r="U3169" i="5" a="1"/>
  <c r="U3169" i="5" s="1"/>
  <c r="U3168" i="5" a="1"/>
  <c r="U3168" i="5" s="1"/>
  <c r="U3167" i="5" a="1"/>
  <c r="U3167" i="5" s="1"/>
  <c r="U3166" i="5" a="1"/>
  <c r="U3166" i="5" s="1"/>
  <c r="U3165" i="5" a="1"/>
  <c r="U3165" i="5" s="1"/>
  <c r="U3164" i="5" a="1"/>
  <c r="U3164" i="5" s="1"/>
  <c r="U3163" i="5" a="1"/>
  <c r="U3163" i="5" s="1"/>
  <c r="U3162" i="5" a="1"/>
  <c r="U3162" i="5" s="1"/>
  <c r="U3161" i="5" a="1"/>
  <c r="U3161" i="5" s="1"/>
  <c r="U3160" i="5" a="1"/>
  <c r="U3160" i="5" s="1"/>
  <c r="U3159" i="5" a="1"/>
  <c r="U3159" i="5" s="1"/>
  <c r="U3158" i="5" a="1"/>
  <c r="U3158" i="5" s="1"/>
  <c r="U3157" i="5" a="1"/>
  <c r="U3157" i="5" s="1"/>
  <c r="U3156" i="5" a="1"/>
  <c r="U3156" i="5" s="1"/>
  <c r="U3155" i="5" a="1"/>
  <c r="U3155" i="5" s="1"/>
  <c r="U3154" i="5" a="1"/>
  <c r="U3154" i="5" s="1"/>
  <c r="U3153" i="5" a="1"/>
  <c r="U3153" i="5" s="1"/>
  <c r="U3152" i="5" a="1"/>
  <c r="U3152" i="5" s="1"/>
  <c r="U3151" i="5" a="1"/>
  <c r="U3151" i="5" s="1"/>
  <c r="U3150" i="5" a="1"/>
  <c r="U3150" i="5" s="1"/>
  <c r="U3149" i="5" a="1"/>
  <c r="U3149" i="5" s="1"/>
  <c r="U3148" i="5" a="1"/>
  <c r="U3148" i="5" s="1"/>
  <c r="U3147" i="5" a="1"/>
  <c r="U3147" i="5" s="1"/>
  <c r="U3146" i="5" a="1"/>
  <c r="U3146" i="5" s="1"/>
  <c r="U3145" i="5" a="1"/>
  <c r="U3145" i="5" s="1"/>
  <c r="U3144" i="5" a="1"/>
  <c r="U3144" i="5" s="1"/>
  <c r="U3143" i="5" a="1"/>
  <c r="U3143" i="5" s="1"/>
  <c r="U3142" i="5" a="1"/>
  <c r="U3142" i="5" s="1"/>
  <c r="U3141" i="5" a="1"/>
  <c r="U3141" i="5" s="1"/>
  <c r="U3140" i="5" a="1"/>
  <c r="U3140" i="5" s="1"/>
  <c r="U3139" i="5" a="1"/>
  <c r="U3139" i="5" s="1"/>
  <c r="U3138" i="5" a="1"/>
  <c r="U3138" i="5" s="1"/>
  <c r="U3137" i="5" a="1"/>
  <c r="U3137" i="5" s="1"/>
  <c r="U3136" i="5" a="1"/>
  <c r="U3136" i="5" s="1"/>
  <c r="U3135" i="5" a="1"/>
  <c r="U3135" i="5" s="1"/>
  <c r="U3134" i="5" a="1"/>
  <c r="U3134" i="5" s="1"/>
  <c r="U3133" i="5" a="1"/>
  <c r="U3133" i="5" s="1"/>
  <c r="U3132" i="5" a="1"/>
  <c r="U3132" i="5" s="1"/>
  <c r="U3131" i="5" a="1"/>
  <c r="U3131" i="5" s="1"/>
  <c r="U3130" i="5" a="1"/>
  <c r="U3130" i="5" s="1"/>
  <c r="U3129" i="5" a="1"/>
  <c r="U3129" i="5" s="1"/>
  <c r="U3128" i="5" a="1"/>
  <c r="U3128" i="5" s="1"/>
  <c r="U3127" i="5" a="1"/>
  <c r="U3127" i="5" s="1"/>
  <c r="U3126" i="5" a="1"/>
  <c r="U3126" i="5" s="1"/>
  <c r="U3125" i="5" a="1"/>
  <c r="U3125" i="5" s="1"/>
  <c r="U3124" i="5" a="1"/>
  <c r="U3124" i="5" s="1"/>
  <c r="U3123" i="5" a="1"/>
  <c r="U3123" i="5" s="1"/>
  <c r="U3122" i="5" a="1"/>
  <c r="U3122" i="5" s="1"/>
  <c r="U3121" i="5" a="1"/>
  <c r="U3121" i="5" s="1"/>
  <c r="U3120" i="5" a="1"/>
  <c r="U3120" i="5" s="1"/>
  <c r="U3119" i="5" a="1"/>
  <c r="U3119" i="5" s="1"/>
  <c r="U3118" i="5" a="1"/>
  <c r="U3118" i="5" s="1"/>
  <c r="U3117" i="5" a="1"/>
  <c r="U3117" i="5" s="1"/>
  <c r="U3116" i="5" a="1"/>
  <c r="U3116" i="5" s="1"/>
  <c r="U3115" i="5" a="1"/>
  <c r="U3115" i="5" s="1"/>
  <c r="U3114" i="5" a="1"/>
  <c r="U3114" i="5" s="1"/>
  <c r="U3113" i="5" a="1"/>
  <c r="U3113" i="5" s="1"/>
  <c r="U3112" i="5" a="1"/>
  <c r="U3112" i="5" s="1"/>
  <c r="U3111" i="5" a="1"/>
  <c r="U3111" i="5" s="1"/>
  <c r="U3110" i="5" a="1"/>
  <c r="U3110" i="5" s="1"/>
  <c r="U3109" i="5"/>
  <c r="U3109" i="5" a="1"/>
  <c r="U3108" i="5" a="1"/>
  <c r="U3108" i="5" s="1"/>
  <c r="U3107" i="5" a="1"/>
  <c r="U3107" i="5" s="1"/>
  <c r="U3106" i="5" a="1"/>
  <c r="U3106" i="5" s="1"/>
  <c r="U3105" i="5" a="1"/>
  <c r="U3105" i="5" s="1"/>
  <c r="U3104" i="5" a="1"/>
  <c r="U3104" i="5" s="1"/>
  <c r="U3103" i="5" a="1"/>
  <c r="U3103" i="5" s="1"/>
  <c r="U3102" i="5" a="1"/>
  <c r="U3102" i="5" s="1"/>
  <c r="U3101" i="5" a="1"/>
  <c r="U3101" i="5" s="1"/>
  <c r="U3100" i="5" a="1"/>
  <c r="U3100" i="5" s="1"/>
  <c r="U3099" i="5" a="1"/>
  <c r="U3099" i="5" s="1"/>
  <c r="U3098" i="5" a="1"/>
  <c r="U3098" i="5" s="1"/>
  <c r="U3097" i="5" a="1"/>
  <c r="U3097" i="5" s="1"/>
  <c r="U3096" i="5" a="1"/>
  <c r="U3096" i="5" s="1"/>
  <c r="U3095" i="5" a="1"/>
  <c r="U3095" i="5" s="1"/>
  <c r="U3094" i="5" a="1"/>
  <c r="U3094" i="5" s="1"/>
  <c r="U3093" i="5" a="1"/>
  <c r="U3093" i="5" s="1"/>
  <c r="U3092" i="5" a="1"/>
  <c r="U3092" i="5" s="1"/>
  <c r="U3091" i="5" a="1"/>
  <c r="U3091" i="5" s="1"/>
  <c r="U3090" i="5" a="1"/>
  <c r="U3090" i="5" s="1"/>
  <c r="U3089" i="5" a="1"/>
  <c r="U3089" i="5" s="1"/>
  <c r="U3088" i="5" a="1"/>
  <c r="U3088" i="5" s="1"/>
  <c r="U3087" i="5" a="1"/>
  <c r="U3087" i="5" s="1"/>
  <c r="U3086" i="5" a="1"/>
  <c r="U3086" i="5" s="1"/>
  <c r="U3085" i="5" a="1"/>
  <c r="U3085" i="5" s="1"/>
  <c r="U3084" i="5" a="1"/>
  <c r="U3084" i="5" s="1"/>
  <c r="U3083" i="5" a="1"/>
  <c r="U3083" i="5" s="1"/>
  <c r="U3082" i="5" a="1"/>
  <c r="U3082" i="5" s="1"/>
  <c r="U3081" i="5" a="1"/>
  <c r="U3081" i="5" s="1"/>
  <c r="U3080" i="5" a="1"/>
  <c r="U3080" i="5" s="1"/>
  <c r="U3079" i="5" a="1"/>
  <c r="U3079" i="5" s="1"/>
  <c r="U3078" i="5" a="1"/>
  <c r="U3078" i="5" s="1"/>
  <c r="U3077" i="5" a="1"/>
  <c r="U3077" i="5" s="1"/>
  <c r="U3076" i="5" a="1"/>
  <c r="U3076" i="5" s="1"/>
  <c r="U3075" i="5" a="1"/>
  <c r="U3075" i="5" s="1"/>
  <c r="U3074" i="5" a="1"/>
  <c r="U3074" i="5" s="1"/>
  <c r="U3073" i="5" a="1"/>
  <c r="U3073" i="5" s="1"/>
  <c r="U3072" i="5" a="1"/>
  <c r="U3072" i="5" s="1"/>
  <c r="U3071" i="5" a="1"/>
  <c r="U3071" i="5" s="1"/>
  <c r="U3070" i="5" a="1"/>
  <c r="U3070" i="5" s="1"/>
  <c r="U3069" i="5" a="1"/>
  <c r="U3069" i="5" s="1"/>
  <c r="U3068" i="5" a="1"/>
  <c r="U3068" i="5" s="1"/>
  <c r="U3067" i="5" a="1"/>
  <c r="U3067" i="5" s="1"/>
  <c r="U3066" i="5" a="1"/>
  <c r="U3066" i="5" s="1"/>
  <c r="U3065" i="5" a="1"/>
  <c r="U3065" i="5" s="1"/>
  <c r="U3064" i="5" a="1"/>
  <c r="U3064" i="5" s="1"/>
  <c r="U3063" i="5" a="1"/>
  <c r="U3063" i="5" s="1"/>
  <c r="U3062" i="5" a="1"/>
  <c r="U3062" i="5" s="1"/>
  <c r="U3061" i="5"/>
  <c r="U3061" i="5" a="1"/>
  <c r="U3060" i="5" a="1"/>
  <c r="U3060" i="5" s="1"/>
  <c r="U3059" i="5" a="1"/>
  <c r="U3059" i="5" s="1"/>
  <c r="U3058" i="5" a="1"/>
  <c r="U3058" i="5" s="1"/>
  <c r="U3057" i="5" a="1"/>
  <c r="U3057" i="5" s="1"/>
  <c r="U3056" i="5" a="1"/>
  <c r="U3056" i="5" s="1"/>
  <c r="U3055" i="5" a="1"/>
  <c r="U3055" i="5" s="1"/>
  <c r="U3054" i="5" a="1"/>
  <c r="U3054" i="5" s="1"/>
  <c r="U3053" i="5" a="1"/>
  <c r="U3053" i="5" s="1"/>
  <c r="U3052" i="5" a="1"/>
  <c r="U3052" i="5" s="1"/>
  <c r="U3051" i="5" a="1"/>
  <c r="U3051" i="5" s="1"/>
  <c r="U3050" i="5" a="1"/>
  <c r="U3050" i="5" s="1"/>
  <c r="U3049" i="5" a="1"/>
  <c r="U3049" i="5" s="1"/>
  <c r="U3048" i="5" a="1"/>
  <c r="U3048" i="5" s="1"/>
  <c r="U3047" i="5" a="1"/>
  <c r="U3047" i="5" s="1"/>
  <c r="U3046" i="5" a="1"/>
  <c r="U3046" i="5" s="1"/>
  <c r="U3045" i="5"/>
  <c r="U3045" i="5" a="1"/>
  <c r="U3044" i="5" a="1"/>
  <c r="U3044" i="5" s="1"/>
  <c r="U3043" i="5" a="1"/>
  <c r="U3043" i="5" s="1"/>
  <c r="U3042" i="5" a="1"/>
  <c r="U3042" i="5" s="1"/>
  <c r="U3041" i="5" a="1"/>
  <c r="U3041" i="5" s="1"/>
  <c r="U3040" i="5" a="1"/>
  <c r="U3040" i="5" s="1"/>
  <c r="U3039" i="5" a="1"/>
  <c r="U3039" i="5" s="1"/>
  <c r="U3038" i="5" a="1"/>
  <c r="U3038" i="5" s="1"/>
  <c r="U3037" i="5" a="1"/>
  <c r="U3037" i="5" s="1"/>
  <c r="U3036" i="5" a="1"/>
  <c r="U3036" i="5" s="1"/>
  <c r="U3035" i="5" a="1"/>
  <c r="U3035" i="5" s="1"/>
  <c r="U3034" i="5" a="1"/>
  <c r="U3034" i="5" s="1"/>
  <c r="U3033" i="5" a="1"/>
  <c r="U3033" i="5" s="1"/>
  <c r="U3032" i="5" a="1"/>
  <c r="U3032" i="5" s="1"/>
  <c r="U3031" i="5" a="1"/>
  <c r="U3031" i="5" s="1"/>
  <c r="U3030" i="5" a="1"/>
  <c r="U3030" i="5" s="1"/>
  <c r="U3029" i="5" a="1"/>
  <c r="U3029" i="5" s="1"/>
  <c r="U3028" i="5" a="1"/>
  <c r="U3028" i="5" s="1"/>
  <c r="U3027" i="5" a="1"/>
  <c r="U3027" i="5" s="1"/>
  <c r="U3026" i="5" a="1"/>
  <c r="U3026" i="5" s="1"/>
  <c r="U3025" i="5" a="1"/>
  <c r="U3025" i="5" s="1"/>
  <c r="U3024" i="5" a="1"/>
  <c r="U3024" i="5" s="1"/>
  <c r="U3023" i="5" a="1"/>
  <c r="U3023" i="5" s="1"/>
  <c r="U3022" i="5" a="1"/>
  <c r="U3022" i="5" s="1"/>
  <c r="U3021" i="5" a="1"/>
  <c r="U3021" i="5" s="1"/>
  <c r="U3020" i="5" a="1"/>
  <c r="U3020" i="5" s="1"/>
  <c r="U3019" i="5" a="1"/>
  <c r="U3019" i="5" s="1"/>
  <c r="U3018" i="5" a="1"/>
  <c r="U3018" i="5" s="1"/>
  <c r="U3017" i="5" a="1"/>
  <c r="U3017" i="5" s="1"/>
  <c r="U3016" i="5" a="1"/>
  <c r="U3016" i="5" s="1"/>
  <c r="U3015" i="5"/>
  <c r="U3015" i="5" a="1"/>
  <c r="U3014" i="5" a="1"/>
  <c r="U3014" i="5" s="1"/>
  <c r="U3013" i="5" a="1"/>
  <c r="U3013" i="5" s="1"/>
  <c r="U3012" i="5" a="1"/>
  <c r="U3012" i="5" s="1"/>
  <c r="U3011" i="5" a="1"/>
  <c r="U3011" i="5" s="1"/>
  <c r="U3010" i="5" a="1"/>
  <c r="U3010" i="5" s="1"/>
  <c r="U3009" i="5" a="1"/>
  <c r="U3009" i="5" s="1"/>
  <c r="U3008" i="5" a="1"/>
  <c r="U3008" i="5" s="1"/>
  <c r="U3007" i="5" a="1"/>
  <c r="U3007" i="5" s="1"/>
  <c r="U3006" i="5" a="1"/>
  <c r="U3006" i="5" s="1"/>
  <c r="U3005" i="5"/>
  <c r="U3005" i="5" a="1"/>
  <c r="U3004" i="5" a="1"/>
  <c r="U3004" i="5" s="1"/>
  <c r="U3003" i="5" a="1"/>
  <c r="U3003" i="5" s="1"/>
  <c r="U3002" i="5" a="1"/>
  <c r="U3002" i="5" s="1"/>
  <c r="U3001" i="5" a="1"/>
  <c r="U3001" i="5" s="1"/>
  <c r="U3000" i="5" a="1"/>
  <c r="U3000" i="5" s="1"/>
  <c r="U2999" i="5" a="1"/>
  <c r="U2999" i="5" s="1"/>
  <c r="U2998" i="5" a="1"/>
  <c r="U2998" i="5" s="1"/>
  <c r="U2997" i="5" a="1"/>
  <c r="U2997" i="5" s="1"/>
  <c r="U2996" i="5" a="1"/>
  <c r="U2996" i="5" s="1"/>
  <c r="U2995" i="5" a="1"/>
  <c r="U2995" i="5" s="1"/>
  <c r="U2994" i="5" a="1"/>
  <c r="U2994" i="5" s="1"/>
  <c r="U2993" i="5" a="1"/>
  <c r="U2993" i="5" s="1"/>
  <c r="U2992" i="5" a="1"/>
  <c r="U2992" i="5" s="1"/>
  <c r="U2991" i="5" a="1"/>
  <c r="U2991" i="5" s="1"/>
  <c r="U2990" i="5" a="1"/>
  <c r="U2990" i="5" s="1"/>
  <c r="U2989" i="5"/>
  <c r="U2989" i="5" a="1"/>
  <c r="U2988" i="5" a="1"/>
  <c r="U2988" i="5" s="1"/>
  <c r="U2987" i="5" a="1"/>
  <c r="U2987" i="5" s="1"/>
  <c r="U2986" i="5" a="1"/>
  <c r="U2986" i="5" s="1"/>
  <c r="U2985" i="5" a="1"/>
  <c r="U2985" i="5" s="1"/>
  <c r="U2984" i="5" a="1"/>
  <c r="U2984" i="5" s="1"/>
  <c r="U2983" i="5" a="1"/>
  <c r="U2983" i="5" s="1"/>
  <c r="U2982" i="5" a="1"/>
  <c r="U2982" i="5" s="1"/>
  <c r="U2981" i="5" a="1"/>
  <c r="U2981" i="5" s="1"/>
  <c r="U2980" i="5" a="1"/>
  <c r="U2980" i="5" s="1"/>
  <c r="U2979" i="5" a="1"/>
  <c r="U2979" i="5" s="1"/>
  <c r="U2978" i="5" a="1"/>
  <c r="U2978" i="5" s="1"/>
  <c r="U2977" i="5" a="1"/>
  <c r="U2977" i="5" s="1"/>
  <c r="U2976" i="5" a="1"/>
  <c r="U2976" i="5" s="1"/>
  <c r="U2975" i="5" a="1"/>
  <c r="U2975" i="5" s="1"/>
  <c r="U2974" i="5" a="1"/>
  <c r="U2974" i="5" s="1"/>
  <c r="U2973" i="5" a="1"/>
  <c r="U2973" i="5" s="1"/>
  <c r="U2972" i="5" a="1"/>
  <c r="U2972" i="5" s="1"/>
  <c r="U2971" i="5" a="1"/>
  <c r="U2971" i="5" s="1"/>
  <c r="U2970" i="5" a="1"/>
  <c r="U2970" i="5" s="1"/>
  <c r="U2969" i="5" a="1"/>
  <c r="U2969" i="5" s="1"/>
  <c r="U2968" i="5" a="1"/>
  <c r="U2968" i="5" s="1"/>
  <c r="U2967" i="5" a="1"/>
  <c r="U2967" i="5" s="1"/>
  <c r="U2966" i="5" a="1"/>
  <c r="U2966" i="5" s="1"/>
  <c r="U2965" i="5" a="1"/>
  <c r="U2965" i="5" s="1"/>
  <c r="U2964" i="5" a="1"/>
  <c r="U2964" i="5" s="1"/>
  <c r="U2963" i="5" a="1"/>
  <c r="U2963" i="5" s="1"/>
  <c r="U2962" i="5" a="1"/>
  <c r="U2962" i="5" s="1"/>
  <c r="U2961" i="5" a="1"/>
  <c r="U2961" i="5" s="1"/>
  <c r="U2960" i="5" a="1"/>
  <c r="U2960" i="5" s="1"/>
  <c r="U2959" i="5" a="1"/>
  <c r="U2959" i="5" s="1"/>
  <c r="U2958" i="5" a="1"/>
  <c r="U2958" i="5" s="1"/>
  <c r="U2957" i="5" a="1"/>
  <c r="U2957" i="5" s="1"/>
  <c r="U2956" i="5" a="1"/>
  <c r="U2956" i="5" s="1"/>
  <c r="U2955" i="5" a="1"/>
  <c r="U2955" i="5" s="1"/>
  <c r="U2954" i="5" a="1"/>
  <c r="U2954" i="5" s="1"/>
  <c r="U2953" i="5" a="1"/>
  <c r="U2953" i="5" s="1"/>
  <c r="U2952" i="5" a="1"/>
  <c r="U2952" i="5" s="1"/>
  <c r="U2951" i="5" a="1"/>
  <c r="U2951" i="5" s="1"/>
  <c r="U2950" i="5" a="1"/>
  <c r="U2950" i="5" s="1"/>
  <c r="U2949" i="5" a="1"/>
  <c r="U2949" i="5" s="1"/>
  <c r="U2948" i="5" a="1"/>
  <c r="U2948" i="5" s="1"/>
  <c r="U2947" i="5" a="1"/>
  <c r="U2947" i="5" s="1"/>
  <c r="U2946" i="5" a="1"/>
  <c r="U2946" i="5" s="1"/>
  <c r="U2945" i="5" a="1"/>
  <c r="U2945" i="5" s="1"/>
  <c r="U2944" i="5" a="1"/>
  <c r="U2944" i="5" s="1"/>
  <c r="U2943" i="5" a="1"/>
  <c r="U2943" i="5" s="1"/>
  <c r="U2942" i="5" a="1"/>
  <c r="U2942" i="5" s="1"/>
  <c r="U2941" i="5" a="1"/>
  <c r="U2941" i="5" s="1"/>
  <c r="U2940" i="5" a="1"/>
  <c r="U2940" i="5" s="1"/>
  <c r="U2939" i="5" a="1"/>
  <c r="U2939" i="5" s="1"/>
  <c r="U2938" i="5" a="1"/>
  <c r="U2938" i="5" s="1"/>
  <c r="U2937" i="5" a="1"/>
  <c r="U2937" i="5" s="1"/>
  <c r="U2936" i="5" a="1"/>
  <c r="U2936" i="5" s="1"/>
  <c r="U2935" i="5" a="1"/>
  <c r="U2935" i="5" s="1"/>
  <c r="U2934" i="5" a="1"/>
  <c r="U2934" i="5" s="1"/>
  <c r="U2933" i="5" a="1"/>
  <c r="U2933" i="5" s="1"/>
  <c r="U2932" i="5" a="1"/>
  <c r="U2932" i="5" s="1"/>
  <c r="U2931" i="5" a="1"/>
  <c r="U2931" i="5" s="1"/>
  <c r="U2930" i="5" a="1"/>
  <c r="U2930" i="5" s="1"/>
  <c r="U2929" i="5" a="1"/>
  <c r="U2929" i="5" s="1"/>
  <c r="U2928" i="5" a="1"/>
  <c r="U2928" i="5" s="1"/>
  <c r="U2927" i="5" a="1"/>
  <c r="U2927" i="5" s="1"/>
  <c r="U2926" i="5" a="1"/>
  <c r="U2926" i="5" s="1"/>
  <c r="U2925" i="5" a="1"/>
  <c r="U2925" i="5" s="1"/>
  <c r="U2924" i="5" a="1"/>
  <c r="U2924" i="5" s="1"/>
  <c r="U2923" i="5" a="1"/>
  <c r="U2923" i="5" s="1"/>
  <c r="U2922" i="5" a="1"/>
  <c r="U2922" i="5" s="1"/>
  <c r="U2921" i="5" a="1"/>
  <c r="U2921" i="5" s="1"/>
  <c r="U2920" i="5" a="1"/>
  <c r="U2920" i="5" s="1"/>
  <c r="U2919" i="5" a="1"/>
  <c r="U2919" i="5" s="1"/>
  <c r="U2918" i="5" a="1"/>
  <c r="U2918" i="5" s="1"/>
  <c r="U2917" i="5" a="1"/>
  <c r="U2917" i="5" s="1"/>
  <c r="U2916" i="5" a="1"/>
  <c r="U2916" i="5" s="1"/>
  <c r="U2915" i="5" a="1"/>
  <c r="U2915" i="5" s="1"/>
  <c r="U2914" i="5" a="1"/>
  <c r="U2914" i="5" s="1"/>
  <c r="U2913" i="5" a="1"/>
  <c r="U2913" i="5" s="1"/>
  <c r="U2912" i="5" a="1"/>
  <c r="U2912" i="5" s="1"/>
  <c r="U2911" i="5" a="1"/>
  <c r="U2911" i="5" s="1"/>
  <c r="U2910" i="5" a="1"/>
  <c r="U2910" i="5" s="1"/>
  <c r="U2909" i="5" a="1"/>
  <c r="U2909" i="5" s="1"/>
  <c r="U2908" i="5" a="1"/>
  <c r="U2908" i="5" s="1"/>
  <c r="U2907" i="5" a="1"/>
  <c r="U2907" i="5" s="1"/>
  <c r="U2906" i="5" a="1"/>
  <c r="U2906" i="5" s="1"/>
  <c r="U2905" i="5" a="1"/>
  <c r="U2905" i="5" s="1"/>
  <c r="U2904" i="5" a="1"/>
  <c r="U2904" i="5" s="1"/>
  <c r="U2903" i="5" a="1"/>
  <c r="U2903" i="5" s="1"/>
  <c r="U2902" i="5" a="1"/>
  <c r="U2902" i="5" s="1"/>
  <c r="U2901" i="5" a="1"/>
  <c r="U2901" i="5" s="1"/>
  <c r="U2900" i="5" a="1"/>
  <c r="U2900" i="5" s="1"/>
  <c r="U2899" i="5" a="1"/>
  <c r="U2899" i="5" s="1"/>
  <c r="U2898" i="5" a="1"/>
  <c r="U2898" i="5" s="1"/>
  <c r="U2897" i="5" a="1"/>
  <c r="U2897" i="5" s="1"/>
  <c r="U2896" i="5" a="1"/>
  <c r="U2896" i="5" s="1"/>
  <c r="U2895" i="5" a="1"/>
  <c r="U2895" i="5" s="1"/>
  <c r="U2894" i="5" a="1"/>
  <c r="U2894" i="5" s="1"/>
  <c r="U2893" i="5" a="1"/>
  <c r="U2893" i="5" s="1"/>
  <c r="U2892" i="5" a="1"/>
  <c r="U2892" i="5" s="1"/>
  <c r="U2891" i="5" a="1"/>
  <c r="U2891" i="5" s="1"/>
  <c r="U2890" i="5" a="1"/>
  <c r="U2890" i="5" s="1"/>
  <c r="U2889" i="5" a="1"/>
  <c r="U2889" i="5" s="1"/>
  <c r="U2888" i="5" a="1"/>
  <c r="U2888" i="5" s="1"/>
  <c r="U2887" i="5" a="1"/>
  <c r="U2887" i="5" s="1"/>
  <c r="U2886" i="5" a="1"/>
  <c r="U2886" i="5" s="1"/>
  <c r="U2885" i="5" a="1"/>
  <c r="U2885" i="5" s="1"/>
  <c r="U2884" i="5" a="1"/>
  <c r="U2884" i="5" s="1"/>
  <c r="U2883" i="5" a="1"/>
  <c r="U2883" i="5" s="1"/>
  <c r="U2882" i="5" a="1"/>
  <c r="U2882" i="5" s="1"/>
  <c r="U2881" i="5" a="1"/>
  <c r="U2881" i="5" s="1"/>
  <c r="U2880" i="5" a="1"/>
  <c r="U2880" i="5" s="1"/>
  <c r="U2879" i="5" a="1"/>
  <c r="U2879" i="5" s="1"/>
  <c r="U2878" i="5" a="1"/>
  <c r="U2878" i="5" s="1"/>
  <c r="U2877" i="5" a="1"/>
  <c r="U2877" i="5" s="1"/>
  <c r="U2876" i="5" a="1"/>
  <c r="U2876" i="5" s="1"/>
  <c r="U2875" i="5" a="1"/>
  <c r="U2875" i="5" s="1"/>
  <c r="U2874" i="5" a="1"/>
  <c r="U2874" i="5" s="1"/>
  <c r="U2873" i="5" a="1"/>
  <c r="U2873" i="5" s="1"/>
  <c r="U2872" i="5" a="1"/>
  <c r="U2872" i="5" s="1"/>
  <c r="U2871" i="5" a="1"/>
  <c r="U2871" i="5" s="1"/>
  <c r="U2870" i="5" a="1"/>
  <c r="U2870" i="5" s="1"/>
  <c r="U2869" i="5" a="1"/>
  <c r="U2869" i="5" s="1"/>
  <c r="U2868" i="5" a="1"/>
  <c r="U2868" i="5" s="1"/>
  <c r="U2867" i="5" a="1"/>
  <c r="U2867" i="5" s="1"/>
  <c r="U2866" i="5" a="1"/>
  <c r="U2866" i="5" s="1"/>
  <c r="U2865" i="5" a="1"/>
  <c r="U2865" i="5" s="1"/>
  <c r="U2864" i="5" a="1"/>
  <c r="U2864" i="5" s="1"/>
  <c r="U2863" i="5" a="1"/>
  <c r="U2863" i="5" s="1"/>
  <c r="U2862" i="5" a="1"/>
  <c r="U2862" i="5" s="1"/>
  <c r="U2861" i="5" a="1"/>
  <c r="U2861" i="5" s="1"/>
  <c r="U2860" i="5" a="1"/>
  <c r="U2860" i="5" s="1"/>
  <c r="U2859" i="5" a="1"/>
  <c r="U2859" i="5" s="1"/>
  <c r="U2858" i="5" a="1"/>
  <c r="U2858" i="5" s="1"/>
  <c r="U2857" i="5" a="1"/>
  <c r="U2857" i="5" s="1"/>
  <c r="U2856" i="5" a="1"/>
  <c r="U2856" i="5" s="1"/>
  <c r="U2855" i="5" a="1"/>
  <c r="U2855" i="5" s="1"/>
  <c r="U2854" i="5" a="1"/>
  <c r="U2854" i="5" s="1"/>
  <c r="U2853" i="5" a="1"/>
  <c r="U2853" i="5" s="1"/>
  <c r="U2852" i="5" a="1"/>
  <c r="U2852" i="5" s="1"/>
  <c r="U2851" i="5" a="1"/>
  <c r="U2851" i="5" s="1"/>
  <c r="U2850" i="5" a="1"/>
  <c r="U2850" i="5" s="1"/>
  <c r="U2849" i="5" a="1"/>
  <c r="U2849" i="5" s="1"/>
  <c r="U2848" i="5" a="1"/>
  <c r="U2848" i="5" s="1"/>
  <c r="U2847" i="5" a="1"/>
  <c r="U2847" i="5" s="1"/>
  <c r="U2846" i="5" a="1"/>
  <c r="U2846" i="5" s="1"/>
  <c r="U2845" i="5" a="1"/>
  <c r="U2845" i="5" s="1"/>
  <c r="U2844" i="5" a="1"/>
  <c r="U2844" i="5" s="1"/>
  <c r="U2843" i="5" a="1"/>
  <c r="U2843" i="5" s="1"/>
  <c r="U2842" i="5"/>
  <c r="U2842" i="5" a="1"/>
  <c r="U2841" i="5" a="1"/>
  <c r="U2841" i="5" s="1"/>
  <c r="U2840" i="5" a="1"/>
  <c r="U2840" i="5" s="1"/>
  <c r="U2839" i="5" a="1"/>
  <c r="U2839" i="5" s="1"/>
  <c r="U2838" i="5" a="1"/>
  <c r="U2838" i="5" s="1"/>
  <c r="U2837" i="5" a="1"/>
  <c r="U2837" i="5" s="1"/>
  <c r="U2836" i="5" a="1"/>
  <c r="U2836" i="5" s="1"/>
  <c r="U2835" i="5" a="1"/>
  <c r="U2835" i="5" s="1"/>
  <c r="U2834" i="5" a="1"/>
  <c r="U2834" i="5" s="1"/>
  <c r="U2833" i="5" a="1"/>
  <c r="U2833" i="5" s="1"/>
  <c r="U2832" i="5" a="1"/>
  <c r="U2832" i="5" s="1"/>
  <c r="U2831" i="5" a="1"/>
  <c r="U2831" i="5" s="1"/>
  <c r="U2830" i="5" a="1"/>
  <c r="U2830" i="5" s="1"/>
  <c r="U2829" i="5" a="1"/>
  <c r="U2829" i="5" s="1"/>
  <c r="U2828" i="5" a="1"/>
  <c r="U2828" i="5" s="1"/>
  <c r="U2827" i="5" a="1"/>
  <c r="U2827" i="5" s="1"/>
  <c r="U2826" i="5" a="1"/>
  <c r="U2826" i="5" s="1"/>
  <c r="U2825" i="5" a="1"/>
  <c r="U2825" i="5" s="1"/>
  <c r="U2824" i="5" a="1"/>
  <c r="U2824" i="5" s="1"/>
  <c r="U2823" i="5" a="1"/>
  <c r="U2823" i="5" s="1"/>
  <c r="U2822" i="5" a="1"/>
  <c r="U2822" i="5" s="1"/>
  <c r="U2821" i="5" a="1"/>
  <c r="U2821" i="5" s="1"/>
  <c r="U2820" i="5" a="1"/>
  <c r="U2820" i="5" s="1"/>
  <c r="U2819" i="5" a="1"/>
  <c r="U2819" i="5" s="1"/>
  <c r="U2818" i="5" a="1"/>
  <c r="U2818" i="5" s="1"/>
  <c r="U2817" i="5" a="1"/>
  <c r="U2817" i="5" s="1"/>
  <c r="U2816" i="5" a="1"/>
  <c r="U2816" i="5" s="1"/>
  <c r="U2815" i="5" a="1"/>
  <c r="U2815" i="5" s="1"/>
  <c r="U2814" i="5" a="1"/>
  <c r="U2814" i="5" s="1"/>
  <c r="U2813" i="5" a="1"/>
  <c r="U2813" i="5" s="1"/>
  <c r="U2812" i="5" a="1"/>
  <c r="U2812" i="5" s="1"/>
  <c r="U2811" i="5" a="1"/>
  <c r="U2811" i="5" s="1"/>
  <c r="U2810" i="5" a="1"/>
  <c r="U2810" i="5" s="1"/>
  <c r="U2809" i="5" a="1"/>
  <c r="U2809" i="5" s="1"/>
  <c r="U2808" i="5" a="1"/>
  <c r="U2808" i="5" s="1"/>
  <c r="U2807" i="5" a="1"/>
  <c r="U2807" i="5" s="1"/>
  <c r="U2806" i="5" a="1"/>
  <c r="U2806" i="5" s="1"/>
  <c r="U2805" i="5" a="1"/>
  <c r="U2805" i="5" s="1"/>
  <c r="U2804" i="5" a="1"/>
  <c r="U2804" i="5" s="1"/>
  <c r="U2803" i="5" a="1"/>
  <c r="U2803" i="5" s="1"/>
  <c r="U2802" i="5" a="1"/>
  <c r="U2802" i="5" s="1"/>
  <c r="U2801" i="5" a="1"/>
  <c r="U2801" i="5" s="1"/>
  <c r="U2800" i="5" a="1"/>
  <c r="U2800" i="5" s="1"/>
  <c r="U2799" i="5" a="1"/>
  <c r="U2799" i="5" s="1"/>
  <c r="U2798" i="5" a="1"/>
  <c r="U2798" i="5" s="1"/>
  <c r="U2797" i="5" a="1"/>
  <c r="U2797" i="5" s="1"/>
  <c r="U2796" i="5" a="1"/>
  <c r="U2796" i="5" s="1"/>
  <c r="U2795" i="5" a="1"/>
  <c r="U2795" i="5" s="1"/>
  <c r="U2794" i="5" a="1"/>
  <c r="U2794" i="5" s="1"/>
  <c r="U2793" i="5" a="1"/>
  <c r="U2793" i="5" s="1"/>
  <c r="U2792" i="5" a="1"/>
  <c r="U2792" i="5" s="1"/>
  <c r="U2791" i="5" a="1"/>
  <c r="U2791" i="5" s="1"/>
  <c r="U2790" i="5"/>
  <c r="U2790" i="5" a="1"/>
  <c r="U2789" i="5" a="1"/>
  <c r="U2789" i="5" s="1"/>
  <c r="U2788" i="5" a="1"/>
  <c r="U2788" i="5" s="1"/>
  <c r="U2787" i="5" a="1"/>
  <c r="U2787" i="5" s="1"/>
  <c r="U2786" i="5" a="1"/>
  <c r="U2786" i="5" s="1"/>
  <c r="U2785" i="5" a="1"/>
  <c r="U2785" i="5" s="1"/>
  <c r="U2784" i="5" a="1"/>
  <c r="U2784" i="5" s="1"/>
  <c r="U2783" i="5" a="1"/>
  <c r="U2783" i="5" s="1"/>
  <c r="U2782" i="5" a="1"/>
  <c r="U2782" i="5" s="1"/>
  <c r="U2781" i="5" a="1"/>
  <c r="U2781" i="5" s="1"/>
  <c r="U2780" i="5" a="1"/>
  <c r="U2780" i="5" s="1"/>
  <c r="U2779" i="5" a="1"/>
  <c r="U2779" i="5" s="1"/>
  <c r="U2778" i="5" a="1"/>
  <c r="U2778" i="5" s="1"/>
  <c r="U2777" i="5" a="1"/>
  <c r="U2777" i="5" s="1"/>
  <c r="U2776" i="5" a="1"/>
  <c r="U2776" i="5" s="1"/>
  <c r="U2775" i="5" a="1"/>
  <c r="U2775" i="5" s="1"/>
  <c r="U2774" i="5" a="1"/>
  <c r="U2774" i="5" s="1"/>
  <c r="U2773" i="5" a="1"/>
  <c r="U2773" i="5" s="1"/>
  <c r="U2772" i="5" a="1"/>
  <c r="U2772" i="5" s="1"/>
  <c r="U2771" i="5" a="1"/>
  <c r="U2771" i="5" s="1"/>
  <c r="U2770" i="5" a="1"/>
  <c r="U2770" i="5" s="1"/>
  <c r="U2769" i="5" a="1"/>
  <c r="U2769" i="5" s="1"/>
  <c r="U2768" i="5" a="1"/>
  <c r="U2768" i="5" s="1"/>
  <c r="U2767" i="5" a="1"/>
  <c r="U2767" i="5" s="1"/>
  <c r="U2766" i="5" a="1"/>
  <c r="U2766" i="5" s="1"/>
  <c r="U2765" i="5" a="1"/>
  <c r="U2765" i="5" s="1"/>
  <c r="U2764" i="5" a="1"/>
  <c r="U2764" i="5" s="1"/>
  <c r="U2763" i="5" a="1"/>
  <c r="U2763" i="5" s="1"/>
  <c r="U2762" i="5" a="1"/>
  <c r="U2762" i="5" s="1"/>
  <c r="U2761" i="5" a="1"/>
  <c r="U2761" i="5" s="1"/>
  <c r="U2760" i="5" a="1"/>
  <c r="U2760" i="5" s="1"/>
  <c r="U2759" i="5" a="1"/>
  <c r="U2759" i="5" s="1"/>
  <c r="U2758" i="5" a="1"/>
  <c r="U2758" i="5" s="1"/>
  <c r="U2757" i="5" a="1"/>
  <c r="U2757" i="5" s="1"/>
  <c r="U2756" i="5" a="1"/>
  <c r="U2756" i="5" s="1"/>
  <c r="U2755" i="5" a="1"/>
  <c r="U2755" i="5" s="1"/>
  <c r="U2754" i="5" a="1"/>
  <c r="U2754" i="5" s="1"/>
  <c r="U2753" i="5" a="1"/>
  <c r="U2753" i="5" s="1"/>
  <c r="U2752" i="5" a="1"/>
  <c r="U2752" i="5" s="1"/>
  <c r="U2751" i="5" a="1"/>
  <c r="U2751" i="5" s="1"/>
  <c r="U2750" i="5" a="1"/>
  <c r="U2750" i="5" s="1"/>
  <c r="U2749" i="5" a="1"/>
  <c r="U2749" i="5" s="1"/>
  <c r="U2748" i="5" a="1"/>
  <c r="U2748" i="5" s="1"/>
  <c r="U2747" i="5" a="1"/>
  <c r="U2747" i="5" s="1"/>
  <c r="U2746" i="5" a="1"/>
  <c r="U2746" i="5" s="1"/>
  <c r="U2745" i="5" a="1"/>
  <c r="U2745" i="5" s="1"/>
  <c r="U2744" i="5" a="1"/>
  <c r="U2744" i="5" s="1"/>
  <c r="U2743" i="5" a="1"/>
  <c r="U2743" i="5" s="1"/>
  <c r="U2742" i="5" a="1"/>
  <c r="U2742" i="5" s="1"/>
  <c r="U2741" i="5" a="1"/>
  <c r="U2741" i="5" s="1"/>
  <c r="U2740" i="5" a="1"/>
  <c r="U2740" i="5" s="1"/>
  <c r="U2739" i="5" a="1"/>
  <c r="U2739" i="5" s="1"/>
  <c r="U2738" i="5" a="1"/>
  <c r="U2738" i="5" s="1"/>
  <c r="U2737" i="5" a="1"/>
  <c r="U2737" i="5" s="1"/>
  <c r="U2736" i="5" a="1"/>
  <c r="U2736" i="5" s="1"/>
  <c r="U2735" i="5" a="1"/>
  <c r="U2735" i="5" s="1"/>
  <c r="U2734" i="5" a="1"/>
  <c r="U2734" i="5" s="1"/>
  <c r="U2733" i="5" a="1"/>
  <c r="U2733" i="5" s="1"/>
  <c r="U2732" i="5" a="1"/>
  <c r="U2732" i="5" s="1"/>
  <c r="U2731" i="5" a="1"/>
  <c r="U2731" i="5" s="1"/>
  <c r="U2730" i="5" a="1"/>
  <c r="U2730" i="5" s="1"/>
  <c r="U2729" i="5" a="1"/>
  <c r="U2729" i="5" s="1"/>
  <c r="U2728" i="5" a="1"/>
  <c r="U2728" i="5" s="1"/>
  <c r="U2727" i="5" a="1"/>
  <c r="U2727" i="5" s="1"/>
  <c r="U2726" i="5" a="1"/>
  <c r="U2726" i="5" s="1"/>
  <c r="U2725" i="5" a="1"/>
  <c r="U2725" i="5" s="1"/>
  <c r="U2724" i="5" a="1"/>
  <c r="U2724" i="5" s="1"/>
  <c r="U2723" i="5" a="1"/>
  <c r="U2723" i="5" s="1"/>
  <c r="U2722" i="5" a="1"/>
  <c r="U2722" i="5" s="1"/>
  <c r="U2721" i="5" a="1"/>
  <c r="U2721" i="5" s="1"/>
  <c r="U2720" i="5" a="1"/>
  <c r="U2720" i="5" s="1"/>
  <c r="U2719" i="5" a="1"/>
  <c r="U2719" i="5" s="1"/>
  <c r="U2718" i="5" a="1"/>
  <c r="U2718" i="5" s="1"/>
  <c r="U2717" i="5" a="1"/>
  <c r="U2717" i="5" s="1"/>
  <c r="U2716" i="5" a="1"/>
  <c r="U2716" i="5" s="1"/>
  <c r="U2715" i="5" a="1"/>
  <c r="U2715" i="5" s="1"/>
  <c r="U2714" i="5" a="1"/>
  <c r="U2714" i="5" s="1"/>
  <c r="U2713" i="5" a="1"/>
  <c r="U2713" i="5" s="1"/>
  <c r="U2712" i="5" a="1"/>
  <c r="U2712" i="5" s="1"/>
  <c r="U2711" i="5" a="1"/>
  <c r="U2711" i="5" s="1"/>
  <c r="U2710" i="5" a="1"/>
  <c r="U2710" i="5" s="1"/>
  <c r="U2709" i="5" a="1"/>
  <c r="U2709" i="5" s="1"/>
  <c r="U2708" i="5" a="1"/>
  <c r="U2708" i="5" s="1"/>
  <c r="U2707" i="5" a="1"/>
  <c r="U2707" i="5" s="1"/>
  <c r="U2706" i="5" a="1"/>
  <c r="U2706" i="5" s="1"/>
  <c r="U2705" i="5" a="1"/>
  <c r="U2705" i="5" s="1"/>
  <c r="U2704" i="5" a="1"/>
  <c r="U2704" i="5" s="1"/>
  <c r="U2703" i="5" a="1"/>
  <c r="U2703" i="5" s="1"/>
  <c r="U2702" i="5" a="1"/>
  <c r="U2702" i="5" s="1"/>
  <c r="U2701" i="5" a="1"/>
  <c r="U2701" i="5" s="1"/>
  <c r="U2700" i="5"/>
  <c r="U2700" i="5" a="1"/>
  <c r="U2699" i="5" a="1"/>
  <c r="U2699" i="5" s="1"/>
  <c r="U2698" i="5" a="1"/>
  <c r="U2698" i="5" s="1"/>
  <c r="U2697" i="5"/>
  <c r="U2697" i="5" a="1"/>
  <c r="U2696" i="5" a="1"/>
  <c r="U2696" i="5" s="1"/>
  <c r="U2695" i="5" a="1"/>
  <c r="U2695" i="5" s="1"/>
  <c r="U2694" i="5" a="1"/>
  <c r="U2694" i="5" s="1"/>
  <c r="U2693" i="5" a="1"/>
  <c r="U2693" i="5" s="1"/>
  <c r="U2692" i="5" a="1"/>
  <c r="U2692" i="5" s="1"/>
  <c r="U2691" i="5" a="1"/>
  <c r="U2691" i="5" s="1"/>
  <c r="U2690" i="5"/>
  <c r="U2690" i="5" a="1"/>
  <c r="U2689" i="5" a="1"/>
  <c r="U2689" i="5" s="1"/>
  <c r="U2688" i="5"/>
  <c r="U2688" i="5" a="1"/>
  <c r="U2687" i="5" a="1"/>
  <c r="U2687" i="5" s="1"/>
  <c r="U2686" i="5" a="1"/>
  <c r="U2686" i="5" s="1"/>
  <c r="U2685" i="5" a="1"/>
  <c r="U2685" i="5" s="1"/>
  <c r="U2684" i="5" a="1"/>
  <c r="U2684" i="5" s="1"/>
  <c r="U2683" i="5" a="1"/>
  <c r="U2683" i="5" s="1"/>
  <c r="U2682" i="5"/>
  <c r="U2682" i="5" a="1"/>
  <c r="U2681" i="5" a="1"/>
  <c r="U2681" i="5" s="1"/>
  <c r="U2680" i="5" a="1"/>
  <c r="U2680" i="5" s="1"/>
  <c r="U2679" i="5" a="1"/>
  <c r="U2679" i="5" s="1"/>
  <c r="U2678" i="5" a="1"/>
  <c r="U2678" i="5" s="1"/>
  <c r="U2677" i="5" a="1"/>
  <c r="U2677" i="5" s="1"/>
  <c r="U2676" i="5" a="1"/>
  <c r="U2676" i="5" s="1"/>
  <c r="U2675" i="5" a="1"/>
  <c r="U2675" i="5" s="1"/>
  <c r="U2674" i="5"/>
  <c r="U2674" i="5" a="1"/>
  <c r="U2673" i="5" a="1"/>
  <c r="U2673" i="5" s="1"/>
  <c r="U2672" i="5" a="1"/>
  <c r="U2672" i="5" s="1"/>
  <c r="U2671" i="5" a="1"/>
  <c r="U2671" i="5" s="1"/>
  <c r="U2670" i="5" a="1"/>
  <c r="U2670" i="5" s="1"/>
  <c r="U2669" i="5" a="1"/>
  <c r="U2669" i="5" s="1"/>
  <c r="U2668" i="5" a="1"/>
  <c r="U2668" i="5" s="1"/>
  <c r="U2667" i="5" a="1"/>
  <c r="U2667" i="5" s="1"/>
  <c r="U2666" i="5" a="1"/>
  <c r="U2666" i="5" s="1"/>
  <c r="U2665" i="5" a="1"/>
  <c r="U2665" i="5" s="1"/>
  <c r="U2664" i="5" a="1"/>
  <c r="U2664" i="5" s="1"/>
  <c r="U2663" i="5" a="1"/>
  <c r="U2663" i="5" s="1"/>
  <c r="U2662" i="5" a="1"/>
  <c r="U2662" i="5" s="1"/>
  <c r="U2661" i="5" a="1"/>
  <c r="U2661" i="5" s="1"/>
  <c r="U2660" i="5" a="1"/>
  <c r="U2660" i="5" s="1"/>
  <c r="U2659" i="5" a="1"/>
  <c r="U2659" i="5" s="1"/>
  <c r="U2658" i="5" a="1"/>
  <c r="U2658" i="5" s="1"/>
  <c r="U2657" i="5" a="1"/>
  <c r="U2657" i="5" s="1"/>
  <c r="U2656" i="5" a="1"/>
  <c r="U2656" i="5" s="1"/>
  <c r="U2655" i="5" a="1"/>
  <c r="U2655" i="5" s="1"/>
  <c r="U2654" i="5" a="1"/>
  <c r="U2654" i="5" s="1"/>
  <c r="U2653" i="5" a="1"/>
  <c r="U2653" i="5" s="1"/>
  <c r="U2652" i="5" a="1"/>
  <c r="U2652" i="5" s="1"/>
  <c r="U2651" i="5" a="1"/>
  <c r="U2651" i="5" s="1"/>
  <c r="U2650" i="5" a="1"/>
  <c r="U2650" i="5" s="1"/>
  <c r="U2649" i="5" a="1"/>
  <c r="U2649" i="5" s="1"/>
  <c r="U2648" i="5" a="1"/>
  <c r="U2648" i="5" s="1"/>
  <c r="U2647" i="5" a="1"/>
  <c r="U2647" i="5" s="1"/>
  <c r="U2646" i="5" a="1"/>
  <c r="U2646" i="5" s="1"/>
  <c r="U2645" i="5" a="1"/>
  <c r="U2645" i="5" s="1"/>
  <c r="U2644" i="5" a="1"/>
  <c r="U2644" i="5" s="1"/>
  <c r="U2643" i="5" a="1"/>
  <c r="U2643" i="5" s="1"/>
  <c r="U2642" i="5" a="1"/>
  <c r="U2642" i="5" s="1"/>
  <c r="U2641" i="5" a="1"/>
  <c r="U2641" i="5" s="1"/>
  <c r="U2640" i="5" a="1"/>
  <c r="U2640" i="5" s="1"/>
  <c r="U2639" i="5" a="1"/>
  <c r="U2639" i="5" s="1"/>
  <c r="U2638" i="5" a="1"/>
  <c r="U2638" i="5" s="1"/>
  <c r="U2637" i="5" a="1"/>
  <c r="U2637" i="5" s="1"/>
  <c r="U2636" i="5" a="1"/>
  <c r="U2636" i="5" s="1"/>
  <c r="U2635" i="5" a="1"/>
  <c r="U2635" i="5" s="1"/>
  <c r="U2634" i="5" a="1"/>
  <c r="U2634" i="5" s="1"/>
  <c r="U2633" i="5" a="1"/>
  <c r="U2633" i="5" s="1"/>
  <c r="U2632" i="5" a="1"/>
  <c r="U2632" i="5" s="1"/>
  <c r="U2631" i="5" a="1"/>
  <c r="U2631" i="5" s="1"/>
  <c r="U2630" i="5" a="1"/>
  <c r="U2630" i="5" s="1"/>
  <c r="U2629" i="5" a="1"/>
  <c r="U2629" i="5" s="1"/>
  <c r="U2628" i="5" a="1"/>
  <c r="U2628" i="5" s="1"/>
  <c r="U2627" i="5" a="1"/>
  <c r="U2627" i="5" s="1"/>
  <c r="U2626" i="5" a="1"/>
  <c r="U2626" i="5" s="1"/>
  <c r="U2625" i="5" a="1"/>
  <c r="U2625" i="5" s="1"/>
  <c r="U2624" i="5" a="1"/>
  <c r="U2624" i="5" s="1"/>
  <c r="U2623" i="5" a="1"/>
  <c r="U2623" i="5" s="1"/>
  <c r="U2622" i="5" a="1"/>
  <c r="U2622" i="5" s="1"/>
  <c r="U2621" i="5" a="1"/>
  <c r="U2621" i="5" s="1"/>
  <c r="U2620" i="5" a="1"/>
  <c r="U2620" i="5" s="1"/>
  <c r="U2619" i="5" a="1"/>
  <c r="U2619" i="5" s="1"/>
  <c r="U2618" i="5" a="1"/>
  <c r="U2618" i="5" s="1"/>
  <c r="U2617" i="5" a="1"/>
  <c r="U2617" i="5" s="1"/>
  <c r="U2616" i="5" a="1"/>
  <c r="U2616" i="5" s="1"/>
  <c r="U2615" i="5" a="1"/>
  <c r="U2615" i="5" s="1"/>
  <c r="U2614" i="5" a="1"/>
  <c r="U2614" i="5" s="1"/>
  <c r="U2613" i="5" a="1"/>
  <c r="U2613" i="5" s="1"/>
  <c r="U2612" i="5" a="1"/>
  <c r="U2612" i="5" s="1"/>
  <c r="U2611" i="5" a="1"/>
  <c r="U2611" i="5" s="1"/>
  <c r="U2610" i="5"/>
  <c r="U2610" i="5" a="1"/>
  <c r="U2609" i="5" a="1"/>
  <c r="U2609" i="5" s="1"/>
  <c r="U2608" i="5" a="1"/>
  <c r="U2608" i="5" s="1"/>
  <c r="U2607" i="5" a="1"/>
  <c r="U2607" i="5" s="1"/>
  <c r="U2606" i="5" a="1"/>
  <c r="U2606" i="5" s="1"/>
  <c r="U2605" i="5" a="1"/>
  <c r="U2605" i="5" s="1"/>
  <c r="U2604" i="5" a="1"/>
  <c r="U2604" i="5" s="1"/>
  <c r="U2603" i="5" a="1"/>
  <c r="U2603" i="5" s="1"/>
  <c r="U2602" i="5" a="1"/>
  <c r="U2602" i="5" s="1"/>
  <c r="U2601" i="5" a="1"/>
  <c r="U2601" i="5" s="1"/>
  <c r="U2600" i="5" a="1"/>
  <c r="U2600" i="5" s="1"/>
  <c r="U2599" i="5" a="1"/>
  <c r="U2599" i="5" s="1"/>
  <c r="U2598" i="5" a="1"/>
  <c r="U2598" i="5" s="1"/>
  <c r="U2597" i="5" a="1"/>
  <c r="U2597" i="5" s="1"/>
  <c r="U2596" i="5" a="1"/>
  <c r="U2596" i="5" s="1"/>
  <c r="U2595" i="5" a="1"/>
  <c r="U2595" i="5" s="1"/>
  <c r="U2594" i="5" a="1"/>
  <c r="U2594" i="5" s="1"/>
  <c r="U2593" i="5" a="1"/>
  <c r="U2593" i="5" s="1"/>
  <c r="U2592" i="5" a="1"/>
  <c r="U2592" i="5" s="1"/>
  <c r="U2591" i="5" a="1"/>
  <c r="U2591" i="5" s="1"/>
  <c r="U2590" i="5"/>
  <c r="U2590" i="5" a="1"/>
  <c r="U2589" i="5" a="1"/>
  <c r="U2589" i="5" s="1"/>
  <c r="U2588" i="5" a="1"/>
  <c r="U2588" i="5" s="1"/>
  <c r="U2587" i="5" a="1"/>
  <c r="U2587" i="5" s="1"/>
  <c r="U2586" i="5" a="1"/>
  <c r="U2586" i="5" s="1"/>
  <c r="U2585" i="5" a="1"/>
  <c r="U2585" i="5" s="1"/>
  <c r="U2584" i="5" a="1"/>
  <c r="U2584" i="5" s="1"/>
  <c r="U2583" i="5" a="1"/>
  <c r="U2583" i="5" s="1"/>
  <c r="U2582" i="5" a="1"/>
  <c r="U2582" i="5" s="1"/>
  <c r="U2581" i="5" a="1"/>
  <c r="U2581" i="5" s="1"/>
  <c r="U2580" i="5" a="1"/>
  <c r="U2580" i="5" s="1"/>
  <c r="U2579" i="5" a="1"/>
  <c r="U2579" i="5" s="1"/>
  <c r="U2578" i="5" a="1"/>
  <c r="U2578" i="5" s="1"/>
  <c r="U2577" i="5" a="1"/>
  <c r="U2577" i="5" s="1"/>
  <c r="U2576" i="5" a="1"/>
  <c r="U2576" i="5" s="1"/>
  <c r="U2575" i="5" a="1"/>
  <c r="U2575" i="5" s="1"/>
  <c r="U2574" i="5" a="1"/>
  <c r="U2574" i="5" s="1"/>
  <c r="U2573" i="5" a="1"/>
  <c r="U2573" i="5" s="1"/>
  <c r="U2572" i="5" a="1"/>
  <c r="U2572" i="5" s="1"/>
  <c r="U2571" i="5" a="1"/>
  <c r="U2571" i="5" s="1"/>
  <c r="U2570" i="5" a="1"/>
  <c r="U2570" i="5" s="1"/>
  <c r="U2569" i="5" a="1"/>
  <c r="U2569" i="5" s="1"/>
  <c r="U2568" i="5" a="1"/>
  <c r="U2568" i="5" s="1"/>
  <c r="U2567" i="5" a="1"/>
  <c r="U2567" i="5" s="1"/>
  <c r="U2566" i="5" a="1"/>
  <c r="U2566" i="5" s="1"/>
  <c r="U2565" i="5" a="1"/>
  <c r="U2565" i="5" s="1"/>
  <c r="U2564" i="5" a="1"/>
  <c r="U2564" i="5" s="1"/>
  <c r="U2563" i="5" a="1"/>
  <c r="U2563" i="5" s="1"/>
  <c r="U2562" i="5" a="1"/>
  <c r="U2562" i="5" s="1"/>
  <c r="U2561" i="5" a="1"/>
  <c r="U2561" i="5" s="1"/>
  <c r="U2560" i="5" a="1"/>
  <c r="U2560" i="5" s="1"/>
  <c r="U2559" i="5" a="1"/>
  <c r="U2559" i="5" s="1"/>
  <c r="U2558" i="5" a="1"/>
  <c r="U2558" i="5" s="1"/>
  <c r="U2557" i="5" a="1"/>
  <c r="U2557" i="5" s="1"/>
  <c r="U2556" i="5" a="1"/>
  <c r="U2556" i="5" s="1"/>
  <c r="U2555" i="5" a="1"/>
  <c r="U2555" i="5" s="1"/>
  <c r="U2554" i="5" a="1"/>
  <c r="U2554" i="5" s="1"/>
  <c r="U2553" i="5" a="1"/>
  <c r="U2553" i="5" s="1"/>
  <c r="U2552" i="5" a="1"/>
  <c r="U2552" i="5" s="1"/>
  <c r="U2551" i="5" a="1"/>
  <c r="U2551" i="5" s="1"/>
  <c r="U2550" i="5" a="1"/>
  <c r="U2550" i="5" s="1"/>
  <c r="U2549" i="5" a="1"/>
  <c r="U2549" i="5" s="1"/>
  <c r="U2548" i="5" a="1"/>
  <c r="U2548" i="5" s="1"/>
  <c r="U2547" i="5" a="1"/>
  <c r="U2547" i="5" s="1"/>
  <c r="U2546" i="5" a="1"/>
  <c r="U2546" i="5" s="1"/>
  <c r="U2545" i="5" a="1"/>
  <c r="U2545" i="5" s="1"/>
  <c r="U2544" i="5" a="1"/>
  <c r="U2544" i="5" s="1"/>
  <c r="U2543" i="5" a="1"/>
  <c r="U2543" i="5" s="1"/>
  <c r="U2542" i="5" a="1"/>
  <c r="U2542" i="5" s="1"/>
  <c r="U2541" i="5" a="1"/>
  <c r="U2541" i="5" s="1"/>
  <c r="U2540" i="5" a="1"/>
  <c r="U2540" i="5" s="1"/>
  <c r="U2539" i="5" a="1"/>
  <c r="U2539" i="5" s="1"/>
  <c r="U2538" i="5" a="1"/>
  <c r="U2538" i="5" s="1"/>
  <c r="U2537" i="5" a="1"/>
  <c r="U2537" i="5" s="1"/>
  <c r="U2536" i="5" a="1"/>
  <c r="U2536" i="5" s="1"/>
  <c r="U2535" i="5" a="1"/>
  <c r="U2535" i="5" s="1"/>
  <c r="U2534" i="5" a="1"/>
  <c r="U2534" i="5" s="1"/>
  <c r="U2533" i="5" a="1"/>
  <c r="U2533" i="5" s="1"/>
  <c r="U2532" i="5" a="1"/>
  <c r="U2532" i="5" s="1"/>
  <c r="U2531" i="5" a="1"/>
  <c r="U2531" i="5" s="1"/>
  <c r="U2530" i="5" a="1"/>
  <c r="U2530" i="5" s="1"/>
  <c r="U2529" i="5" a="1"/>
  <c r="U2529" i="5" s="1"/>
  <c r="U2528" i="5" a="1"/>
  <c r="U2528" i="5" s="1"/>
  <c r="U2527" i="5" a="1"/>
  <c r="U2527" i="5" s="1"/>
  <c r="U2526" i="5"/>
  <c r="U2526" i="5" a="1"/>
  <c r="U2525" i="5" a="1"/>
  <c r="U2525" i="5" s="1"/>
  <c r="U2524" i="5" a="1"/>
  <c r="U2524" i="5" s="1"/>
  <c r="U2523" i="5" a="1"/>
  <c r="U2523" i="5" s="1"/>
  <c r="U2522" i="5" a="1"/>
  <c r="U2522" i="5" s="1"/>
  <c r="U2521" i="5" a="1"/>
  <c r="U2521" i="5" s="1"/>
  <c r="U2520" i="5" a="1"/>
  <c r="U2520" i="5" s="1"/>
  <c r="U2519" i="5" a="1"/>
  <c r="U2519" i="5" s="1"/>
  <c r="U2518" i="5" a="1"/>
  <c r="U2518" i="5" s="1"/>
  <c r="U2517" i="5" a="1"/>
  <c r="U2517" i="5" s="1"/>
  <c r="U2516" i="5" a="1"/>
  <c r="U2516" i="5" s="1"/>
  <c r="U2515" i="5" a="1"/>
  <c r="U2515" i="5" s="1"/>
  <c r="U2514" i="5" a="1"/>
  <c r="U2514" i="5" s="1"/>
  <c r="U2513" i="5" a="1"/>
  <c r="U2513" i="5" s="1"/>
  <c r="U2512" i="5" a="1"/>
  <c r="U2512" i="5" s="1"/>
  <c r="U2511" i="5" a="1"/>
  <c r="U2511" i="5" s="1"/>
  <c r="U2510" i="5"/>
  <c r="U2510" i="5" a="1"/>
  <c r="U2509" i="5" a="1"/>
  <c r="U2509" i="5" s="1"/>
  <c r="U2508" i="5" a="1"/>
  <c r="U2508" i="5" s="1"/>
  <c r="U2507" i="5" a="1"/>
  <c r="U2507" i="5" s="1"/>
  <c r="U2506" i="5" a="1"/>
  <c r="U2506" i="5" s="1"/>
  <c r="U2505" i="5" a="1"/>
  <c r="U2505" i="5" s="1"/>
  <c r="U2504" i="5" a="1"/>
  <c r="U2504" i="5" s="1"/>
  <c r="U2503" i="5" a="1"/>
  <c r="U2503" i="5" s="1"/>
  <c r="U2502" i="5" a="1"/>
  <c r="U2502" i="5" s="1"/>
  <c r="U2501" i="5" a="1"/>
  <c r="U2501" i="5" s="1"/>
  <c r="U2500" i="5" a="1"/>
  <c r="U2500" i="5" s="1"/>
  <c r="U2499" i="5" a="1"/>
  <c r="U2499" i="5" s="1"/>
  <c r="U2498" i="5" a="1"/>
  <c r="U2498" i="5" s="1"/>
  <c r="U2497" i="5" a="1"/>
  <c r="U2497" i="5" s="1"/>
  <c r="U2496" i="5" a="1"/>
  <c r="U2496" i="5" s="1"/>
  <c r="U2495" i="5" a="1"/>
  <c r="U2495" i="5" s="1"/>
  <c r="U2494" i="5" a="1"/>
  <c r="U2494" i="5" s="1"/>
  <c r="U2493" i="5" a="1"/>
  <c r="U2493" i="5" s="1"/>
  <c r="U2492" i="5" a="1"/>
  <c r="U2492" i="5" s="1"/>
  <c r="U2491" i="5" a="1"/>
  <c r="U2491" i="5" s="1"/>
  <c r="U2490" i="5" a="1"/>
  <c r="U2490" i="5" s="1"/>
  <c r="U2489" i="5" a="1"/>
  <c r="U2489" i="5" s="1"/>
  <c r="U2488" i="5" a="1"/>
  <c r="U2488" i="5" s="1"/>
  <c r="U2487" i="5" a="1"/>
  <c r="U2487" i="5" s="1"/>
  <c r="U2486" i="5" a="1"/>
  <c r="U2486" i="5" s="1"/>
  <c r="U2485" i="5" a="1"/>
  <c r="U2485" i="5" s="1"/>
  <c r="U2484" i="5" a="1"/>
  <c r="U2484" i="5" s="1"/>
  <c r="U2483" i="5" a="1"/>
  <c r="U2483" i="5" s="1"/>
  <c r="U2482" i="5" a="1"/>
  <c r="U2482" i="5" s="1"/>
  <c r="U2481" i="5" a="1"/>
  <c r="U2481" i="5" s="1"/>
  <c r="U2480" i="5" a="1"/>
  <c r="U2480" i="5" s="1"/>
  <c r="U2479" i="5" a="1"/>
  <c r="U2479" i="5" s="1"/>
  <c r="U2478" i="5" a="1"/>
  <c r="U2478" i="5" s="1"/>
  <c r="U2477" i="5" a="1"/>
  <c r="U2477" i="5" s="1"/>
  <c r="U2476" i="5"/>
  <c r="U2476" i="5" a="1"/>
  <c r="U2475" i="5" a="1"/>
  <c r="U2475" i="5" s="1"/>
  <c r="U2474" i="5" a="1"/>
  <c r="U2474" i="5" s="1"/>
  <c r="U2473" i="5" a="1"/>
  <c r="U2473" i="5" s="1"/>
  <c r="U2472" i="5" a="1"/>
  <c r="U2472" i="5" s="1"/>
  <c r="U2471" i="5" a="1"/>
  <c r="U2471" i="5" s="1"/>
  <c r="U2470" i="5" a="1"/>
  <c r="U2470" i="5" s="1"/>
  <c r="U2469" i="5" a="1"/>
  <c r="U2469" i="5" s="1"/>
  <c r="U2468" i="5" a="1"/>
  <c r="U2468" i="5" s="1"/>
  <c r="U2467" i="5" a="1"/>
  <c r="U2467" i="5" s="1"/>
  <c r="U2466" i="5" a="1"/>
  <c r="U2466" i="5" s="1"/>
  <c r="U2465" i="5" a="1"/>
  <c r="U2465" i="5" s="1"/>
  <c r="U2464" i="5" a="1"/>
  <c r="U2464" i="5" s="1"/>
  <c r="U2463" i="5" a="1"/>
  <c r="U2463" i="5" s="1"/>
  <c r="U2462" i="5"/>
  <c r="U2462" i="5" a="1"/>
  <c r="U2461" i="5" a="1"/>
  <c r="U2461" i="5" s="1"/>
  <c r="U2460" i="5" a="1"/>
  <c r="U2460" i="5" s="1"/>
  <c r="U2459" i="5" a="1"/>
  <c r="U2459" i="5" s="1"/>
  <c r="U2458" i="5" a="1"/>
  <c r="U2458" i="5" s="1"/>
  <c r="U2457" i="5" a="1"/>
  <c r="U2457" i="5" s="1"/>
  <c r="U2456" i="5" a="1"/>
  <c r="U2456" i="5" s="1"/>
  <c r="U2455" i="5" a="1"/>
  <c r="U2455" i="5" s="1"/>
  <c r="U2454" i="5" a="1"/>
  <c r="U2454" i="5" s="1"/>
  <c r="U2453" i="5" a="1"/>
  <c r="U2453" i="5" s="1"/>
  <c r="U2452" i="5" a="1"/>
  <c r="U2452" i="5" s="1"/>
  <c r="U2451" i="5" a="1"/>
  <c r="U2451" i="5" s="1"/>
  <c r="U2450" i="5" a="1"/>
  <c r="U2450" i="5" s="1"/>
  <c r="U2449" i="5" a="1"/>
  <c r="U2449" i="5" s="1"/>
  <c r="U2448" i="5" a="1"/>
  <c r="U2448" i="5" s="1"/>
  <c r="U2447" i="5" a="1"/>
  <c r="U2447" i="5" s="1"/>
  <c r="U2446" i="5"/>
  <c r="U2446" i="5" a="1"/>
  <c r="U2445" i="5" a="1"/>
  <c r="U2445" i="5" s="1"/>
  <c r="U2444" i="5" a="1"/>
  <c r="U2444" i="5" s="1"/>
  <c r="U2443" i="5" a="1"/>
  <c r="U2443" i="5" s="1"/>
  <c r="U2442" i="5" a="1"/>
  <c r="U2442" i="5" s="1"/>
  <c r="U2441" i="5" a="1"/>
  <c r="U2441" i="5" s="1"/>
  <c r="U2440" i="5" a="1"/>
  <c r="U2440" i="5" s="1"/>
  <c r="U2439" i="5" a="1"/>
  <c r="U2439" i="5" s="1"/>
  <c r="U2438" i="5" a="1"/>
  <c r="U2438" i="5" s="1"/>
  <c r="U2437" i="5" a="1"/>
  <c r="U2437" i="5" s="1"/>
  <c r="U2436" i="5" a="1"/>
  <c r="U2436" i="5" s="1"/>
  <c r="U2435" i="5" a="1"/>
  <c r="U2435" i="5" s="1"/>
  <c r="U2434" i="5" a="1"/>
  <c r="U2434" i="5" s="1"/>
  <c r="U2433" i="5" a="1"/>
  <c r="U2433" i="5" s="1"/>
  <c r="U2432" i="5" a="1"/>
  <c r="U2432" i="5" s="1"/>
  <c r="U2431" i="5" a="1"/>
  <c r="U2431" i="5" s="1"/>
  <c r="U2430" i="5" a="1"/>
  <c r="U2430" i="5" s="1"/>
  <c r="U2429" i="5" a="1"/>
  <c r="U2429" i="5" s="1"/>
  <c r="U2428" i="5" a="1"/>
  <c r="U2428" i="5" s="1"/>
  <c r="U2427" i="5" a="1"/>
  <c r="U2427" i="5" s="1"/>
  <c r="U2426" i="5" a="1"/>
  <c r="U2426" i="5" s="1"/>
  <c r="U2425" i="5" a="1"/>
  <c r="U2425" i="5" s="1"/>
  <c r="U2424" i="5" a="1"/>
  <c r="U2424" i="5" s="1"/>
  <c r="U2423" i="5" a="1"/>
  <c r="U2423" i="5" s="1"/>
  <c r="U2422" i="5" a="1"/>
  <c r="U2422" i="5" s="1"/>
  <c r="U2421" i="5" a="1"/>
  <c r="U2421" i="5" s="1"/>
  <c r="U2420" i="5" a="1"/>
  <c r="U2420" i="5" s="1"/>
  <c r="U2419" i="5" a="1"/>
  <c r="U2419" i="5" s="1"/>
  <c r="U2418" i="5" a="1"/>
  <c r="U2418" i="5" s="1"/>
  <c r="U2417" i="5" a="1"/>
  <c r="U2417" i="5" s="1"/>
  <c r="U2416" i="5" a="1"/>
  <c r="U2416" i="5" s="1"/>
  <c r="U2415" i="5" a="1"/>
  <c r="U2415" i="5" s="1"/>
  <c r="U2414" i="5" a="1"/>
  <c r="U2414" i="5" s="1"/>
  <c r="U2413" i="5" a="1"/>
  <c r="U2413" i="5" s="1"/>
  <c r="U2412" i="5" a="1"/>
  <c r="U2412" i="5" s="1"/>
  <c r="U2411" i="5" a="1"/>
  <c r="U2411" i="5" s="1"/>
  <c r="U2410" i="5" a="1"/>
  <c r="U2410" i="5" s="1"/>
  <c r="U2409" i="5" a="1"/>
  <c r="U2409" i="5" s="1"/>
  <c r="U2408" i="5" a="1"/>
  <c r="U2408" i="5" s="1"/>
  <c r="U2407" i="5" a="1"/>
  <c r="U2407" i="5" s="1"/>
  <c r="U2406" i="5" a="1"/>
  <c r="U2406" i="5" s="1"/>
  <c r="U2405" i="5" a="1"/>
  <c r="U2405" i="5" s="1"/>
  <c r="U2404" i="5" a="1"/>
  <c r="U2404" i="5" s="1"/>
  <c r="U2403" i="5" a="1"/>
  <c r="U2403" i="5" s="1"/>
  <c r="U2402" i="5" a="1"/>
  <c r="U2402" i="5" s="1"/>
  <c r="U2401" i="5" a="1"/>
  <c r="U2401" i="5" s="1"/>
  <c r="U2400" i="5" a="1"/>
  <c r="U2400" i="5" s="1"/>
  <c r="U2399" i="5" a="1"/>
  <c r="U2399" i="5" s="1"/>
  <c r="U2398" i="5"/>
  <c r="U2398" i="5" a="1"/>
  <c r="U2397" i="5" a="1"/>
  <c r="U2397" i="5" s="1"/>
  <c r="U2396" i="5" a="1"/>
  <c r="U2396" i="5" s="1"/>
  <c r="U2395" i="5" a="1"/>
  <c r="U2395" i="5" s="1"/>
  <c r="U2394" i="5" a="1"/>
  <c r="U2394" i="5" s="1"/>
  <c r="U2393" i="5" a="1"/>
  <c r="U2393" i="5" s="1"/>
  <c r="U2392" i="5" a="1"/>
  <c r="U2392" i="5" s="1"/>
  <c r="U2391" i="5" a="1"/>
  <c r="U2391" i="5" s="1"/>
  <c r="U2390" i="5" a="1"/>
  <c r="U2390" i="5" s="1"/>
  <c r="U2389" i="5" a="1"/>
  <c r="U2389" i="5" s="1"/>
  <c r="U2388" i="5" a="1"/>
  <c r="U2388" i="5" s="1"/>
  <c r="U2387" i="5" a="1"/>
  <c r="U2387" i="5" s="1"/>
  <c r="U2386" i="5" a="1"/>
  <c r="U2386" i="5" s="1"/>
  <c r="U2385" i="5" a="1"/>
  <c r="U2385" i="5" s="1"/>
  <c r="U2384" i="5" a="1"/>
  <c r="U2384" i="5" s="1"/>
  <c r="U2383" i="5" a="1"/>
  <c r="U2383" i="5" s="1"/>
  <c r="U2382" i="5"/>
  <c r="U2382" i="5" a="1"/>
  <c r="U2381" i="5" a="1"/>
  <c r="U2381" i="5" s="1"/>
  <c r="U2380" i="5" a="1"/>
  <c r="U2380" i="5" s="1"/>
  <c r="U2379" i="5" a="1"/>
  <c r="U2379" i="5" s="1"/>
  <c r="U2378" i="5" a="1"/>
  <c r="U2378" i="5" s="1"/>
  <c r="U2377" i="5" a="1"/>
  <c r="U2377" i="5" s="1"/>
  <c r="U2376" i="5" a="1"/>
  <c r="U2376" i="5" s="1"/>
  <c r="U2375" i="5" a="1"/>
  <c r="U2375" i="5" s="1"/>
  <c r="U2374" i="5" a="1"/>
  <c r="U2374" i="5" s="1"/>
  <c r="U2373" i="5" a="1"/>
  <c r="U2373" i="5" s="1"/>
  <c r="U2372" i="5" a="1"/>
  <c r="U2372" i="5" s="1"/>
  <c r="U2371" i="5" a="1"/>
  <c r="U2371" i="5" s="1"/>
  <c r="U2370" i="5" a="1"/>
  <c r="U2370" i="5" s="1"/>
  <c r="U2369" i="5" a="1"/>
  <c r="U2369" i="5" s="1"/>
  <c r="U2368" i="5" a="1"/>
  <c r="U2368" i="5" s="1"/>
  <c r="U2367" i="5" a="1"/>
  <c r="U2367" i="5" s="1"/>
  <c r="U2366" i="5" a="1"/>
  <c r="U2366" i="5" s="1"/>
  <c r="U2365" i="5" a="1"/>
  <c r="U2365" i="5" s="1"/>
  <c r="U2364" i="5" a="1"/>
  <c r="U2364" i="5" s="1"/>
  <c r="U2363" i="5" a="1"/>
  <c r="U2363" i="5" s="1"/>
  <c r="U2362" i="5" a="1"/>
  <c r="U2362" i="5" s="1"/>
  <c r="U2361" i="5" a="1"/>
  <c r="U2361" i="5" s="1"/>
  <c r="U2360" i="5" a="1"/>
  <c r="U2360" i="5" s="1"/>
  <c r="U2359" i="5" a="1"/>
  <c r="U2359" i="5" s="1"/>
  <c r="U2358" i="5"/>
  <c r="U2358" i="5" a="1"/>
  <c r="U2357" i="5" a="1"/>
  <c r="U2357" i="5" s="1"/>
  <c r="U2356" i="5" a="1"/>
  <c r="U2356" i="5" s="1"/>
  <c r="U2355" i="5" a="1"/>
  <c r="U2355" i="5" s="1"/>
  <c r="U2354" i="5" a="1"/>
  <c r="U2354" i="5" s="1"/>
  <c r="U2353" i="5" a="1"/>
  <c r="U2353" i="5" s="1"/>
  <c r="U2352" i="5" a="1"/>
  <c r="U2352" i="5" s="1"/>
  <c r="U2351" i="5" a="1"/>
  <c r="U2351" i="5" s="1"/>
  <c r="U2350" i="5" a="1"/>
  <c r="U2350" i="5" s="1"/>
  <c r="U2349" i="5" a="1"/>
  <c r="U2349" i="5" s="1"/>
  <c r="U2348" i="5" a="1"/>
  <c r="U2348" i="5" s="1"/>
  <c r="U2347" i="5" a="1"/>
  <c r="U2347" i="5" s="1"/>
  <c r="U2346" i="5" a="1"/>
  <c r="U2346" i="5" s="1"/>
  <c r="U2345" i="5" a="1"/>
  <c r="U2345" i="5" s="1"/>
  <c r="U2344" i="5" a="1"/>
  <c r="U2344" i="5" s="1"/>
  <c r="U2343" i="5" a="1"/>
  <c r="U2343" i="5" s="1"/>
  <c r="U2342" i="5" a="1"/>
  <c r="U2342" i="5" s="1"/>
  <c r="U2341" i="5" a="1"/>
  <c r="U2341" i="5" s="1"/>
  <c r="U2340" i="5" a="1"/>
  <c r="U2340" i="5" s="1"/>
  <c r="U2339" i="5" a="1"/>
  <c r="U2339" i="5" s="1"/>
  <c r="U2338" i="5" a="1"/>
  <c r="U2338" i="5" s="1"/>
  <c r="U2337" i="5" a="1"/>
  <c r="U2337" i="5" s="1"/>
  <c r="U2336" i="5" a="1"/>
  <c r="U2336" i="5" s="1"/>
  <c r="U2335" i="5" a="1"/>
  <c r="U2335" i="5" s="1"/>
  <c r="U2334" i="5"/>
  <c r="U2334" i="5" a="1"/>
  <c r="U2333" i="5" a="1"/>
  <c r="U2333" i="5" s="1"/>
  <c r="U2332" i="5" a="1"/>
  <c r="U2332" i="5" s="1"/>
  <c r="U2331" i="5" a="1"/>
  <c r="U2331" i="5" s="1"/>
  <c r="U2330" i="5" a="1"/>
  <c r="U2330" i="5" s="1"/>
  <c r="U2329" i="5" a="1"/>
  <c r="U2329" i="5" s="1"/>
  <c r="U2328" i="5" a="1"/>
  <c r="U2328" i="5" s="1"/>
  <c r="U2327" i="5" a="1"/>
  <c r="U2327" i="5" s="1"/>
  <c r="U2326" i="5" a="1"/>
  <c r="U2326" i="5" s="1"/>
  <c r="U2325" i="5" a="1"/>
  <c r="U2325" i="5" s="1"/>
  <c r="U2324" i="5" a="1"/>
  <c r="U2324" i="5" s="1"/>
  <c r="U2323" i="5" a="1"/>
  <c r="U2323" i="5" s="1"/>
  <c r="U2322" i="5" a="1"/>
  <c r="U2322" i="5" s="1"/>
  <c r="U2321" i="5" a="1"/>
  <c r="U2321" i="5" s="1"/>
  <c r="U2320" i="5" a="1"/>
  <c r="U2320" i="5" s="1"/>
  <c r="U2319" i="5" a="1"/>
  <c r="U2319" i="5" s="1"/>
  <c r="U2318" i="5" a="1"/>
  <c r="U2318" i="5" s="1"/>
  <c r="U2317" i="5" a="1"/>
  <c r="U2317" i="5" s="1"/>
  <c r="U2316" i="5" a="1"/>
  <c r="U2316" i="5" s="1"/>
  <c r="U2315" i="5" a="1"/>
  <c r="U2315" i="5" s="1"/>
  <c r="U2314" i="5" a="1"/>
  <c r="U2314" i="5" s="1"/>
  <c r="U2313" i="5" a="1"/>
  <c r="U2313" i="5" s="1"/>
  <c r="U2312" i="5" a="1"/>
  <c r="U2312" i="5" s="1"/>
  <c r="U2311" i="5" a="1"/>
  <c r="U2311" i="5" s="1"/>
  <c r="U2310" i="5" a="1"/>
  <c r="U2310" i="5" s="1"/>
  <c r="U2309" i="5" a="1"/>
  <c r="U2309" i="5" s="1"/>
  <c r="U2308" i="5" a="1"/>
  <c r="U2308" i="5" s="1"/>
  <c r="U2307" i="5" a="1"/>
  <c r="U2307" i="5" s="1"/>
  <c r="U2306" i="5" a="1"/>
  <c r="U2306" i="5" s="1"/>
  <c r="U2305" i="5" a="1"/>
  <c r="U2305" i="5" s="1"/>
  <c r="U2304" i="5" a="1"/>
  <c r="U2304" i="5" s="1"/>
  <c r="U2303" i="5" a="1"/>
  <c r="U2303" i="5" s="1"/>
  <c r="U2302" i="5" a="1"/>
  <c r="U2302" i="5" s="1"/>
  <c r="U2301" i="5" a="1"/>
  <c r="U2301" i="5" s="1"/>
  <c r="U2300" i="5" a="1"/>
  <c r="U2300" i="5" s="1"/>
  <c r="U2299" i="5" a="1"/>
  <c r="U2299" i="5" s="1"/>
  <c r="U2298" i="5" a="1"/>
  <c r="U2298" i="5" s="1"/>
  <c r="U2297" i="5" a="1"/>
  <c r="U2297" i="5" s="1"/>
  <c r="U2296" i="5" a="1"/>
  <c r="U2296" i="5" s="1"/>
  <c r="U2295" i="5" a="1"/>
  <c r="U2295" i="5" s="1"/>
  <c r="U2294" i="5" a="1"/>
  <c r="U2294" i="5" s="1"/>
  <c r="U2293" i="5" a="1"/>
  <c r="U2293" i="5" s="1"/>
  <c r="U2292" i="5" a="1"/>
  <c r="U2292" i="5" s="1"/>
  <c r="U2291" i="5" a="1"/>
  <c r="U2291" i="5" s="1"/>
  <c r="U2290" i="5" a="1"/>
  <c r="U2290" i="5" s="1"/>
  <c r="U2289" i="5" a="1"/>
  <c r="U2289" i="5" s="1"/>
  <c r="U2288" i="5" a="1"/>
  <c r="U2288" i="5" s="1"/>
  <c r="U2287" i="5" a="1"/>
  <c r="U2287" i="5" s="1"/>
  <c r="U2286" i="5" a="1"/>
  <c r="U2286" i="5" s="1"/>
  <c r="U2285" i="5" a="1"/>
  <c r="U2285" i="5" s="1"/>
  <c r="U2284" i="5" a="1"/>
  <c r="U2284" i="5" s="1"/>
  <c r="U2283" i="5" a="1"/>
  <c r="U2283" i="5" s="1"/>
  <c r="U2282" i="5" a="1"/>
  <c r="U2282" i="5" s="1"/>
  <c r="U2281" i="5" a="1"/>
  <c r="U2281" i="5" s="1"/>
  <c r="U2280" i="5" a="1"/>
  <c r="U2280" i="5" s="1"/>
  <c r="U2279" i="5" a="1"/>
  <c r="U2279" i="5" s="1"/>
  <c r="U2278" i="5" a="1"/>
  <c r="U2278" i="5" s="1"/>
  <c r="U2277" i="5" a="1"/>
  <c r="U2277" i="5" s="1"/>
  <c r="U2276" i="5" a="1"/>
  <c r="U2276" i="5" s="1"/>
  <c r="U2275" i="5" a="1"/>
  <c r="U2275" i="5" s="1"/>
  <c r="U2274" i="5" a="1"/>
  <c r="U2274" i="5" s="1"/>
  <c r="U2273" i="5" a="1"/>
  <c r="U2273" i="5" s="1"/>
  <c r="U2272" i="5" a="1"/>
  <c r="U2272" i="5" s="1"/>
  <c r="U2271" i="5" a="1"/>
  <c r="U2271" i="5" s="1"/>
  <c r="U2270" i="5"/>
  <c r="U2270" i="5" a="1"/>
  <c r="U2269" i="5" a="1"/>
  <c r="U2269" i="5" s="1"/>
  <c r="U2268" i="5" a="1"/>
  <c r="U2268" i="5" s="1"/>
  <c r="U2267" i="5" a="1"/>
  <c r="U2267" i="5" s="1"/>
  <c r="U2266" i="5" a="1"/>
  <c r="U2266" i="5" s="1"/>
  <c r="U2265" i="5" a="1"/>
  <c r="U2265" i="5" s="1"/>
  <c r="U2264" i="5" a="1"/>
  <c r="U2264" i="5" s="1"/>
  <c r="U2263" i="5" a="1"/>
  <c r="U2263" i="5" s="1"/>
  <c r="U2262" i="5"/>
  <c r="U2262" i="5" a="1"/>
  <c r="U2261" i="5" a="1"/>
  <c r="U2261" i="5" s="1"/>
  <c r="U2260" i="5" a="1"/>
  <c r="U2260" i="5" s="1"/>
  <c r="U2259" i="5" a="1"/>
  <c r="U2259" i="5" s="1"/>
  <c r="U2258" i="5" a="1"/>
  <c r="U2258" i="5" s="1"/>
  <c r="U2257" i="5" a="1"/>
  <c r="U2257" i="5" s="1"/>
  <c r="U2256" i="5" a="1"/>
  <c r="U2256" i="5" s="1"/>
  <c r="U2255" i="5" a="1"/>
  <c r="U2255" i="5" s="1"/>
  <c r="U2254" i="5" a="1"/>
  <c r="U2254" i="5" s="1"/>
  <c r="U2253" i="5" a="1"/>
  <c r="U2253" i="5" s="1"/>
  <c r="U2252" i="5" a="1"/>
  <c r="U2252" i="5" s="1"/>
  <c r="U2251" i="5" a="1"/>
  <c r="U2251" i="5" s="1"/>
  <c r="U2250" i="5" a="1"/>
  <c r="U2250" i="5" s="1"/>
  <c r="U2249" i="5" a="1"/>
  <c r="U2249" i="5" s="1"/>
  <c r="U2248" i="5" a="1"/>
  <c r="U2248" i="5" s="1"/>
  <c r="U2247" i="5" a="1"/>
  <c r="U2247" i="5" s="1"/>
  <c r="U2246" i="5" a="1"/>
  <c r="U2246" i="5" s="1"/>
  <c r="U2245" i="5" a="1"/>
  <c r="U2245" i="5" s="1"/>
  <c r="U2244" i="5" a="1"/>
  <c r="U2244" i="5" s="1"/>
  <c r="U2243" i="5" a="1"/>
  <c r="U2243" i="5" s="1"/>
  <c r="U2242" i="5" a="1"/>
  <c r="U2242" i="5" s="1"/>
  <c r="U2241" i="5" a="1"/>
  <c r="U2241" i="5" s="1"/>
  <c r="U2240" i="5" a="1"/>
  <c r="U2240" i="5" s="1"/>
  <c r="U2239" i="5" a="1"/>
  <c r="U2239" i="5" s="1"/>
  <c r="U2238" i="5" a="1"/>
  <c r="U2238" i="5" s="1"/>
  <c r="U2237" i="5" a="1"/>
  <c r="U2237" i="5" s="1"/>
  <c r="U2236" i="5" a="1"/>
  <c r="U2236" i="5" s="1"/>
  <c r="U2235" i="5" a="1"/>
  <c r="U2235" i="5" s="1"/>
  <c r="U2234" i="5" a="1"/>
  <c r="U2234" i="5" s="1"/>
  <c r="U2233" i="5" a="1"/>
  <c r="U2233" i="5" s="1"/>
  <c r="U2232" i="5" a="1"/>
  <c r="U2232" i="5" s="1"/>
  <c r="U2231" i="5" a="1"/>
  <c r="U2231" i="5" s="1"/>
  <c r="U2230" i="5" a="1"/>
  <c r="U2230" i="5" s="1"/>
  <c r="U2229" i="5" a="1"/>
  <c r="U2229" i="5" s="1"/>
  <c r="U2228" i="5" a="1"/>
  <c r="U2228" i="5" s="1"/>
  <c r="U2227" i="5" a="1"/>
  <c r="U2227" i="5" s="1"/>
  <c r="U2226" i="5" a="1"/>
  <c r="U2226" i="5" s="1"/>
  <c r="U2225" i="5" a="1"/>
  <c r="U2225" i="5" s="1"/>
  <c r="U2224" i="5" a="1"/>
  <c r="U2224" i="5" s="1"/>
  <c r="U2223" i="5" a="1"/>
  <c r="U2223" i="5" s="1"/>
  <c r="U2222" i="5" a="1"/>
  <c r="U2222" i="5" s="1"/>
  <c r="U2221" i="5" a="1"/>
  <c r="U2221" i="5" s="1"/>
  <c r="U2220" i="5" a="1"/>
  <c r="U2220" i="5" s="1"/>
  <c r="U2219" i="5" a="1"/>
  <c r="U2219" i="5" s="1"/>
  <c r="U2218" i="5" a="1"/>
  <c r="U2218" i="5" s="1"/>
  <c r="U2217" i="5" a="1"/>
  <c r="U2217" i="5" s="1"/>
  <c r="U2216" i="5" a="1"/>
  <c r="U2216" i="5" s="1"/>
  <c r="U2215" i="5" a="1"/>
  <c r="U2215" i="5" s="1"/>
  <c r="U2214" i="5" a="1"/>
  <c r="U2214" i="5" s="1"/>
  <c r="U2213" i="5" a="1"/>
  <c r="U2213" i="5" s="1"/>
  <c r="U2212" i="5" a="1"/>
  <c r="U2212" i="5" s="1"/>
  <c r="U2211" i="5" a="1"/>
  <c r="U2211" i="5" s="1"/>
  <c r="U2210" i="5" a="1"/>
  <c r="U2210" i="5" s="1"/>
  <c r="U2209" i="5" a="1"/>
  <c r="U2209" i="5" s="1"/>
  <c r="U2208" i="5" a="1"/>
  <c r="U2208" i="5" s="1"/>
  <c r="U2207" i="5" a="1"/>
  <c r="U2207" i="5" s="1"/>
  <c r="U2206" i="5" a="1"/>
  <c r="U2206" i="5" s="1"/>
  <c r="U2205" i="5" a="1"/>
  <c r="U2205" i="5" s="1"/>
  <c r="U2204" i="5" a="1"/>
  <c r="U2204" i="5" s="1"/>
  <c r="U2203" i="5" a="1"/>
  <c r="U2203" i="5" s="1"/>
  <c r="U2202" i="5" a="1"/>
  <c r="U2202" i="5" s="1"/>
  <c r="U2201" i="5" a="1"/>
  <c r="U2201" i="5" s="1"/>
  <c r="U2200" i="5" a="1"/>
  <c r="U2200" i="5" s="1"/>
  <c r="U2199" i="5" a="1"/>
  <c r="U2199" i="5" s="1"/>
  <c r="U2198" i="5"/>
  <c r="U2198" i="5" a="1"/>
  <c r="U2197" i="5" a="1"/>
  <c r="U2197" i="5" s="1"/>
  <c r="U2196" i="5" a="1"/>
  <c r="U2196" i="5" s="1"/>
  <c r="U2195" i="5" a="1"/>
  <c r="U2195" i="5" s="1"/>
  <c r="U2194" i="5" a="1"/>
  <c r="U2194" i="5" s="1"/>
  <c r="U2193" i="5" a="1"/>
  <c r="U2193" i="5" s="1"/>
  <c r="U2192" i="5" a="1"/>
  <c r="U2192" i="5" s="1"/>
  <c r="U2191" i="5" a="1"/>
  <c r="U2191" i="5" s="1"/>
  <c r="U2190" i="5" a="1"/>
  <c r="U2190" i="5" s="1"/>
  <c r="U2189" i="5" a="1"/>
  <c r="U2189" i="5" s="1"/>
  <c r="U2188" i="5" a="1"/>
  <c r="U2188" i="5" s="1"/>
  <c r="U2187" i="5" a="1"/>
  <c r="U2187" i="5" s="1"/>
  <c r="U2186" i="5" a="1"/>
  <c r="U2186" i="5" s="1"/>
  <c r="U2185" i="5" a="1"/>
  <c r="U2185" i="5" s="1"/>
  <c r="U2184" i="5" a="1"/>
  <c r="U2184" i="5" s="1"/>
  <c r="U2183" i="5" a="1"/>
  <c r="U2183" i="5" s="1"/>
  <c r="U2182" i="5" a="1"/>
  <c r="U2182" i="5" s="1"/>
  <c r="U2181" i="5" a="1"/>
  <c r="U2181" i="5" s="1"/>
  <c r="U2180" i="5" a="1"/>
  <c r="U2180" i="5" s="1"/>
  <c r="U2179" i="5" a="1"/>
  <c r="U2179" i="5" s="1"/>
  <c r="U2178" i="5" a="1"/>
  <c r="U2178" i="5" s="1"/>
  <c r="U2177" i="5" a="1"/>
  <c r="U2177" i="5" s="1"/>
  <c r="U2176" i="5" a="1"/>
  <c r="U2176" i="5" s="1"/>
  <c r="U2175" i="5" a="1"/>
  <c r="U2175" i="5" s="1"/>
  <c r="U2174" i="5" a="1"/>
  <c r="U2174" i="5" s="1"/>
  <c r="U2173" i="5" a="1"/>
  <c r="U2173" i="5" s="1"/>
  <c r="U2172" i="5" a="1"/>
  <c r="U2172" i="5" s="1"/>
  <c r="U2171" i="5" a="1"/>
  <c r="U2171" i="5" s="1"/>
  <c r="U2170" i="5"/>
  <c r="U2170" i="5" a="1"/>
  <c r="U2169" i="5" a="1"/>
  <c r="U2169" i="5" s="1"/>
  <c r="U2168" i="5" a="1"/>
  <c r="U2168" i="5" s="1"/>
  <c r="U2167" i="5" a="1"/>
  <c r="U2167" i="5" s="1"/>
  <c r="U2166" i="5" a="1"/>
  <c r="U2166" i="5" s="1"/>
  <c r="U2165" i="5" a="1"/>
  <c r="U2165" i="5" s="1"/>
  <c r="U2164" i="5" a="1"/>
  <c r="U2164" i="5" s="1"/>
  <c r="U2163" i="5" a="1"/>
  <c r="U2163" i="5" s="1"/>
  <c r="U2162" i="5" a="1"/>
  <c r="U2162" i="5" s="1"/>
  <c r="U2161" i="5" a="1"/>
  <c r="U2161" i="5" s="1"/>
  <c r="U2160" i="5" a="1"/>
  <c r="U2160" i="5" s="1"/>
  <c r="U2159" i="5" a="1"/>
  <c r="U2159" i="5" s="1"/>
  <c r="U2158" i="5" a="1"/>
  <c r="U2158" i="5" s="1"/>
  <c r="U2157" i="5" a="1"/>
  <c r="U2157" i="5" s="1"/>
  <c r="U2156" i="5" a="1"/>
  <c r="U2156" i="5" s="1"/>
  <c r="U2155" i="5" a="1"/>
  <c r="U2155" i="5" s="1"/>
  <c r="U2154" i="5" a="1"/>
  <c r="U2154" i="5" s="1"/>
  <c r="U2153" i="5" a="1"/>
  <c r="U2153" i="5" s="1"/>
  <c r="U2152" i="5" a="1"/>
  <c r="U2152" i="5" s="1"/>
  <c r="U2151" i="5" a="1"/>
  <c r="U2151" i="5" s="1"/>
  <c r="U2150" i="5" a="1"/>
  <c r="U2150" i="5" s="1"/>
  <c r="U2149" i="5" a="1"/>
  <c r="U2149" i="5" s="1"/>
  <c r="U2148" i="5" a="1"/>
  <c r="U2148" i="5" s="1"/>
  <c r="U2147" i="5" a="1"/>
  <c r="U2147" i="5" s="1"/>
  <c r="U2146" i="5" a="1"/>
  <c r="U2146" i="5" s="1"/>
  <c r="U2145" i="5" a="1"/>
  <c r="U2145" i="5" s="1"/>
  <c r="U2144" i="5" a="1"/>
  <c r="U2144" i="5" s="1"/>
  <c r="U2143" i="5" a="1"/>
  <c r="U2143" i="5" s="1"/>
  <c r="U2142" i="5" a="1"/>
  <c r="U2142" i="5" s="1"/>
  <c r="U2141" i="5" a="1"/>
  <c r="U2141" i="5" s="1"/>
  <c r="U2140" i="5" a="1"/>
  <c r="U2140" i="5" s="1"/>
  <c r="U2139" i="5" a="1"/>
  <c r="U2139" i="5" s="1"/>
  <c r="U2138" i="5" a="1"/>
  <c r="U2138" i="5" s="1"/>
  <c r="U2137" i="5" a="1"/>
  <c r="U2137" i="5" s="1"/>
  <c r="U2136" i="5" a="1"/>
  <c r="U2136" i="5" s="1"/>
  <c r="U2135" i="5" a="1"/>
  <c r="U2135" i="5" s="1"/>
  <c r="U2134" i="5" a="1"/>
  <c r="U2134" i="5" s="1"/>
  <c r="U2133" i="5" a="1"/>
  <c r="U2133" i="5" s="1"/>
  <c r="U2132" i="5" a="1"/>
  <c r="U2132" i="5" s="1"/>
  <c r="U2131" i="5" a="1"/>
  <c r="U2131" i="5" s="1"/>
  <c r="U2130" i="5" a="1"/>
  <c r="U2130" i="5" s="1"/>
  <c r="U2129" i="5" a="1"/>
  <c r="U2129" i="5" s="1"/>
  <c r="U2128" i="5" a="1"/>
  <c r="U2128" i="5" s="1"/>
  <c r="U2127" i="5" a="1"/>
  <c r="U2127" i="5" s="1"/>
  <c r="U2126" i="5" a="1"/>
  <c r="U2126" i="5" s="1"/>
  <c r="U2125" i="5" a="1"/>
  <c r="U2125" i="5" s="1"/>
  <c r="U2124" i="5" a="1"/>
  <c r="U2124" i="5" s="1"/>
  <c r="U2123" i="5" a="1"/>
  <c r="U2123" i="5" s="1"/>
  <c r="U2122" i="5" a="1"/>
  <c r="U2122" i="5" s="1"/>
  <c r="U2121" i="5" a="1"/>
  <c r="U2121" i="5" s="1"/>
  <c r="U2120" i="5" a="1"/>
  <c r="U2120" i="5" s="1"/>
  <c r="U2119" i="5" a="1"/>
  <c r="U2119" i="5" s="1"/>
  <c r="U2118" i="5"/>
  <c r="U2118" i="5" a="1"/>
  <c r="U2117" i="5" a="1"/>
  <c r="U2117" i="5" s="1"/>
  <c r="U2116" i="5" a="1"/>
  <c r="U2116" i="5" s="1"/>
  <c r="U2115" i="5" a="1"/>
  <c r="U2115" i="5" s="1"/>
  <c r="U2114" i="5" a="1"/>
  <c r="U2114" i="5" s="1"/>
  <c r="U2113" i="5" a="1"/>
  <c r="U2113" i="5" s="1"/>
  <c r="U2112" i="5" a="1"/>
  <c r="U2112" i="5" s="1"/>
  <c r="U2111" i="5" a="1"/>
  <c r="U2111" i="5" s="1"/>
  <c r="U2110" i="5" a="1"/>
  <c r="U2110" i="5" s="1"/>
  <c r="U2109" i="5" a="1"/>
  <c r="U2109" i="5" s="1"/>
  <c r="U2108" i="5" a="1"/>
  <c r="U2108" i="5" s="1"/>
  <c r="U2107" i="5" a="1"/>
  <c r="U2107" i="5" s="1"/>
  <c r="U2106" i="5"/>
  <c r="U2106" i="5" a="1"/>
  <c r="U2105" i="5" a="1"/>
  <c r="U2105" i="5" s="1"/>
  <c r="U2104" i="5" a="1"/>
  <c r="U2104" i="5" s="1"/>
  <c r="U2103" i="5" a="1"/>
  <c r="U2103" i="5" s="1"/>
  <c r="U2102" i="5" a="1"/>
  <c r="U2102" i="5" s="1"/>
  <c r="U2101" i="5" a="1"/>
  <c r="U2101" i="5" s="1"/>
  <c r="U2100" i="5" a="1"/>
  <c r="U2100" i="5" s="1"/>
  <c r="U2099" i="5" a="1"/>
  <c r="U2099" i="5" s="1"/>
  <c r="U2098" i="5" a="1"/>
  <c r="U2098" i="5" s="1"/>
  <c r="U2097" i="5" a="1"/>
  <c r="U2097" i="5" s="1"/>
  <c r="U2096" i="5" a="1"/>
  <c r="U2096" i="5" s="1"/>
  <c r="U2095" i="5" a="1"/>
  <c r="U2095" i="5" s="1"/>
  <c r="U2094" i="5" a="1"/>
  <c r="U2094" i="5" s="1"/>
  <c r="U2093" i="5" a="1"/>
  <c r="U2093" i="5" s="1"/>
  <c r="U2092" i="5" a="1"/>
  <c r="U2092" i="5" s="1"/>
  <c r="U2091" i="5" a="1"/>
  <c r="U2091" i="5" s="1"/>
  <c r="U2090" i="5" a="1"/>
  <c r="U2090" i="5" s="1"/>
  <c r="U2089" i="5" a="1"/>
  <c r="U2089" i="5" s="1"/>
  <c r="U2088" i="5" a="1"/>
  <c r="U2088" i="5" s="1"/>
  <c r="U2087" i="5" a="1"/>
  <c r="U2087" i="5" s="1"/>
  <c r="U2086" i="5" a="1"/>
  <c r="U2086" i="5" s="1"/>
  <c r="U2085" i="5" a="1"/>
  <c r="U2085" i="5" s="1"/>
  <c r="U2084" i="5" a="1"/>
  <c r="U2084" i="5" s="1"/>
  <c r="U2083" i="5" a="1"/>
  <c r="U2083" i="5" s="1"/>
  <c r="U2082" i="5" a="1"/>
  <c r="U2082" i="5" s="1"/>
  <c r="U2081" i="5" a="1"/>
  <c r="U2081" i="5" s="1"/>
  <c r="U2080" i="5" a="1"/>
  <c r="U2080" i="5" s="1"/>
  <c r="U2079" i="5" a="1"/>
  <c r="U2079" i="5" s="1"/>
  <c r="U2078" i="5" a="1"/>
  <c r="U2078" i="5" s="1"/>
  <c r="U2077" i="5" a="1"/>
  <c r="U2077" i="5" s="1"/>
  <c r="U2076" i="5" a="1"/>
  <c r="U2076" i="5" s="1"/>
  <c r="U2075" i="5" a="1"/>
  <c r="U2075" i="5" s="1"/>
  <c r="U2074" i="5" a="1"/>
  <c r="U2074" i="5" s="1"/>
  <c r="U2073" i="5" a="1"/>
  <c r="U2073" i="5" s="1"/>
  <c r="U2072" i="5" a="1"/>
  <c r="U2072" i="5" s="1"/>
  <c r="U2071" i="5" a="1"/>
  <c r="U2071" i="5" s="1"/>
  <c r="U2070" i="5" a="1"/>
  <c r="U2070" i="5" s="1"/>
  <c r="U2069" i="5" a="1"/>
  <c r="U2069" i="5" s="1"/>
  <c r="U2068" i="5" a="1"/>
  <c r="U2068" i="5" s="1"/>
  <c r="U2067" i="5" a="1"/>
  <c r="U2067" i="5" s="1"/>
  <c r="U2066" i="5" a="1"/>
  <c r="U2066" i="5" s="1"/>
  <c r="U2065" i="5" a="1"/>
  <c r="U2065" i="5" s="1"/>
  <c r="U2064" i="5" a="1"/>
  <c r="U2064" i="5" s="1"/>
  <c r="U2063" i="5" a="1"/>
  <c r="U2063" i="5" s="1"/>
  <c r="U2062" i="5" a="1"/>
  <c r="U2062" i="5" s="1"/>
  <c r="U2061" i="5" a="1"/>
  <c r="U2061" i="5" s="1"/>
  <c r="U2060" i="5" a="1"/>
  <c r="U2060" i="5" s="1"/>
  <c r="U2059" i="5" a="1"/>
  <c r="U2059" i="5" s="1"/>
  <c r="U2058" i="5" a="1"/>
  <c r="U2058" i="5" s="1"/>
  <c r="U2057" i="5" a="1"/>
  <c r="U2057" i="5" s="1"/>
  <c r="U2056" i="5" a="1"/>
  <c r="U2056" i="5" s="1"/>
  <c r="U2055" i="5" a="1"/>
  <c r="U2055" i="5" s="1"/>
  <c r="U2054" i="5" a="1"/>
  <c r="U2054" i="5" s="1"/>
  <c r="U2053" i="5" a="1"/>
  <c r="U2053" i="5" s="1"/>
  <c r="U2052" i="5" a="1"/>
  <c r="U2052" i="5" s="1"/>
  <c r="U2051" i="5" a="1"/>
  <c r="U2051" i="5" s="1"/>
  <c r="U2050" i="5" a="1"/>
  <c r="U2050" i="5" s="1"/>
  <c r="U2049" i="5" a="1"/>
  <c r="U2049" i="5" s="1"/>
  <c r="U2048" i="5" a="1"/>
  <c r="U2048" i="5" s="1"/>
  <c r="U2047" i="5" a="1"/>
  <c r="U2047" i="5" s="1"/>
  <c r="U2046" i="5" a="1"/>
  <c r="U2046" i="5" s="1"/>
  <c r="U2045" i="5" a="1"/>
  <c r="U2045" i="5" s="1"/>
  <c r="U2044" i="5" a="1"/>
  <c r="U2044" i="5" s="1"/>
  <c r="U2043" i="5" a="1"/>
  <c r="U2043" i="5" s="1"/>
  <c r="U2042" i="5" a="1"/>
  <c r="U2042" i="5" s="1"/>
  <c r="U2041" i="5" a="1"/>
  <c r="U2041" i="5" s="1"/>
  <c r="U2040" i="5" a="1"/>
  <c r="U2040" i="5" s="1"/>
  <c r="U2039" i="5" a="1"/>
  <c r="U2039" i="5" s="1"/>
  <c r="U2038" i="5" a="1"/>
  <c r="U2038" i="5" s="1"/>
  <c r="U2037" i="5" a="1"/>
  <c r="U2037" i="5" s="1"/>
  <c r="U2036" i="5" a="1"/>
  <c r="U2036" i="5" s="1"/>
  <c r="U2035" i="5" a="1"/>
  <c r="U2035" i="5" s="1"/>
  <c r="U2034" i="5" a="1"/>
  <c r="U2034" i="5" s="1"/>
  <c r="U2033" i="5" a="1"/>
  <c r="U2033" i="5" s="1"/>
  <c r="U2032" i="5" a="1"/>
  <c r="U2032" i="5" s="1"/>
  <c r="U2031" i="5" a="1"/>
  <c r="U2031" i="5" s="1"/>
  <c r="U2030" i="5" a="1"/>
  <c r="U2030" i="5" s="1"/>
  <c r="U2029" i="5" a="1"/>
  <c r="U2029" i="5" s="1"/>
  <c r="U2028" i="5" a="1"/>
  <c r="U2028" i="5" s="1"/>
  <c r="U2027" i="5" a="1"/>
  <c r="U2027" i="5" s="1"/>
  <c r="U2026" i="5" a="1"/>
  <c r="U2026" i="5" s="1"/>
  <c r="U2025" i="5" a="1"/>
  <c r="U2025" i="5" s="1"/>
  <c r="U2024" i="5" a="1"/>
  <c r="U2024" i="5" s="1"/>
  <c r="U2023" i="5" a="1"/>
  <c r="U2023" i="5" s="1"/>
  <c r="U2022" i="5" a="1"/>
  <c r="U2022" i="5" s="1"/>
  <c r="U2021" i="5" a="1"/>
  <c r="U2021" i="5" s="1"/>
  <c r="U2020" i="5" a="1"/>
  <c r="U2020" i="5" s="1"/>
  <c r="U2019" i="5" a="1"/>
  <c r="U2019" i="5" s="1"/>
  <c r="U2018" i="5" a="1"/>
  <c r="U2018" i="5" s="1"/>
  <c r="U2017" i="5" a="1"/>
  <c r="U2017" i="5" s="1"/>
  <c r="U2016" i="5" a="1"/>
  <c r="U2016" i="5" s="1"/>
  <c r="U2015" i="5" a="1"/>
  <c r="U2015" i="5" s="1"/>
  <c r="U2014" i="5" a="1"/>
  <c r="U2014" i="5" s="1"/>
  <c r="U2013" i="5" a="1"/>
  <c r="U2013" i="5" s="1"/>
  <c r="U2012" i="5" a="1"/>
  <c r="U2012" i="5" s="1"/>
  <c r="U2011" i="5" a="1"/>
  <c r="U2011" i="5" s="1"/>
  <c r="U2010" i="5" a="1"/>
  <c r="U2010" i="5" s="1"/>
  <c r="U2009" i="5" a="1"/>
  <c r="U2009" i="5" s="1"/>
  <c r="U2008" i="5" a="1"/>
  <c r="U2008" i="5" s="1"/>
  <c r="U2007" i="5" a="1"/>
  <c r="U2007" i="5" s="1"/>
  <c r="U2006" i="5" a="1"/>
  <c r="U2006" i="5" s="1"/>
  <c r="U2005" i="5" a="1"/>
  <c r="U2005" i="5" s="1"/>
  <c r="U2004" i="5" a="1"/>
  <c r="U2004" i="5" s="1"/>
  <c r="U2003" i="5" a="1"/>
  <c r="U2003" i="5" s="1"/>
  <c r="U2002" i="5" a="1"/>
  <c r="U2002" i="5" s="1"/>
  <c r="U2001" i="5" a="1"/>
  <c r="U2001" i="5" s="1"/>
  <c r="U2000" i="5" a="1"/>
  <c r="U2000" i="5" s="1"/>
  <c r="U1999" i="5" a="1"/>
  <c r="U1999" i="5" s="1"/>
  <c r="U1998" i="5" a="1"/>
  <c r="U1998" i="5" s="1"/>
  <c r="U1997" i="5" a="1"/>
  <c r="U1997" i="5" s="1"/>
  <c r="U1996" i="5" a="1"/>
  <c r="U1996" i="5" s="1"/>
  <c r="U1995" i="5" a="1"/>
  <c r="U1995" i="5" s="1"/>
  <c r="U1994" i="5" a="1"/>
  <c r="U1994" i="5" s="1"/>
  <c r="U1993" i="5" a="1"/>
  <c r="U1993" i="5" s="1"/>
  <c r="U1992" i="5" a="1"/>
  <c r="U1992" i="5" s="1"/>
  <c r="U1991" i="5" a="1"/>
  <c r="U1991" i="5" s="1"/>
  <c r="U1990" i="5" a="1"/>
  <c r="U1990" i="5" s="1"/>
  <c r="U1989" i="5" a="1"/>
  <c r="U1989" i="5" s="1"/>
  <c r="U1988" i="5" a="1"/>
  <c r="U1988" i="5" s="1"/>
  <c r="U1987" i="5" a="1"/>
  <c r="U1987" i="5" s="1"/>
  <c r="U1986" i="5" a="1"/>
  <c r="U1986" i="5" s="1"/>
  <c r="U1985" i="5" a="1"/>
  <c r="U1985" i="5" s="1"/>
  <c r="U1984" i="5" a="1"/>
  <c r="U1984" i="5" s="1"/>
  <c r="U1983" i="5" a="1"/>
  <c r="U1983" i="5" s="1"/>
  <c r="U1982" i="5" a="1"/>
  <c r="U1982" i="5" s="1"/>
  <c r="U1981" i="5" a="1"/>
  <c r="U1981" i="5" s="1"/>
  <c r="U1980" i="5" a="1"/>
  <c r="U1980" i="5" s="1"/>
  <c r="U1979" i="5" a="1"/>
  <c r="U1979" i="5" s="1"/>
  <c r="U1978" i="5" a="1"/>
  <c r="U1978" i="5" s="1"/>
  <c r="U1977" i="5" a="1"/>
  <c r="U1977" i="5" s="1"/>
  <c r="U1976" i="5" a="1"/>
  <c r="U1976" i="5" s="1"/>
  <c r="U1975" i="5" a="1"/>
  <c r="U1975" i="5" s="1"/>
  <c r="U1974" i="5" a="1"/>
  <c r="U1974" i="5" s="1"/>
  <c r="U1973" i="5" a="1"/>
  <c r="U1973" i="5" s="1"/>
  <c r="U1972" i="5" a="1"/>
  <c r="U1972" i="5" s="1"/>
  <c r="U1971" i="5" a="1"/>
  <c r="U1971" i="5" s="1"/>
  <c r="U1970" i="5" a="1"/>
  <c r="U1970" i="5" s="1"/>
  <c r="U1969" i="5" a="1"/>
  <c r="U1969" i="5" s="1"/>
  <c r="U1968" i="5" a="1"/>
  <c r="U1968" i="5" s="1"/>
  <c r="U1967" i="5" a="1"/>
  <c r="U1967" i="5" s="1"/>
  <c r="U1966" i="5" a="1"/>
  <c r="U1966" i="5" s="1"/>
  <c r="U1965" i="5" a="1"/>
  <c r="U1965" i="5" s="1"/>
  <c r="U1964" i="5" a="1"/>
  <c r="U1964" i="5" s="1"/>
  <c r="U1963" i="5" a="1"/>
  <c r="U1963" i="5" s="1"/>
  <c r="U1962" i="5" a="1"/>
  <c r="U1962" i="5" s="1"/>
  <c r="U1961" i="5" a="1"/>
  <c r="U1961" i="5" s="1"/>
  <c r="U1960" i="5" a="1"/>
  <c r="U1960" i="5" s="1"/>
  <c r="U1959" i="5" a="1"/>
  <c r="U1959" i="5" s="1"/>
  <c r="U1958" i="5" a="1"/>
  <c r="U1958" i="5" s="1"/>
  <c r="U1957" i="5" a="1"/>
  <c r="U1957" i="5" s="1"/>
  <c r="U1956" i="5" a="1"/>
  <c r="U1956" i="5" s="1"/>
  <c r="U1955" i="5" a="1"/>
  <c r="U1955" i="5" s="1"/>
  <c r="U1954" i="5" a="1"/>
  <c r="U1954" i="5" s="1"/>
  <c r="U1953" i="5" a="1"/>
  <c r="U1953" i="5" s="1"/>
  <c r="U1952" i="5" a="1"/>
  <c r="U1952" i="5" s="1"/>
  <c r="U1951" i="5" a="1"/>
  <c r="U1951" i="5" s="1"/>
  <c r="U1950" i="5" a="1"/>
  <c r="U1950" i="5" s="1"/>
  <c r="U1949" i="5" a="1"/>
  <c r="U1949" i="5" s="1"/>
  <c r="U1948" i="5" a="1"/>
  <c r="U1948" i="5" s="1"/>
  <c r="U1947" i="5" a="1"/>
  <c r="U1947" i="5" s="1"/>
  <c r="U1946" i="5" a="1"/>
  <c r="U1946" i="5" s="1"/>
  <c r="U1945" i="5" a="1"/>
  <c r="U1945" i="5" s="1"/>
  <c r="U1944" i="5" a="1"/>
  <c r="U1944" i="5" s="1"/>
  <c r="U1943" i="5" a="1"/>
  <c r="U1943" i="5" s="1"/>
  <c r="U1942" i="5" a="1"/>
  <c r="U1942" i="5" s="1"/>
  <c r="U1941" i="5" a="1"/>
  <c r="U1941" i="5" s="1"/>
  <c r="U1940" i="5" a="1"/>
  <c r="U1940" i="5" s="1"/>
  <c r="U1939" i="5" a="1"/>
  <c r="U1939" i="5" s="1"/>
  <c r="U1938" i="5" a="1"/>
  <c r="U1938" i="5" s="1"/>
  <c r="U1937" i="5" a="1"/>
  <c r="U1937" i="5" s="1"/>
  <c r="U1936" i="5" a="1"/>
  <c r="U1936" i="5" s="1"/>
  <c r="U1935" i="5" a="1"/>
  <c r="U1935" i="5" s="1"/>
  <c r="U1934" i="5" a="1"/>
  <c r="U1934" i="5" s="1"/>
  <c r="U1933" i="5" a="1"/>
  <c r="U1933" i="5" s="1"/>
  <c r="U1932" i="5" a="1"/>
  <c r="U1932" i="5" s="1"/>
  <c r="U1931" i="5" a="1"/>
  <c r="U1931" i="5" s="1"/>
  <c r="U1930" i="5" a="1"/>
  <c r="U1930" i="5" s="1"/>
  <c r="U1929" i="5" a="1"/>
  <c r="U1929" i="5" s="1"/>
  <c r="U1928" i="5" a="1"/>
  <c r="U1928" i="5" s="1"/>
  <c r="U1927" i="5" a="1"/>
  <c r="U1927" i="5" s="1"/>
  <c r="U1926" i="5" a="1"/>
  <c r="U1926" i="5" s="1"/>
  <c r="U1925" i="5" a="1"/>
  <c r="U1925" i="5" s="1"/>
  <c r="U1924" i="5" a="1"/>
  <c r="U1924" i="5" s="1"/>
  <c r="U1923" i="5" a="1"/>
  <c r="U1923" i="5" s="1"/>
  <c r="U1922" i="5" a="1"/>
  <c r="U1922" i="5" s="1"/>
  <c r="U1921" i="5" a="1"/>
  <c r="U1921" i="5" s="1"/>
  <c r="U1920" i="5" a="1"/>
  <c r="U1920" i="5" s="1"/>
  <c r="U1919" i="5" a="1"/>
  <c r="U1919" i="5" s="1"/>
  <c r="U1918" i="5" a="1"/>
  <c r="U1918" i="5" s="1"/>
  <c r="U1917" i="5" a="1"/>
  <c r="U1917" i="5" s="1"/>
  <c r="U1916" i="5" a="1"/>
  <c r="U1916" i="5" s="1"/>
  <c r="U1915" i="5" a="1"/>
  <c r="U1915" i="5" s="1"/>
  <c r="U1914" i="5" a="1"/>
  <c r="U1914" i="5" s="1"/>
  <c r="U1913" i="5" a="1"/>
  <c r="U1913" i="5" s="1"/>
  <c r="U1912" i="5" a="1"/>
  <c r="U1912" i="5" s="1"/>
  <c r="U1911" i="5" a="1"/>
  <c r="U1911" i="5" s="1"/>
  <c r="U1910" i="5" a="1"/>
  <c r="U1910" i="5" s="1"/>
  <c r="U1909" i="5" a="1"/>
  <c r="U1909" i="5" s="1"/>
  <c r="U1908" i="5" a="1"/>
  <c r="U1908" i="5" s="1"/>
  <c r="U1907" i="5" a="1"/>
  <c r="U1907" i="5" s="1"/>
  <c r="U1906" i="5" a="1"/>
  <c r="U1906" i="5" s="1"/>
  <c r="U1905" i="5" a="1"/>
  <c r="U1905" i="5" s="1"/>
  <c r="U1904" i="5" a="1"/>
  <c r="U1904" i="5" s="1"/>
  <c r="U1903" i="5" a="1"/>
  <c r="U1903" i="5" s="1"/>
  <c r="U1902" i="5" a="1"/>
  <c r="U1902" i="5" s="1"/>
  <c r="U1901" i="5" a="1"/>
  <c r="U1901" i="5" s="1"/>
  <c r="U1900" i="5" a="1"/>
  <c r="U1900" i="5" s="1"/>
  <c r="U1899" i="5" a="1"/>
  <c r="U1899" i="5" s="1"/>
  <c r="U1898" i="5" a="1"/>
  <c r="U1898" i="5" s="1"/>
  <c r="U1897" i="5" a="1"/>
  <c r="U1897" i="5" s="1"/>
  <c r="U1896" i="5" a="1"/>
  <c r="U1896" i="5" s="1"/>
  <c r="U1895" i="5" a="1"/>
  <c r="U1895" i="5" s="1"/>
  <c r="U1894" i="5" a="1"/>
  <c r="U1894" i="5" s="1"/>
  <c r="U1893" i="5" a="1"/>
  <c r="U1893" i="5" s="1"/>
  <c r="U1892" i="5" a="1"/>
  <c r="U1892" i="5" s="1"/>
  <c r="U1891" i="5" a="1"/>
  <c r="U1891" i="5" s="1"/>
  <c r="U1890" i="5" a="1"/>
  <c r="U1890" i="5" s="1"/>
  <c r="U1889" i="5" a="1"/>
  <c r="U1889" i="5" s="1"/>
  <c r="U1888" i="5" a="1"/>
  <c r="U1888" i="5" s="1"/>
  <c r="U1887" i="5" a="1"/>
  <c r="U1887" i="5" s="1"/>
  <c r="U1886" i="5" a="1"/>
  <c r="U1886" i="5" s="1"/>
  <c r="U1885" i="5" a="1"/>
  <c r="U1885" i="5" s="1"/>
  <c r="U1884" i="5" a="1"/>
  <c r="U1884" i="5" s="1"/>
  <c r="U1883" i="5" a="1"/>
  <c r="U1883" i="5" s="1"/>
  <c r="U1882" i="5" a="1"/>
  <c r="U1882" i="5" s="1"/>
  <c r="U1881" i="5" a="1"/>
  <c r="U1881" i="5" s="1"/>
  <c r="U1880" i="5" a="1"/>
  <c r="U1880" i="5" s="1"/>
  <c r="U1879" i="5" a="1"/>
  <c r="U1879" i="5" s="1"/>
  <c r="U1878" i="5" a="1"/>
  <c r="U1878" i="5" s="1"/>
  <c r="U1877" i="5" a="1"/>
  <c r="U1877" i="5" s="1"/>
  <c r="U1876" i="5" a="1"/>
  <c r="U1876" i="5" s="1"/>
  <c r="U1875" i="5" a="1"/>
  <c r="U1875" i="5" s="1"/>
  <c r="U1874" i="5" a="1"/>
  <c r="U1874" i="5" s="1"/>
  <c r="U1873" i="5" a="1"/>
  <c r="U1873" i="5" s="1"/>
  <c r="U1872" i="5" a="1"/>
  <c r="U1872" i="5" s="1"/>
  <c r="U1871" i="5" a="1"/>
  <c r="U1871" i="5" s="1"/>
  <c r="U1870" i="5" a="1"/>
  <c r="U1870" i="5" s="1"/>
  <c r="U1869" i="5" a="1"/>
  <c r="U1869" i="5" s="1"/>
  <c r="U1868" i="5" a="1"/>
  <c r="U1868" i="5" s="1"/>
  <c r="U1867" i="5" a="1"/>
  <c r="U1867" i="5" s="1"/>
  <c r="U1866" i="5" a="1"/>
  <c r="U1866" i="5" s="1"/>
  <c r="U1865" i="5" a="1"/>
  <c r="U1865" i="5" s="1"/>
  <c r="U1864" i="5" a="1"/>
  <c r="U1864" i="5" s="1"/>
  <c r="U1863" i="5" a="1"/>
  <c r="U1863" i="5" s="1"/>
  <c r="U1862" i="5" a="1"/>
  <c r="U1862" i="5" s="1"/>
  <c r="U1861" i="5" a="1"/>
  <c r="U1861" i="5" s="1"/>
  <c r="U1860" i="5" a="1"/>
  <c r="U1860" i="5" s="1"/>
  <c r="U1859" i="5" a="1"/>
  <c r="U1859" i="5" s="1"/>
  <c r="U1858" i="5" a="1"/>
  <c r="U1858" i="5" s="1"/>
  <c r="U1857" i="5" a="1"/>
  <c r="U1857" i="5" s="1"/>
  <c r="U1856" i="5" a="1"/>
  <c r="U1856" i="5" s="1"/>
  <c r="U1855" i="5" a="1"/>
  <c r="U1855" i="5" s="1"/>
  <c r="U1854" i="5" a="1"/>
  <c r="U1854" i="5" s="1"/>
  <c r="U1853" i="5" a="1"/>
  <c r="U1853" i="5" s="1"/>
  <c r="U1852" i="5" a="1"/>
  <c r="U1852" i="5" s="1"/>
  <c r="U1851" i="5" a="1"/>
  <c r="U1851" i="5" s="1"/>
  <c r="U1850" i="5" a="1"/>
  <c r="U1850" i="5" s="1"/>
  <c r="U1849" i="5" a="1"/>
  <c r="U1849" i="5" s="1"/>
  <c r="U1848" i="5" a="1"/>
  <c r="U1848" i="5" s="1"/>
  <c r="U1847" i="5" a="1"/>
  <c r="U1847" i="5" s="1"/>
  <c r="U1846" i="5" a="1"/>
  <c r="U1846" i="5" s="1"/>
  <c r="U1845" i="5" a="1"/>
  <c r="U1845" i="5" s="1"/>
  <c r="U1844" i="5" a="1"/>
  <c r="U1844" i="5" s="1"/>
  <c r="U1843" i="5" a="1"/>
  <c r="U1843" i="5" s="1"/>
  <c r="U1842" i="5" a="1"/>
  <c r="U1842" i="5" s="1"/>
  <c r="U1841" i="5" a="1"/>
  <c r="U1841" i="5" s="1"/>
  <c r="U1840" i="5" a="1"/>
  <c r="U1840" i="5" s="1"/>
  <c r="U1839" i="5" a="1"/>
  <c r="U1839" i="5" s="1"/>
  <c r="U1838" i="5" a="1"/>
  <c r="U1838" i="5" s="1"/>
  <c r="U1837" i="5" a="1"/>
  <c r="U1837" i="5" s="1"/>
  <c r="U1836" i="5" a="1"/>
  <c r="U1836" i="5" s="1"/>
  <c r="U1835" i="5" a="1"/>
  <c r="U1835" i="5" s="1"/>
  <c r="U1834" i="5" a="1"/>
  <c r="U1834" i="5" s="1"/>
  <c r="U1833" i="5" a="1"/>
  <c r="U1833" i="5" s="1"/>
  <c r="U1832" i="5" a="1"/>
  <c r="U1832" i="5" s="1"/>
  <c r="U1831" i="5" a="1"/>
  <c r="U1831" i="5" s="1"/>
  <c r="U1830" i="5" a="1"/>
  <c r="U1830" i="5" s="1"/>
  <c r="U1829" i="5" a="1"/>
  <c r="U1829" i="5" s="1"/>
  <c r="U1828" i="5" a="1"/>
  <c r="U1828" i="5" s="1"/>
  <c r="U1827" i="5" a="1"/>
  <c r="U1827" i="5" s="1"/>
  <c r="U1826" i="5" a="1"/>
  <c r="U1826" i="5" s="1"/>
  <c r="U1825" i="5" a="1"/>
  <c r="U1825" i="5" s="1"/>
  <c r="U1824" i="5" a="1"/>
  <c r="U1824" i="5" s="1"/>
  <c r="U1823" i="5" a="1"/>
  <c r="U1823" i="5" s="1"/>
  <c r="U1822" i="5" a="1"/>
  <c r="U1822" i="5" s="1"/>
  <c r="U1821" i="5" a="1"/>
  <c r="U1821" i="5" s="1"/>
  <c r="U1820" i="5" a="1"/>
  <c r="U1820" i="5" s="1"/>
  <c r="U1819" i="5" a="1"/>
  <c r="U1819" i="5" s="1"/>
  <c r="U1818" i="5" a="1"/>
  <c r="U1818" i="5" s="1"/>
  <c r="U1817" i="5" a="1"/>
  <c r="U1817" i="5" s="1"/>
  <c r="U1816" i="5" a="1"/>
  <c r="U1816" i="5" s="1"/>
  <c r="U1815" i="5" a="1"/>
  <c r="U1815" i="5" s="1"/>
  <c r="U1814" i="5" a="1"/>
  <c r="U1814" i="5" s="1"/>
  <c r="U1813" i="5" a="1"/>
  <c r="U1813" i="5" s="1"/>
  <c r="U1812" i="5" a="1"/>
  <c r="U1812" i="5" s="1"/>
  <c r="U1811" i="5" a="1"/>
  <c r="U1811" i="5" s="1"/>
  <c r="U1810" i="5" a="1"/>
  <c r="U1810" i="5" s="1"/>
  <c r="U1809" i="5" a="1"/>
  <c r="U1809" i="5" s="1"/>
  <c r="U1808" i="5" a="1"/>
  <c r="U1808" i="5" s="1"/>
  <c r="U1807" i="5" a="1"/>
  <c r="U1807" i="5" s="1"/>
  <c r="U1806" i="5" a="1"/>
  <c r="U1806" i="5" s="1"/>
  <c r="U1805" i="5" a="1"/>
  <c r="U1805" i="5" s="1"/>
  <c r="U1804" i="5" a="1"/>
  <c r="U1804" i="5" s="1"/>
  <c r="U1803" i="5" a="1"/>
  <c r="U1803" i="5" s="1"/>
  <c r="U1802" i="5" a="1"/>
  <c r="U1802" i="5" s="1"/>
  <c r="U1801" i="5" a="1"/>
  <c r="U1801" i="5" s="1"/>
  <c r="U1800" i="5" a="1"/>
  <c r="U1800" i="5" s="1"/>
  <c r="U1799" i="5" a="1"/>
  <c r="U1799" i="5" s="1"/>
  <c r="U1798" i="5" a="1"/>
  <c r="U1798" i="5" s="1"/>
  <c r="U1797" i="5" a="1"/>
  <c r="U1797" i="5" s="1"/>
  <c r="U1796" i="5" a="1"/>
  <c r="U1796" i="5" s="1"/>
  <c r="U1795" i="5" a="1"/>
  <c r="U1795" i="5" s="1"/>
  <c r="U1794" i="5" a="1"/>
  <c r="U1794" i="5" s="1"/>
  <c r="U1793" i="5" a="1"/>
  <c r="U1793" i="5" s="1"/>
  <c r="U1792" i="5" a="1"/>
  <c r="U1792" i="5" s="1"/>
  <c r="U1791" i="5" a="1"/>
  <c r="U1791" i="5" s="1"/>
  <c r="U1790" i="5" a="1"/>
  <c r="U1790" i="5" s="1"/>
  <c r="U1789" i="5" a="1"/>
  <c r="U1789" i="5" s="1"/>
  <c r="U1788" i="5" a="1"/>
  <c r="U1788" i="5" s="1"/>
  <c r="U1787" i="5" a="1"/>
  <c r="U1787" i="5" s="1"/>
  <c r="U1786" i="5" a="1"/>
  <c r="U1786" i="5" s="1"/>
  <c r="U1785" i="5" a="1"/>
  <c r="U1785" i="5" s="1"/>
  <c r="U1784" i="5" a="1"/>
  <c r="U1784" i="5" s="1"/>
  <c r="U1783" i="5" a="1"/>
  <c r="U1783" i="5" s="1"/>
  <c r="U1782" i="5" a="1"/>
  <c r="U1782" i="5" s="1"/>
  <c r="U1781" i="5" a="1"/>
  <c r="U1781" i="5" s="1"/>
  <c r="U1780" i="5" a="1"/>
  <c r="U1780" i="5" s="1"/>
  <c r="U1779" i="5" a="1"/>
  <c r="U1779" i="5" s="1"/>
  <c r="U1778" i="5" a="1"/>
  <c r="U1778" i="5" s="1"/>
  <c r="U1777" i="5" a="1"/>
  <c r="U1777" i="5" s="1"/>
  <c r="U1776" i="5" a="1"/>
  <c r="U1776" i="5" s="1"/>
  <c r="U1775" i="5" a="1"/>
  <c r="U1775" i="5" s="1"/>
  <c r="U1774" i="5" a="1"/>
  <c r="U1774" i="5" s="1"/>
  <c r="U1773" i="5" a="1"/>
  <c r="U1773" i="5" s="1"/>
  <c r="U1772" i="5" a="1"/>
  <c r="U1772" i="5" s="1"/>
  <c r="U1771" i="5" a="1"/>
  <c r="U1771" i="5" s="1"/>
  <c r="U1770" i="5" a="1"/>
  <c r="U1770" i="5" s="1"/>
  <c r="U1769" i="5" a="1"/>
  <c r="U1769" i="5" s="1"/>
  <c r="U1768" i="5" a="1"/>
  <c r="U1768" i="5" s="1"/>
  <c r="U1767" i="5" a="1"/>
  <c r="U1767" i="5" s="1"/>
  <c r="U1766" i="5" a="1"/>
  <c r="U1766" i="5" s="1"/>
  <c r="U1765" i="5" a="1"/>
  <c r="U1765" i="5" s="1"/>
  <c r="U1764" i="5" a="1"/>
  <c r="U1764" i="5" s="1"/>
  <c r="U1763" i="5" a="1"/>
  <c r="U1763" i="5" s="1"/>
  <c r="U1762" i="5" a="1"/>
  <c r="U1762" i="5" s="1"/>
  <c r="U1761" i="5" a="1"/>
  <c r="U1761" i="5" s="1"/>
  <c r="U1760" i="5" a="1"/>
  <c r="U1760" i="5" s="1"/>
  <c r="U1759" i="5" a="1"/>
  <c r="U1759" i="5" s="1"/>
  <c r="U1758" i="5" a="1"/>
  <c r="U1758" i="5" s="1"/>
  <c r="U1757" i="5" a="1"/>
  <c r="U1757" i="5" s="1"/>
  <c r="U1756" i="5" a="1"/>
  <c r="U1756" i="5" s="1"/>
  <c r="U1755" i="5" a="1"/>
  <c r="U1755" i="5" s="1"/>
  <c r="U1754" i="5" a="1"/>
  <c r="U1754" i="5" s="1"/>
  <c r="U1753" i="5" a="1"/>
  <c r="U1753" i="5" s="1"/>
  <c r="U1752" i="5" a="1"/>
  <c r="U1752" i="5" s="1"/>
  <c r="U1751" i="5" a="1"/>
  <c r="U1751" i="5" s="1"/>
  <c r="U1750" i="5" a="1"/>
  <c r="U1750" i="5" s="1"/>
  <c r="U1749" i="5" a="1"/>
  <c r="U1749" i="5" s="1"/>
  <c r="U1748" i="5" a="1"/>
  <c r="U1748" i="5" s="1"/>
  <c r="U1747" i="5" a="1"/>
  <c r="U1747" i="5" s="1"/>
  <c r="U1746" i="5" a="1"/>
  <c r="U1746" i="5" s="1"/>
  <c r="U1745" i="5" a="1"/>
  <c r="U1745" i="5" s="1"/>
  <c r="U1744" i="5" a="1"/>
  <c r="U1744" i="5" s="1"/>
  <c r="U1743" i="5" a="1"/>
  <c r="U1743" i="5" s="1"/>
  <c r="U1742" i="5" a="1"/>
  <c r="U1742" i="5" s="1"/>
  <c r="U1741" i="5" a="1"/>
  <c r="U1741" i="5" s="1"/>
  <c r="U1740" i="5" a="1"/>
  <c r="U1740" i="5" s="1"/>
  <c r="U1739" i="5" a="1"/>
  <c r="U1739" i="5" s="1"/>
  <c r="U1738" i="5" a="1"/>
  <c r="U1738" i="5" s="1"/>
  <c r="U1737" i="5" a="1"/>
  <c r="U1737" i="5" s="1"/>
  <c r="U1736" i="5" a="1"/>
  <c r="U1736" i="5" s="1"/>
  <c r="U1735" i="5" a="1"/>
  <c r="U1735" i="5" s="1"/>
  <c r="U1734" i="5" a="1"/>
  <c r="U1734" i="5" s="1"/>
  <c r="U1733" i="5" a="1"/>
  <c r="U1733" i="5" s="1"/>
  <c r="U1732" i="5" a="1"/>
  <c r="U1732" i="5" s="1"/>
  <c r="U1731" i="5" a="1"/>
  <c r="U1731" i="5" s="1"/>
  <c r="U1730" i="5" a="1"/>
  <c r="U1730" i="5" s="1"/>
  <c r="U1729" i="5" a="1"/>
  <c r="U1729" i="5" s="1"/>
  <c r="U1728" i="5" a="1"/>
  <c r="U1728" i="5" s="1"/>
  <c r="U1727" i="5" a="1"/>
  <c r="U1727" i="5" s="1"/>
  <c r="U1726" i="5" a="1"/>
  <c r="U1726" i="5" s="1"/>
  <c r="U1725" i="5" a="1"/>
  <c r="U1725" i="5" s="1"/>
  <c r="U1724" i="5" a="1"/>
  <c r="U1724" i="5" s="1"/>
  <c r="U1723" i="5" a="1"/>
  <c r="U1723" i="5" s="1"/>
  <c r="U1722" i="5" a="1"/>
  <c r="U1722" i="5" s="1"/>
  <c r="U1721" i="5" a="1"/>
  <c r="U1721" i="5" s="1"/>
  <c r="U1720" i="5" a="1"/>
  <c r="U1720" i="5" s="1"/>
  <c r="U1719" i="5" a="1"/>
  <c r="U1719" i="5" s="1"/>
  <c r="U1718" i="5" a="1"/>
  <c r="U1718" i="5" s="1"/>
  <c r="U1717" i="5" a="1"/>
  <c r="U1717" i="5" s="1"/>
  <c r="U1716" i="5" a="1"/>
  <c r="U1716" i="5" s="1"/>
  <c r="U1715" i="5" a="1"/>
  <c r="U1715" i="5" s="1"/>
  <c r="U1714" i="5" a="1"/>
  <c r="U1714" i="5" s="1"/>
  <c r="U1713" i="5" a="1"/>
  <c r="U1713" i="5" s="1"/>
  <c r="U1712" i="5" a="1"/>
  <c r="U1712" i="5" s="1"/>
  <c r="U1711" i="5" a="1"/>
  <c r="U1711" i="5" s="1"/>
  <c r="U1710" i="5" a="1"/>
  <c r="U1710" i="5" s="1"/>
  <c r="U1709" i="5" a="1"/>
  <c r="U1709" i="5" s="1"/>
  <c r="U1708" i="5" a="1"/>
  <c r="U1708" i="5" s="1"/>
  <c r="U1707" i="5" a="1"/>
  <c r="U1707" i="5" s="1"/>
  <c r="U1706" i="5" a="1"/>
  <c r="U1706" i="5" s="1"/>
  <c r="U1705" i="5" a="1"/>
  <c r="U1705" i="5" s="1"/>
  <c r="U1704" i="5" a="1"/>
  <c r="U1704" i="5" s="1"/>
  <c r="U1703" i="5" a="1"/>
  <c r="U1703" i="5" s="1"/>
  <c r="U1702" i="5" a="1"/>
  <c r="U1702" i="5" s="1"/>
  <c r="U1701" i="5" a="1"/>
  <c r="U1701" i="5" s="1"/>
  <c r="U1700" i="5" a="1"/>
  <c r="U1700" i="5" s="1"/>
  <c r="U1699" i="5" a="1"/>
  <c r="U1699" i="5" s="1"/>
  <c r="U1698" i="5" a="1"/>
  <c r="U1698" i="5" s="1"/>
  <c r="U1697" i="5" a="1"/>
  <c r="U1697" i="5" s="1"/>
  <c r="U1696" i="5" a="1"/>
  <c r="U1696" i="5" s="1"/>
  <c r="U1695" i="5" a="1"/>
  <c r="U1695" i="5" s="1"/>
  <c r="U1694" i="5" a="1"/>
  <c r="U1694" i="5" s="1"/>
  <c r="U1693" i="5" a="1"/>
  <c r="U1693" i="5" s="1"/>
  <c r="U1692" i="5" a="1"/>
  <c r="U1692" i="5" s="1"/>
  <c r="U1691" i="5" a="1"/>
  <c r="U1691" i="5" s="1"/>
  <c r="U1690" i="5" a="1"/>
  <c r="U1690" i="5" s="1"/>
  <c r="U1689" i="5" a="1"/>
  <c r="U1689" i="5" s="1"/>
  <c r="U1688" i="5" a="1"/>
  <c r="U1688" i="5" s="1"/>
  <c r="U1687" i="5" a="1"/>
  <c r="U1687" i="5" s="1"/>
  <c r="U1686" i="5" a="1"/>
  <c r="U1686" i="5" s="1"/>
  <c r="U1685" i="5" a="1"/>
  <c r="U1685" i="5" s="1"/>
  <c r="U1684" i="5" a="1"/>
  <c r="U1684" i="5" s="1"/>
  <c r="U1683" i="5" a="1"/>
  <c r="U1683" i="5" s="1"/>
  <c r="U1682" i="5" a="1"/>
  <c r="U1682" i="5" s="1"/>
  <c r="U1681" i="5" a="1"/>
  <c r="U1681" i="5" s="1"/>
  <c r="U1680" i="5" a="1"/>
  <c r="U1680" i="5" s="1"/>
  <c r="U1679" i="5" a="1"/>
  <c r="U1679" i="5" s="1"/>
  <c r="U1678" i="5" a="1"/>
  <c r="U1678" i="5" s="1"/>
  <c r="U1677" i="5" a="1"/>
  <c r="U1677" i="5" s="1"/>
  <c r="U1676" i="5" a="1"/>
  <c r="U1676" i="5" s="1"/>
  <c r="U1675" i="5" a="1"/>
  <c r="U1675" i="5" s="1"/>
  <c r="U1674" i="5" a="1"/>
  <c r="U1674" i="5" s="1"/>
  <c r="U1673" i="5" a="1"/>
  <c r="U1673" i="5" s="1"/>
  <c r="U1672" i="5" a="1"/>
  <c r="U1672" i="5" s="1"/>
  <c r="U1671" i="5" a="1"/>
  <c r="U1671" i="5" s="1"/>
  <c r="U1670" i="5" a="1"/>
  <c r="U1670" i="5" s="1"/>
  <c r="U1669" i="5" a="1"/>
  <c r="U1669" i="5" s="1"/>
  <c r="U1668" i="5" a="1"/>
  <c r="U1668" i="5" s="1"/>
  <c r="U1667" i="5" a="1"/>
  <c r="U1667" i="5" s="1"/>
  <c r="U1666" i="5" a="1"/>
  <c r="U1666" i="5" s="1"/>
  <c r="U1665" i="5" a="1"/>
  <c r="U1665" i="5" s="1"/>
  <c r="U1664" i="5" a="1"/>
  <c r="U1664" i="5" s="1"/>
  <c r="U1663" i="5" a="1"/>
  <c r="U1663" i="5" s="1"/>
  <c r="U1662" i="5" a="1"/>
  <c r="U1662" i="5" s="1"/>
  <c r="U1661" i="5" a="1"/>
  <c r="U1661" i="5" s="1"/>
  <c r="U1660" i="5" a="1"/>
  <c r="U1660" i="5" s="1"/>
  <c r="U1659" i="5" a="1"/>
  <c r="U1659" i="5" s="1"/>
  <c r="U1658" i="5" a="1"/>
  <c r="U1658" i="5" s="1"/>
  <c r="U1657" i="5" a="1"/>
  <c r="U1657" i="5" s="1"/>
  <c r="U1656" i="5" a="1"/>
  <c r="U1656" i="5" s="1"/>
  <c r="U1655" i="5" a="1"/>
  <c r="U1655" i="5" s="1"/>
  <c r="U1654" i="5" a="1"/>
  <c r="U1654" i="5" s="1"/>
  <c r="U1653" i="5" a="1"/>
  <c r="U1653" i="5" s="1"/>
  <c r="U1652" i="5" a="1"/>
  <c r="U1652" i="5" s="1"/>
  <c r="U1651" i="5" a="1"/>
  <c r="U1651" i="5" s="1"/>
  <c r="U1650" i="5" a="1"/>
  <c r="U1650" i="5" s="1"/>
  <c r="U1649" i="5" a="1"/>
  <c r="U1649" i="5" s="1"/>
  <c r="U1648" i="5" a="1"/>
  <c r="U1648" i="5" s="1"/>
  <c r="U1647" i="5" a="1"/>
  <c r="U1647" i="5" s="1"/>
  <c r="U1646" i="5" a="1"/>
  <c r="U1646" i="5" s="1"/>
  <c r="U1645" i="5" a="1"/>
  <c r="U1645" i="5" s="1"/>
  <c r="U1644" i="5" a="1"/>
  <c r="U1644" i="5" s="1"/>
  <c r="U1643" i="5" a="1"/>
  <c r="U1643" i="5" s="1"/>
  <c r="U1642" i="5" a="1"/>
  <c r="U1642" i="5" s="1"/>
  <c r="U1641" i="5" a="1"/>
  <c r="U1641" i="5" s="1"/>
  <c r="U1640" i="5" a="1"/>
  <c r="U1640" i="5" s="1"/>
  <c r="U1639" i="5" a="1"/>
  <c r="U1639" i="5" s="1"/>
  <c r="U1638" i="5" a="1"/>
  <c r="U1638" i="5" s="1"/>
  <c r="U1637" i="5" a="1"/>
  <c r="U1637" i="5" s="1"/>
  <c r="U1636" i="5" a="1"/>
  <c r="U1636" i="5" s="1"/>
  <c r="U1635" i="5" a="1"/>
  <c r="U1635" i="5" s="1"/>
  <c r="U1634" i="5" a="1"/>
  <c r="U1634" i="5" s="1"/>
  <c r="U1633" i="5" a="1"/>
  <c r="U1633" i="5" s="1"/>
  <c r="U1632" i="5" a="1"/>
  <c r="U1632" i="5" s="1"/>
  <c r="U1631" i="5" a="1"/>
  <c r="U1631" i="5" s="1"/>
  <c r="U1630" i="5" a="1"/>
  <c r="U1630" i="5" s="1"/>
  <c r="U1629" i="5" a="1"/>
  <c r="U1629" i="5" s="1"/>
  <c r="U1628" i="5" a="1"/>
  <c r="U1628" i="5" s="1"/>
  <c r="U1627" i="5" a="1"/>
  <c r="U1627" i="5" s="1"/>
  <c r="U1626" i="5" a="1"/>
  <c r="U1626" i="5" s="1"/>
  <c r="U1625" i="5" a="1"/>
  <c r="U1625" i="5" s="1"/>
  <c r="U1624" i="5" a="1"/>
  <c r="U1624" i="5" s="1"/>
  <c r="U1623" i="5" a="1"/>
  <c r="U1623" i="5" s="1"/>
  <c r="U1622" i="5" a="1"/>
  <c r="U1622" i="5" s="1"/>
  <c r="U1621" i="5" a="1"/>
  <c r="U1621" i="5" s="1"/>
  <c r="U1620" i="5" a="1"/>
  <c r="U1620" i="5" s="1"/>
  <c r="U1619" i="5" a="1"/>
  <c r="U1619" i="5" s="1"/>
  <c r="U1618" i="5" a="1"/>
  <c r="U1618" i="5" s="1"/>
  <c r="U1617" i="5" a="1"/>
  <c r="U1617" i="5" s="1"/>
  <c r="U1616" i="5" a="1"/>
  <c r="U1616" i="5" s="1"/>
  <c r="U1615" i="5" a="1"/>
  <c r="U1615" i="5" s="1"/>
  <c r="U1614" i="5" a="1"/>
  <c r="U1614" i="5" s="1"/>
  <c r="U1613" i="5" a="1"/>
  <c r="U1613" i="5" s="1"/>
  <c r="U1612" i="5" a="1"/>
  <c r="U1612" i="5" s="1"/>
  <c r="U1611" i="5" a="1"/>
  <c r="U1611" i="5" s="1"/>
  <c r="U1610" i="5" a="1"/>
  <c r="U1610" i="5" s="1"/>
  <c r="U1609" i="5" a="1"/>
  <c r="U1609" i="5" s="1"/>
  <c r="U1608" i="5" a="1"/>
  <c r="U1608" i="5" s="1"/>
  <c r="U1607" i="5" a="1"/>
  <c r="U1607" i="5" s="1"/>
  <c r="U1606" i="5" a="1"/>
  <c r="U1606" i="5" s="1"/>
  <c r="U1605" i="5" a="1"/>
  <c r="U1605" i="5" s="1"/>
  <c r="U1604" i="5" a="1"/>
  <c r="U1604" i="5" s="1"/>
  <c r="U1603" i="5" a="1"/>
  <c r="U1603" i="5" s="1"/>
  <c r="U1602" i="5" a="1"/>
  <c r="U1602" i="5" s="1"/>
  <c r="U1601" i="5" a="1"/>
  <c r="U1601" i="5" s="1"/>
  <c r="U1600" i="5" a="1"/>
  <c r="U1600" i="5" s="1"/>
  <c r="U1599" i="5" a="1"/>
  <c r="U1599" i="5" s="1"/>
  <c r="U1598" i="5" a="1"/>
  <c r="U1598" i="5" s="1"/>
  <c r="U1597" i="5" a="1"/>
  <c r="U1597" i="5" s="1"/>
  <c r="U1596" i="5" a="1"/>
  <c r="U1596" i="5" s="1"/>
  <c r="U1595" i="5" a="1"/>
  <c r="U1595" i="5" s="1"/>
  <c r="U1594" i="5" a="1"/>
  <c r="U1594" i="5" s="1"/>
  <c r="U1593" i="5" a="1"/>
  <c r="U1593" i="5" s="1"/>
  <c r="U1592" i="5" a="1"/>
  <c r="U1592" i="5" s="1"/>
  <c r="U1591" i="5" a="1"/>
  <c r="U1591" i="5" s="1"/>
  <c r="U1590" i="5" a="1"/>
  <c r="U1590" i="5" s="1"/>
  <c r="U1589" i="5" a="1"/>
  <c r="U1589" i="5" s="1"/>
  <c r="U1588" i="5" a="1"/>
  <c r="U1588" i="5" s="1"/>
  <c r="U1587" i="5" a="1"/>
  <c r="U1587" i="5" s="1"/>
  <c r="U1586" i="5" a="1"/>
  <c r="U1586" i="5" s="1"/>
  <c r="U1585" i="5" a="1"/>
  <c r="U1585" i="5" s="1"/>
  <c r="U1584" i="5" a="1"/>
  <c r="U1584" i="5" s="1"/>
  <c r="U1583" i="5" a="1"/>
  <c r="U1583" i="5" s="1"/>
  <c r="U1582" i="5" a="1"/>
  <c r="U1582" i="5" s="1"/>
  <c r="U1581" i="5" a="1"/>
  <c r="U1581" i="5" s="1"/>
  <c r="U1580" i="5" a="1"/>
  <c r="U1580" i="5" s="1"/>
  <c r="U1579" i="5" a="1"/>
  <c r="U1579" i="5" s="1"/>
  <c r="U1578" i="5" a="1"/>
  <c r="U1578" i="5" s="1"/>
  <c r="U1577" i="5" a="1"/>
  <c r="U1577" i="5" s="1"/>
  <c r="U1576" i="5" a="1"/>
  <c r="U1576" i="5" s="1"/>
  <c r="U1575" i="5" a="1"/>
  <c r="U1575" i="5" s="1"/>
  <c r="U1574" i="5" a="1"/>
  <c r="U1574" i="5" s="1"/>
  <c r="U1573" i="5" a="1"/>
  <c r="U1573" i="5" s="1"/>
  <c r="U1572" i="5" a="1"/>
  <c r="U1572" i="5" s="1"/>
  <c r="U1571" i="5" a="1"/>
  <c r="U1571" i="5" s="1"/>
  <c r="U1570" i="5" a="1"/>
  <c r="U1570" i="5" s="1"/>
  <c r="U1569" i="5" a="1"/>
  <c r="U1569" i="5" s="1"/>
  <c r="U1568" i="5" a="1"/>
  <c r="U1568" i="5" s="1"/>
  <c r="U1567" i="5" a="1"/>
  <c r="U1567" i="5" s="1"/>
  <c r="U1566" i="5" a="1"/>
  <c r="U1566" i="5" s="1"/>
  <c r="U1565" i="5" a="1"/>
  <c r="U1565" i="5" s="1"/>
  <c r="U1564" i="5" a="1"/>
  <c r="U1564" i="5" s="1"/>
  <c r="U1563" i="5" a="1"/>
  <c r="U1563" i="5" s="1"/>
  <c r="U1562" i="5" a="1"/>
  <c r="U1562" i="5" s="1"/>
  <c r="U1561" i="5" a="1"/>
  <c r="U1561" i="5" s="1"/>
  <c r="U1560" i="5" a="1"/>
  <c r="U1560" i="5" s="1"/>
  <c r="U1559" i="5" a="1"/>
  <c r="U1559" i="5" s="1"/>
  <c r="U1558" i="5" a="1"/>
  <c r="U1558" i="5" s="1"/>
  <c r="U1557" i="5" a="1"/>
  <c r="U1557" i="5" s="1"/>
  <c r="U1556" i="5" a="1"/>
  <c r="U1556" i="5" s="1"/>
  <c r="U1555" i="5" a="1"/>
  <c r="U1555" i="5" s="1"/>
  <c r="U1554" i="5" a="1"/>
  <c r="U1554" i="5" s="1"/>
  <c r="U1553" i="5" a="1"/>
  <c r="U1553" i="5" s="1"/>
  <c r="U1552" i="5" a="1"/>
  <c r="U1552" i="5" s="1"/>
  <c r="U1551" i="5" a="1"/>
  <c r="U1551" i="5" s="1"/>
  <c r="U1550" i="5" a="1"/>
  <c r="U1550" i="5" s="1"/>
  <c r="U1549" i="5" a="1"/>
  <c r="U1549" i="5" s="1"/>
  <c r="U1548" i="5" a="1"/>
  <c r="U1548" i="5" s="1"/>
  <c r="U1547" i="5" a="1"/>
  <c r="U1547" i="5" s="1"/>
  <c r="U1546" i="5" a="1"/>
  <c r="U1546" i="5" s="1"/>
  <c r="U1545" i="5" a="1"/>
  <c r="U1545" i="5" s="1"/>
  <c r="U1544" i="5" a="1"/>
  <c r="U1544" i="5" s="1"/>
  <c r="U1543" i="5" a="1"/>
  <c r="U1543" i="5" s="1"/>
  <c r="U1542" i="5" a="1"/>
  <c r="U1542" i="5" s="1"/>
  <c r="U1541" i="5" a="1"/>
  <c r="U1541" i="5" s="1"/>
  <c r="U1540" i="5" a="1"/>
  <c r="U1540" i="5" s="1"/>
  <c r="U1539" i="5" a="1"/>
  <c r="U1539" i="5" s="1"/>
  <c r="U1538" i="5" a="1"/>
  <c r="U1538" i="5" s="1"/>
  <c r="U1537" i="5" a="1"/>
  <c r="U1537" i="5" s="1"/>
  <c r="U1536" i="5" a="1"/>
  <c r="U1536" i="5" s="1"/>
  <c r="U1535" i="5" a="1"/>
  <c r="U1535" i="5" s="1"/>
  <c r="U1534" i="5" a="1"/>
  <c r="U1534" i="5" s="1"/>
  <c r="U1533" i="5" a="1"/>
  <c r="U1533" i="5" s="1"/>
  <c r="U1532" i="5" a="1"/>
  <c r="U1532" i="5" s="1"/>
  <c r="U1531" i="5" a="1"/>
  <c r="U1531" i="5" s="1"/>
  <c r="U1530" i="5" a="1"/>
  <c r="U1530" i="5" s="1"/>
  <c r="U1529" i="5" a="1"/>
  <c r="U1529" i="5" s="1"/>
  <c r="U1528" i="5" a="1"/>
  <c r="U1528" i="5" s="1"/>
  <c r="U1527" i="5" a="1"/>
  <c r="U1527" i="5" s="1"/>
  <c r="U1526" i="5" a="1"/>
  <c r="U1526" i="5" s="1"/>
  <c r="U1525" i="5" a="1"/>
  <c r="U1525" i="5" s="1"/>
  <c r="U1524" i="5" a="1"/>
  <c r="U1524" i="5" s="1"/>
  <c r="U1523" i="5" a="1"/>
  <c r="U1523" i="5" s="1"/>
  <c r="U1522" i="5" a="1"/>
  <c r="U1522" i="5" s="1"/>
  <c r="U1521" i="5" a="1"/>
  <c r="U1521" i="5" s="1"/>
  <c r="U1520" i="5" a="1"/>
  <c r="U1520" i="5" s="1"/>
  <c r="U1519" i="5" a="1"/>
  <c r="U1519" i="5" s="1"/>
  <c r="U1518" i="5" a="1"/>
  <c r="U1518" i="5" s="1"/>
  <c r="U1517" i="5" a="1"/>
  <c r="U1517" i="5" s="1"/>
  <c r="U1516" i="5" a="1"/>
  <c r="U1516" i="5" s="1"/>
  <c r="U1515" i="5" a="1"/>
  <c r="U1515" i="5" s="1"/>
  <c r="U1514" i="5" a="1"/>
  <c r="U1514" i="5" s="1"/>
  <c r="U1513" i="5" a="1"/>
  <c r="U1513" i="5" s="1"/>
  <c r="U1512" i="5" a="1"/>
  <c r="U1512" i="5" s="1"/>
  <c r="U1511" i="5" a="1"/>
  <c r="U1511" i="5" s="1"/>
  <c r="U1510" i="5" a="1"/>
  <c r="U1510" i="5" s="1"/>
  <c r="U1509" i="5" a="1"/>
  <c r="U1509" i="5" s="1"/>
  <c r="U1508" i="5" a="1"/>
  <c r="U1508" i="5" s="1"/>
  <c r="U1507" i="5" a="1"/>
  <c r="U1507" i="5" s="1"/>
  <c r="U1506" i="5" a="1"/>
  <c r="U1506" i="5" s="1"/>
  <c r="U1505" i="5" a="1"/>
  <c r="U1505" i="5" s="1"/>
  <c r="U1504" i="5" a="1"/>
  <c r="U1504" i="5" s="1"/>
  <c r="U1503" i="5" a="1"/>
  <c r="U1503" i="5" s="1"/>
  <c r="U1502" i="5" a="1"/>
  <c r="U1502" i="5" s="1"/>
  <c r="U1501" i="5" a="1"/>
  <c r="U1501" i="5" s="1"/>
  <c r="U1500" i="5" a="1"/>
  <c r="U1500" i="5" s="1"/>
  <c r="U1499" i="5" a="1"/>
  <c r="U1499" i="5" s="1"/>
  <c r="U1498" i="5" a="1"/>
  <c r="U1498" i="5" s="1"/>
  <c r="U1497" i="5" a="1"/>
  <c r="U1497" i="5" s="1"/>
  <c r="U1496" i="5" a="1"/>
  <c r="U1496" i="5" s="1"/>
  <c r="U1495" i="5" a="1"/>
  <c r="U1495" i="5" s="1"/>
  <c r="U1494" i="5" a="1"/>
  <c r="U1494" i="5" s="1"/>
  <c r="U1493" i="5" a="1"/>
  <c r="U1493" i="5" s="1"/>
  <c r="U1492" i="5" a="1"/>
  <c r="U1492" i="5" s="1"/>
  <c r="U1491" i="5" a="1"/>
  <c r="U1491" i="5" s="1"/>
  <c r="U1490" i="5" a="1"/>
  <c r="U1490" i="5" s="1"/>
  <c r="U1489" i="5" a="1"/>
  <c r="U1489" i="5" s="1"/>
  <c r="U1488" i="5" a="1"/>
  <c r="U1488" i="5" s="1"/>
  <c r="U1487" i="5" a="1"/>
  <c r="U1487" i="5" s="1"/>
  <c r="U1486" i="5" a="1"/>
  <c r="U1486" i="5" s="1"/>
  <c r="U1485" i="5" a="1"/>
  <c r="U1485" i="5" s="1"/>
  <c r="U1484" i="5" a="1"/>
  <c r="U1484" i="5" s="1"/>
  <c r="U1483" i="5" a="1"/>
  <c r="U1483" i="5" s="1"/>
  <c r="U1482" i="5" a="1"/>
  <c r="U1482" i="5" s="1"/>
  <c r="U1481" i="5" a="1"/>
  <c r="U1481" i="5" s="1"/>
  <c r="U1480" i="5" a="1"/>
  <c r="U1480" i="5" s="1"/>
  <c r="U1479" i="5" a="1"/>
  <c r="U1479" i="5" s="1"/>
  <c r="U1478" i="5" a="1"/>
  <c r="U1478" i="5" s="1"/>
  <c r="U1477" i="5" a="1"/>
  <c r="U1477" i="5" s="1"/>
  <c r="U1476" i="5" a="1"/>
  <c r="U1476" i="5" s="1"/>
  <c r="U1475" i="5" a="1"/>
  <c r="U1475" i="5" s="1"/>
  <c r="U1474" i="5" a="1"/>
  <c r="U1474" i="5" s="1"/>
  <c r="U1473" i="5" a="1"/>
  <c r="U1473" i="5" s="1"/>
  <c r="U1472" i="5" a="1"/>
  <c r="U1472" i="5" s="1"/>
  <c r="U1471" i="5" a="1"/>
  <c r="U1471" i="5" s="1"/>
  <c r="U1470" i="5" a="1"/>
  <c r="U1470" i="5" s="1"/>
  <c r="U1469" i="5" a="1"/>
  <c r="U1469" i="5" s="1"/>
  <c r="U1468" i="5" a="1"/>
  <c r="U1468" i="5" s="1"/>
  <c r="U1467" i="5" a="1"/>
  <c r="U1467" i="5" s="1"/>
  <c r="U1466" i="5" a="1"/>
  <c r="U1466" i="5" s="1"/>
  <c r="U1465" i="5" a="1"/>
  <c r="U1465" i="5" s="1"/>
  <c r="U1464" i="5" a="1"/>
  <c r="U1464" i="5" s="1"/>
  <c r="U1463" i="5" a="1"/>
  <c r="U1463" i="5" s="1"/>
  <c r="U1462" i="5" a="1"/>
  <c r="U1462" i="5" s="1"/>
  <c r="U1461" i="5" a="1"/>
  <c r="U1461" i="5" s="1"/>
  <c r="U1460" i="5" a="1"/>
  <c r="U1460" i="5" s="1"/>
  <c r="U1459" i="5" a="1"/>
  <c r="U1459" i="5" s="1"/>
  <c r="U1458" i="5" a="1"/>
  <c r="U1458" i="5" s="1"/>
  <c r="U1457" i="5" a="1"/>
  <c r="U1457" i="5" s="1"/>
  <c r="U1456" i="5" a="1"/>
  <c r="U1456" i="5" s="1"/>
  <c r="U1455" i="5" a="1"/>
  <c r="U1455" i="5" s="1"/>
  <c r="U1454" i="5" a="1"/>
  <c r="U1454" i="5" s="1"/>
  <c r="U1453" i="5" a="1"/>
  <c r="U1453" i="5" s="1"/>
  <c r="U1452" i="5" a="1"/>
  <c r="U1452" i="5" s="1"/>
  <c r="U1451" i="5" a="1"/>
  <c r="U1451" i="5" s="1"/>
  <c r="U1450" i="5" a="1"/>
  <c r="U1450" i="5" s="1"/>
  <c r="U1449" i="5" a="1"/>
  <c r="U1449" i="5" s="1"/>
  <c r="U1448" i="5" a="1"/>
  <c r="U1448" i="5" s="1"/>
  <c r="U1447" i="5" a="1"/>
  <c r="U1447" i="5" s="1"/>
  <c r="U1446" i="5" a="1"/>
  <c r="U1446" i="5" s="1"/>
  <c r="U1445" i="5" a="1"/>
  <c r="U1445" i="5" s="1"/>
  <c r="U1444" i="5" a="1"/>
  <c r="U1444" i="5" s="1"/>
  <c r="U1443" i="5" a="1"/>
  <c r="U1443" i="5" s="1"/>
  <c r="U1442" i="5" a="1"/>
  <c r="U1442" i="5" s="1"/>
  <c r="U1441" i="5" a="1"/>
  <c r="U1441" i="5" s="1"/>
  <c r="U1440" i="5" a="1"/>
  <c r="U1440" i="5" s="1"/>
  <c r="U1439" i="5" a="1"/>
  <c r="U1439" i="5" s="1"/>
  <c r="U1438" i="5" a="1"/>
  <c r="U1438" i="5" s="1"/>
  <c r="U1437" i="5" a="1"/>
  <c r="U1437" i="5" s="1"/>
  <c r="U1436" i="5" a="1"/>
  <c r="U1436" i="5" s="1"/>
  <c r="U1435" i="5" a="1"/>
  <c r="U1435" i="5" s="1"/>
  <c r="U1434" i="5" a="1"/>
  <c r="U1434" i="5" s="1"/>
  <c r="U1433" i="5" a="1"/>
  <c r="U1433" i="5" s="1"/>
  <c r="U1432" i="5" a="1"/>
  <c r="U1432" i="5" s="1"/>
  <c r="U1431" i="5" a="1"/>
  <c r="U1431" i="5" s="1"/>
  <c r="U1430" i="5" a="1"/>
  <c r="U1430" i="5" s="1"/>
  <c r="U1429" i="5" a="1"/>
  <c r="U1429" i="5" s="1"/>
  <c r="U1428" i="5" a="1"/>
  <c r="U1428" i="5" s="1"/>
  <c r="U1427" i="5" a="1"/>
  <c r="U1427" i="5" s="1"/>
  <c r="U1426" i="5" a="1"/>
  <c r="U1426" i="5" s="1"/>
  <c r="U1425" i="5" a="1"/>
  <c r="U1425" i="5" s="1"/>
  <c r="U1424" i="5" a="1"/>
  <c r="U1424" i="5" s="1"/>
  <c r="U1423" i="5" a="1"/>
  <c r="U1423" i="5" s="1"/>
  <c r="U1422" i="5" a="1"/>
  <c r="U1422" i="5" s="1"/>
  <c r="U1421" i="5" a="1"/>
  <c r="U1421" i="5" s="1"/>
  <c r="U1420" i="5" a="1"/>
  <c r="U1420" i="5" s="1"/>
  <c r="U1419" i="5" a="1"/>
  <c r="U1419" i="5" s="1"/>
  <c r="U1418" i="5" a="1"/>
  <c r="U1418" i="5" s="1"/>
  <c r="U1417" i="5" a="1"/>
  <c r="U1417" i="5" s="1"/>
  <c r="U1416" i="5" a="1"/>
  <c r="U1416" i="5" s="1"/>
  <c r="U1415" i="5" a="1"/>
  <c r="U1415" i="5" s="1"/>
  <c r="U1414" i="5" a="1"/>
  <c r="U1414" i="5" s="1"/>
  <c r="U1413" i="5" a="1"/>
  <c r="U1413" i="5" s="1"/>
  <c r="U1412" i="5" a="1"/>
  <c r="U1412" i="5" s="1"/>
  <c r="U1411" i="5" a="1"/>
  <c r="U1411" i="5" s="1"/>
  <c r="U1410" i="5" a="1"/>
  <c r="U1410" i="5" s="1"/>
  <c r="U1409" i="5" a="1"/>
  <c r="U1409" i="5" s="1"/>
  <c r="U1408" i="5" a="1"/>
  <c r="U1408" i="5" s="1"/>
  <c r="U1407" i="5" a="1"/>
  <c r="U1407" i="5" s="1"/>
  <c r="U1406" i="5" a="1"/>
  <c r="U1406" i="5" s="1"/>
  <c r="U1405" i="5" a="1"/>
  <c r="U1405" i="5" s="1"/>
  <c r="U1404" i="5" a="1"/>
  <c r="U1404" i="5" s="1"/>
  <c r="U1403" i="5" a="1"/>
  <c r="U1403" i="5" s="1"/>
  <c r="U1402" i="5" a="1"/>
  <c r="U1402" i="5" s="1"/>
  <c r="U1401" i="5" a="1"/>
  <c r="U1401" i="5" s="1"/>
  <c r="U1400" i="5" a="1"/>
  <c r="U1400" i="5" s="1"/>
  <c r="U1399" i="5" a="1"/>
  <c r="U1399" i="5" s="1"/>
  <c r="U1398" i="5" a="1"/>
  <c r="U1398" i="5" s="1"/>
  <c r="U1397" i="5" a="1"/>
  <c r="U1397" i="5" s="1"/>
  <c r="U1396" i="5" a="1"/>
  <c r="U1396" i="5" s="1"/>
  <c r="U1395" i="5" a="1"/>
  <c r="U1395" i="5" s="1"/>
  <c r="U1394" i="5" a="1"/>
  <c r="U1394" i="5" s="1"/>
  <c r="U1393" i="5" a="1"/>
  <c r="U1393" i="5" s="1"/>
  <c r="U1392" i="5" a="1"/>
  <c r="U1392" i="5" s="1"/>
  <c r="U1391" i="5" a="1"/>
  <c r="U1391" i="5" s="1"/>
  <c r="U1390" i="5" a="1"/>
  <c r="U1390" i="5" s="1"/>
  <c r="U1389" i="5" a="1"/>
  <c r="U1389" i="5" s="1"/>
  <c r="U1388" i="5" a="1"/>
  <c r="U1388" i="5" s="1"/>
  <c r="U1387" i="5" a="1"/>
  <c r="U1387" i="5" s="1"/>
  <c r="U1386" i="5" a="1"/>
  <c r="U1386" i="5" s="1"/>
  <c r="U1385" i="5" a="1"/>
  <c r="U1385" i="5" s="1"/>
  <c r="U1384" i="5" a="1"/>
  <c r="U1384" i="5" s="1"/>
  <c r="U1383" i="5" a="1"/>
  <c r="U1383" i="5" s="1"/>
  <c r="U1382" i="5" a="1"/>
  <c r="U1382" i="5" s="1"/>
  <c r="U1381" i="5" a="1"/>
  <c r="U1381" i="5" s="1"/>
  <c r="U1380" i="5" a="1"/>
  <c r="U1380" i="5" s="1"/>
  <c r="U1379" i="5" a="1"/>
  <c r="U1379" i="5" s="1"/>
  <c r="U1378" i="5"/>
  <c r="U1378" i="5" a="1"/>
  <c r="U1377" i="5" a="1"/>
  <c r="U1377" i="5" s="1"/>
  <c r="U1376" i="5" a="1"/>
  <c r="U1376" i="5" s="1"/>
  <c r="U1375" i="5" a="1"/>
  <c r="U1375" i="5" s="1"/>
  <c r="U1374" i="5" a="1"/>
  <c r="U1374" i="5" s="1"/>
  <c r="U1373" i="5" a="1"/>
  <c r="U1373" i="5" s="1"/>
  <c r="U1372" i="5" a="1"/>
  <c r="U1372" i="5" s="1"/>
  <c r="U1371" i="5"/>
  <c r="U1371" i="5" a="1"/>
  <c r="U1370" i="5" a="1"/>
  <c r="U1370" i="5" s="1"/>
  <c r="U1369" i="5" a="1"/>
  <c r="U1369" i="5" s="1"/>
  <c r="U1368" i="5" a="1"/>
  <c r="U1368" i="5" s="1"/>
  <c r="U1367" i="5" a="1"/>
  <c r="U1367" i="5" s="1"/>
  <c r="U1366" i="5" a="1"/>
  <c r="U1366" i="5" s="1"/>
  <c r="U1365" i="5" a="1"/>
  <c r="U1365" i="5" s="1"/>
  <c r="U1364" i="5" a="1"/>
  <c r="U1364" i="5" s="1"/>
  <c r="U1363" i="5" a="1"/>
  <c r="U1363" i="5" s="1"/>
  <c r="U1362" i="5" a="1"/>
  <c r="U1362" i="5" s="1"/>
  <c r="U1361" i="5" a="1"/>
  <c r="U1361" i="5" s="1"/>
  <c r="U1360" i="5" a="1"/>
  <c r="U1360" i="5" s="1"/>
  <c r="U1359" i="5" a="1"/>
  <c r="U1359" i="5" s="1"/>
  <c r="U1358" i="5" a="1"/>
  <c r="U1358" i="5" s="1"/>
  <c r="U1357" i="5" a="1"/>
  <c r="U1357" i="5" s="1"/>
  <c r="U1356" i="5" a="1"/>
  <c r="U1356" i="5" s="1"/>
  <c r="U1355" i="5" a="1"/>
  <c r="U1355" i="5" s="1"/>
  <c r="U1354" i="5" a="1"/>
  <c r="U1354" i="5" s="1"/>
  <c r="U1353" i="5" a="1"/>
  <c r="U1353" i="5" s="1"/>
  <c r="U1352" i="5" a="1"/>
  <c r="U1352" i="5" s="1"/>
  <c r="U1351" i="5" a="1"/>
  <c r="U1351" i="5" s="1"/>
  <c r="U1350" i="5" a="1"/>
  <c r="U1350" i="5" s="1"/>
  <c r="U1349" i="5" a="1"/>
  <c r="U1349" i="5" s="1"/>
  <c r="U1348" i="5" a="1"/>
  <c r="U1348" i="5" s="1"/>
  <c r="U1347" i="5" a="1"/>
  <c r="U1347" i="5" s="1"/>
  <c r="U1346" i="5"/>
  <c r="U1346" i="5" a="1"/>
  <c r="U1345" i="5" a="1"/>
  <c r="U1345" i="5" s="1"/>
  <c r="U1344" i="5" a="1"/>
  <c r="U1344" i="5" s="1"/>
  <c r="U1343" i="5" a="1"/>
  <c r="U1343" i="5" s="1"/>
  <c r="U1342" i="5" a="1"/>
  <c r="U1342" i="5" s="1"/>
  <c r="U1341" i="5" a="1"/>
  <c r="U1341" i="5" s="1"/>
  <c r="U1340" i="5" a="1"/>
  <c r="U1340" i="5" s="1"/>
  <c r="U1339" i="5"/>
  <c r="U1339" i="5" a="1"/>
  <c r="U1338" i="5" a="1"/>
  <c r="U1338" i="5" s="1"/>
  <c r="U1337" i="5" a="1"/>
  <c r="U1337" i="5" s="1"/>
  <c r="U1336" i="5" a="1"/>
  <c r="U1336" i="5" s="1"/>
  <c r="U1335" i="5" a="1"/>
  <c r="U1335" i="5" s="1"/>
  <c r="U1334" i="5" a="1"/>
  <c r="U1334" i="5" s="1"/>
  <c r="U1333" i="5" a="1"/>
  <c r="U1333" i="5" s="1"/>
  <c r="U1332" i="5" a="1"/>
  <c r="U1332" i="5" s="1"/>
  <c r="U1331" i="5" a="1"/>
  <c r="U1331" i="5" s="1"/>
  <c r="U1330" i="5" a="1"/>
  <c r="U1330" i="5" s="1"/>
  <c r="U1329" i="5" a="1"/>
  <c r="U1329" i="5" s="1"/>
  <c r="U1328" i="5" a="1"/>
  <c r="U1328" i="5" s="1"/>
  <c r="U1327" i="5" a="1"/>
  <c r="U1327" i="5" s="1"/>
  <c r="U1326" i="5" a="1"/>
  <c r="U1326" i="5" s="1"/>
  <c r="U1325" i="5" a="1"/>
  <c r="U1325" i="5" s="1"/>
  <c r="U1324" i="5" a="1"/>
  <c r="U1324" i="5" s="1"/>
  <c r="U1323" i="5" a="1"/>
  <c r="U1323" i="5" s="1"/>
  <c r="U1322" i="5" a="1"/>
  <c r="U1322" i="5" s="1"/>
  <c r="U1321" i="5" a="1"/>
  <c r="U1321" i="5" s="1"/>
  <c r="U1320" i="5" a="1"/>
  <c r="U1320" i="5" s="1"/>
  <c r="U1319" i="5" a="1"/>
  <c r="U1319" i="5" s="1"/>
  <c r="U1318" i="5" a="1"/>
  <c r="U1318" i="5" s="1"/>
  <c r="U1317" i="5" a="1"/>
  <c r="U1317" i="5" s="1"/>
  <c r="U1316" i="5" a="1"/>
  <c r="U1316" i="5" s="1"/>
  <c r="U1315" i="5" a="1"/>
  <c r="U1315" i="5" s="1"/>
  <c r="U1314" i="5"/>
  <c r="U1314" i="5" a="1"/>
  <c r="U1313" i="5" a="1"/>
  <c r="U1313" i="5" s="1"/>
  <c r="U1312" i="5" a="1"/>
  <c r="U1312" i="5" s="1"/>
  <c r="U1311" i="5" a="1"/>
  <c r="U1311" i="5" s="1"/>
  <c r="U1310" i="5" a="1"/>
  <c r="U1310" i="5" s="1"/>
  <c r="U1309" i="5" a="1"/>
  <c r="U1309" i="5" s="1"/>
  <c r="U1308" i="5" a="1"/>
  <c r="U1308" i="5" s="1"/>
  <c r="U1307" i="5"/>
  <c r="U1307" i="5" a="1"/>
  <c r="U1306" i="5" a="1"/>
  <c r="U1306" i="5" s="1"/>
  <c r="U1305" i="5" a="1"/>
  <c r="U1305" i="5" s="1"/>
  <c r="U1304" i="5" a="1"/>
  <c r="U1304" i="5" s="1"/>
  <c r="U1303" i="5" a="1"/>
  <c r="U1303" i="5" s="1"/>
  <c r="U1302" i="5" a="1"/>
  <c r="U1302" i="5" s="1"/>
  <c r="U1301" i="5" a="1"/>
  <c r="U1301" i="5" s="1"/>
  <c r="U1300" i="5" a="1"/>
  <c r="U1300" i="5" s="1"/>
  <c r="U1299" i="5" a="1"/>
  <c r="U1299" i="5" s="1"/>
  <c r="U1298" i="5" a="1"/>
  <c r="U1298" i="5" s="1"/>
  <c r="U1297" i="5" a="1"/>
  <c r="U1297" i="5" s="1"/>
  <c r="U1296" i="5" a="1"/>
  <c r="U1296" i="5" s="1"/>
  <c r="U1295" i="5" a="1"/>
  <c r="U1295" i="5" s="1"/>
  <c r="U1294" i="5" a="1"/>
  <c r="U1294" i="5" s="1"/>
  <c r="U1293" i="5" a="1"/>
  <c r="U1293" i="5" s="1"/>
  <c r="U1292" i="5" a="1"/>
  <c r="U1292" i="5" s="1"/>
  <c r="U1291" i="5" a="1"/>
  <c r="U1291" i="5" s="1"/>
  <c r="U1290" i="5" a="1"/>
  <c r="U1290" i="5" s="1"/>
  <c r="U1289" i="5" a="1"/>
  <c r="U1289" i="5" s="1"/>
  <c r="U1288" i="5" a="1"/>
  <c r="U1288" i="5" s="1"/>
  <c r="U1287" i="5" a="1"/>
  <c r="U1287" i="5" s="1"/>
  <c r="U1286" i="5" a="1"/>
  <c r="U1286" i="5" s="1"/>
  <c r="U1285" i="5" a="1"/>
  <c r="U1285" i="5" s="1"/>
  <c r="U1284" i="5" a="1"/>
  <c r="U1284" i="5" s="1"/>
  <c r="U1283" i="5" a="1"/>
  <c r="U1283" i="5" s="1"/>
  <c r="U1282" i="5"/>
  <c r="U1282" i="5" a="1"/>
  <c r="U1281" i="5" a="1"/>
  <c r="U1281" i="5" s="1"/>
  <c r="U1280" i="5" a="1"/>
  <c r="U1280" i="5" s="1"/>
  <c r="U1279" i="5" a="1"/>
  <c r="U1279" i="5" s="1"/>
  <c r="U1278" i="5" a="1"/>
  <c r="U1278" i="5" s="1"/>
  <c r="U1277" i="5" a="1"/>
  <c r="U1277" i="5" s="1"/>
  <c r="U1276" i="5" a="1"/>
  <c r="U1276" i="5" s="1"/>
  <c r="U1275" i="5"/>
  <c r="U1275" i="5" a="1"/>
  <c r="U1274" i="5" a="1"/>
  <c r="U1274" i="5" s="1"/>
  <c r="U1273" i="5" a="1"/>
  <c r="U1273" i="5" s="1"/>
  <c r="U1272" i="5" a="1"/>
  <c r="U1272" i="5" s="1"/>
  <c r="U1271" i="5" a="1"/>
  <c r="U1271" i="5" s="1"/>
  <c r="U1270" i="5" a="1"/>
  <c r="U1270" i="5" s="1"/>
  <c r="U1269" i="5" a="1"/>
  <c r="U1269" i="5" s="1"/>
  <c r="U1268" i="5" a="1"/>
  <c r="U1268" i="5" s="1"/>
  <c r="U1267" i="5" a="1"/>
  <c r="U1267" i="5" s="1"/>
  <c r="U1266" i="5" a="1"/>
  <c r="U1266" i="5" s="1"/>
  <c r="U1265" i="5" a="1"/>
  <c r="U1265" i="5" s="1"/>
  <c r="U1264" i="5" a="1"/>
  <c r="U1264" i="5" s="1"/>
  <c r="U1263" i="5" a="1"/>
  <c r="U1263" i="5" s="1"/>
  <c r="U1262" i="5" a="1"/>
  <c r="U1262" i="5" s="1"/>
  <c r="U1261" i="5" a="1"/>
  <c r="U1261" i="5" s="1"/>
  <c r="U1260" i="5" a="1"/>
  <c r="U1260" i="5" s="1"/>
  <c r="U1259" i="5" a="1"/>
  <c r="U1259" i="5" s="1"/>
  <c r="U1258" i="5" a="1"/>
  <c r="U1258" i="5" s="1"/>
  <c r="U1257" i="5" a="1"/>
  <c r="U1257" i="5" s="1"/>
  <c r="U1256" i="5" a="1"/>
  <c r="U1256" i="5" s="1"/>
  <c r="U1255" i="5" a="1"/>
  <c r="U1255" i="5" s="1"/>
  <c r="U1254" i="5" a="1"/>
  <c r="U1254" i="5" s="1"/>
  <c r="U1253" i="5" a="1"/>
  <c r="U1253" i="5" s="1"/>
  <c r="U1252" i="5" a="1"/>
  <c r="U1252" i="5" s="1"/>
  <c r="U1251" i="5" a="1"/>
  <c r="U1251" i="5" s="1"/>
  <c r="U1250" i="5"/>
  <c r="U1250" i="5" a="1"/>
  <c r="U1249" i="5" a="1"/>
  <c r="U1249" i="5" s="1"/>
  <c r="U1248" i="5" a="1"/>
  <c r="U1248" i="5" s="1"/>
  <c r="U1247" i="5" a="1"/>
  <c r="U1247" i="5" s="1"/>
  <c r="U1246" i="5" a="1"/>
  <c r="U1246" i="5" s="1"/>
  <c r="U1245" i="5" a="1"/>
  <c r="U1245" i="5" s="1"/>
  <c r="U1244" i="5" a="1"/>
  <c r="U1244" i="5" s="1"/>
  <c r="U1243" i="5"/>
  <c r="U1243" i="5" a="1"/>
  <c r="U1242" i="5" a="1"/>
  <c r="U1242" i="5" s="1"/>
  <c r="U1241" i="5" a="1"/>
  <c r="U1241" i="5" s="1"/>
  <c r="U1240" i="5" a="1"/>
  <c r="U1240" i="5" s="1"/>
  <c r="U1239" i="5" a="1"/>
  <c r="U1239" i="5" s="1"/>
  <c r="U1238" i="5" a="1"/>
  <c r="U1238" i="5" s="1"/>
  <c r="U1237" i="5" a="1"/>
  <c r="U1237" i="5" s="1"/>
  <c r="U1236" i="5" a="1"/>
  <c r="U1236" i="5" s="1"/>
  <c r="U1235" i="5" a="1"/>
  <c r="U1235" i="5" s="1"/>
  <c r="U1234" i="5" a="1"/>
  <c r="U1234" i="5" s="1"/>
  <c r="U1233" i="5" a="1"/>
  <c r="U1233" i="5" s="1"/>
  <c r="U1232" i="5" a="1"/>
  <c r="U1232" i="5" s="1"/>
  <c r="U1231" i="5" a="1"/>
  <c r="U1231" i="5" s="1"/>
  <c r="U1230" i="5" a="1"/>
  <c r="U1230" i="5" s="1"/>
  <c r="U1229" i="5" a="1"/>
  <c r="U1229" i="5" s="1"/>
  <c r="U1228" i="5" a="1"/>
  <c r="U1228" i="5" s="1"/>
  <c r="U1227" i="5" a="1"/>
  <c r="U1227" i="5" s="1"/>
  <c r="U1226" i="5" a="1"/>
  <c r="U1226" i="5" s="1"/>
  <c r="U1225" i="5" a="1"/>
  <c r="U1225" i="5" s="1"/>
  <c r="U1224" i="5" a="1"/>
  <c r="U1224" i="5" s="1"/>
  <c r="U1223" i="5" a="1"/>
  <c r="U1223" i="5" s="1"/>
  <c r="U1222" i="5" a="1"/>
  <c r="U1222" i="5" s="1"/>
  <c r="U1221" i="5" a="1"/>
  <c r="U1221" i="5" s="1"/>
  <c r="U1220" i="5" a="1"/>
  <c r="U1220" i="5" s="1"/>
  <c r="U1219" i="5" a="1"/>
  <c r="U1219" i="5" s="1"/>
  <c r="U1218" i="5"/>
  <c r="U1218" i="5" a="1"/>
  <c r="U1217" i="5" a="1"/>
  <c r="U1217" i="5" s="1"/>
  <c r="U1216" i="5" a="1"/>
  <c r="U1216" i="5" s="1"/>
  <c r="U1215" i="5" a="1"/>
  <c r="U1215" i="5" s="1"/>
  <c r="U1214" i="5" a="1"/>
  <c r="U1214" i="5" s="1"/>
  <c r="U1213" i="5" a="1"/>
  <c r="U1213" i="5" s="1"/>
  <c r="U1212" i="5" a="1"/>
  <c r="U1212" i="5" s="1"/>
  <c r="U1211" i="5" a="1"/>
  <c r="U1211" i="5" s="1"/>
  <c r="U1210" i="5" a="1"/>
  <c r="U1210" i="5" s="1"/>
  <c r="U1209" i="5" a="1"/>
  <c r="U1209" i="5" s="1"/>
  <c r="U1208" i="5" a="1"/>
  <c r="U1208" i="5" s="1"/>
  <c r="U1207" i="5" a="1"/>
  <c r="U1207" i="5" s="1"/>
  <c r="U1206" i="5" a="1"/>
  <c r="U1206" i="5" s="1"/>
  <c r="U1205" i="5" a="1"/>
  <c r="U1205" i="5" s="1"/>
  <c r="U1204" i="5" a="1"/>
  <c r="U1204" i="5" s="1"/>
  <c r="U1203" i="5" a="1"/>
  <c r="U1203" i="5" s="1"/>
  <c r="U1202" i="5" a="1"/>
  <c r="U1202" i="5" s="1"/>
  <c r="U1201" i="5" a="1"/>
  <c r="U1201" i="5" s="1"/>
  <c r="U1200" i="5" a="1"/>
  <c r="U1200" i="5" s="1"/>
  <c r="U1199" i="5" a="1"/>
  <c r="U1199" i="5" s="1"/>
  <c r="U1198" i="5" a="1"/>
  <c r="U1198" i="5" s="1"/>
  <c r="U1197" i="5" a="1"/>
  <c r="U1197" i="5" s="1"/>
  <c r="U1196" i="5" a="1"/>
  <c r="U1196" i="5" s="1"/>
  <c r="U1195" i="5" a="1"/>
  <c r="U1195" i="5" s="1"/>
  <c r="U1194" i="5" a="1"/>
  <c r="U1194" i="5" s="1"/>
  <c r="U1193" i="5" a="1"/>
  <c r="U1193" i="5" s="1"/>
  <c r="U1192" i="5" a="1"/>
  <c r="U1192" i="5" s="1"/>
  <c r="U1191" i="5" a="1"/>
  <c r="U1191" i="5" s="1"/>
  <c r="U1190" i="5" a="1"/>
  <c r="U1190" i="5" s="1"/>
  <c r="U1189" i="5" a="1"/>
  <c r="U1189" i="5" s="1"/>
  <c r="U1188" i="5" a="1"/>
  <c r="U1188" i="5" s="1"/>
  <c r="U1187" i="5" a="1"/>
  <c r="U1187" i="5" s="1"/>
  <c r="U1186" i="5"/>
  <c r="U1186" i="5" a="1"/>
  <c r="U1185" i="5" a="1"/>
  <c r="U1185" i="5" s="1"/>
  <c r="U1184" i="5" a="1"/>
  <c r="U1184" i="5" s="1"/>
  <c r="U1183" i="5" a="1"/>
  <c r="U1183" i="5" s="1"/>
  <c r="U1182" i="5" a="1"/>
  <c r="U1182" i="5" s="1"/>
  <c r="U1181" i="5" a="1"/>
  <c r="U1181" i="5" s="1"/>
  <c r="U1180" i="5" a="1"/>
  <c r="U1180" i="5" s="1"/>
  <c r="U1179" i="5"/>
  <c r="U1179" i="5" a="1"/>
  <c r="U1178" i="5" a="1"/>
  <c r="U1178" i="5" s="1"/>
  <c r="U1177" i="5" a="1"/>
  <c r="U1177" i="5" s="1"/>
  <c r="U1176" i="5" a="1"/>
  <c r="U1176" i="5" s="1"/>
  <c r="U1175" i="5" a="1"/>
  <c r="U1175" i="5" s="1"/>
  <c r="U1174" i="5" a="1"/>
  <c r="U1174" i="5" s="1"/>
  <c r="U1173" i="5" a="1"/>
  <c r="U1173" i="5" s="1"/>
  <c r="U1172" i="5" a="1"/>
  <c r="U1172" i="5" s="1"/>
  <c r="U1171" i="5" a="1"/>
  <c r="U1171" i="5" s="1"/>
  <c r="U1170" i="5" a="1"/>
  <c r="U1170" i="5" s="1"/>
  <c r="U1169" i="5" a="1"/>
  <c r="U1169" i="5" s="1"/>
  <c r="U1168" i="5" a="1"/>
  <c r="U1168" i="5" s="1"/>
  <c r="U1167" i="5" a="1"/>
  <c r="U1167" i="5" s="1"/>
  <c r="U1166" i="5" a="1"/>
  <c r="U1166" i="5" s="1"/>
  <c r="U1165" i="5" a="1"/>
  <c r="U1165" i="5" s="1"/>
  <c r="U1164" i="5" a="1"/>
  <c r="U1164" i="5" s="1"/>
  <c r="U1163" i="5" a="1"/>
  <c r="U1163" i="5" s="1"/>
  <c r="U1162" i="5" a="1"/>
  <c r="U1162" i="5" s="1"/>
  <c r="U1161" i="5" a="1"/>
  <c r="U1161" i="5" s="1"/>
  <c r="U1160" i="5" a="1"/>
  <c r="U1160" i="5" s="1"/>
  <c r="U1159" i="5" a="1"/>
  <c r="U1159" i="5" s="1"/>
  <c r="U1158" i="5"/>
  <c r="U1158" i="5" a="1"/>
  <c r="U1157" i="5" a="1"/>
  <c r="U1157" i="5" s="1"/>
  <c r="U1156" i="5" a="1"/>
  <c r="U1156" i="5" s="1"/>
  <c r="U1155" i="5" a="1"/>
  <c r="U1155" i="5" s="1"/>
  <c r="U1154" i="5" a="1"/>
  <c r="U1154" i="5" s="1"/>
  <c r="U1153" i="5" a="1"/>
  <c r="U1153" i="5" s="1"/>
  <c r="U1152" i="5" a="1"/>
  <c r="U1152" i="5" s="1"/>
  <c r="U1151" i="5" a="1"/>
  <c r="U1151" i="5" s="1"/>
  <c r="U1150" i="5" a="1"/>
  <c r="U1150" i="5" s="1"/>
  <c r="U1149" i="5" a="1"/>
  <c r="U1149" i="5" s="1"/>
  <c r="U1148" i="5" a="1"/>
  <c r="U1148" i="5" s="1"/>
  <c r="U1147" i="5" a="1"/>
  <c r="U1147" i="5" s="1"/>
  <c r="U1146" i="5" a="1"/>
  <c r="U1146" i="5" s="1"/>
  <c r="U1145" i="5" a="1"/>
  <c r="U1145" i="5" s="1"/>
  <c r="U1144" i="5" a="1"/>
  <c r="U1144" i="5" s="1"/>
  <c r="U1143" i="5" a="1"/>
  <c r="U1143" i="5" s="1"/>
  <c r="U1142" i="5" a="1"/>
  <c r="U1142" i="5" s="1"/>
  <c r="U1141" i="5" a="1"/>
  <c r="U1141" i="5" s="1"/>
  <c r="U1140" i="5" a="1"/>
  <c r="U1140" i="5" s="1"/>
  <c r="U1139" i="5" a="1"/>
  <c r="U1139" i="5" s="1"/>
  <c r="U1138" i="5" a="1"/>
  <c r="U1138" i="5" s="1"/>
  <c r="U1137" i="5" a="1"/>
  <c r="U1137" i="5" s="1"/>
  <c r="U1136" i="5" a="1"/>
  <c r="U1136" i="5" s="1"/>
  <c r="U1135" i="5" a="1"/>
  <c r="U1135" i="5" s="1"/>
  <c r="U1134" i="5" a="1"/>
  <c r="U1134" i="5" s="1"/>
  <c r="U1133" i="5" a="1"/>
  <c r="U1133" i="5" s="1"/>
  <c r="U1132" i="5" a="1"/>
  <c r="U1132" i="5" s="1"/>
  <c r="U1131" i="5" a="1"/>
  <c r="U1131" i="5" s="1"/>
  <c r="U1130" i="5" a="1"/>
  <c r="U1130" i="5" s="1"/>
  <c r="U1129" i="5" a="1"/>
  <c r="U1129" i="5" s="1"/>
  <c r="U1128" i="5" a="1"/>
  <c r="U1128" i="5" s="1"/>
  <c r="U1127" i="5" a="1"/>
  <c r="U1127" i="5" s="1"/>
  <c r="U1126" i="5" a="1"/>
  <c r="U1126" i="5" s="1"/>
  <c r="U1125" i="5" a="1"/>
  <c r="U1125" i="5" s="1"/>
  <c r="U1124" i="5" a="1"/>
  <c r="U1124" i="5" s="1"/>
  <c r="U1123" i="5" a="1"/>
  <c r="U1123" i="5" s="1"/>
  <c r="U1122" i="5" a="1"/>
  <c r="U1122" i="5" s="1"/>
  <c r="U1121" i="5" a="1"/>
  <c r="U1121" i="5" s="1"/>
  <c r="U1120" i="5" a="1"/>
  <c r="U1120" i="5" s="1"/>
  <c r="U1119" i="5" a="1"/>
  <c r="U1119" i="5" s="1"/>
  <c r="U1118" i="5" a="1"/>
  <c r="U1118" i="5" s="1"/>
  <c r="U1117" i="5" a="1"/>
  <c r="U1117" i="5" s="1"/>
  <c r="U1116" i="5" a="1"/>
  <c r="U1116" i="5" s="1"/>
  <c r="U1115" i="5"/>
  <c r="U1115" i="5" a="1"/>
  <c r="U1114" i="5" a="1"/>
  <c r="U1114" i="5" s="1"/>
  <c r="U1113" i="5" a="1"/>
  <c r="U1113" i="5" s="1"/>
  <c r="U1112" i="5" a="1"/>
  <c r="U1112" i="5" s="1"/>
  <c r="U1111" i="5" a="1"/>
  <c r="U1111" i="5" s="1"/>
  <c r="U1110" i="5" a="1"/>
  <c r="U1110" i="5" s="1"/>
  <c r="U1109" i="5" a="1"/>
  <c r="U1109" i="5" s="1"/>
  <c r="U1108" i="5" a="1"/>
  <c r="U1108" i="5" s="1"/>
  <c r="U1107" i="5" a="1"/>
  <c r="U1107" i="5" s="1"/>
  <c r="U1106" i="5" a="1"/>
  <c r="U1106" i="5" s="1"/>
  <c r="U1105" i="5" a="1"/>
  <c r="U1105" i="5" s="1"/>
  <c r="U1104" i="5" a="1"/>
  <c r="U1104" i="5" s="1"/>
  <c r="U1103" i="5" a="1"/>
  <c r="U1103" i="5" s="1"/>
  <c r="U1102" i="5" a="1"/>
  <c r="U1102" i="5" s="1"/>
  <c r="U1101" i="5" a="1"/>
  <c r="U1101" i="5" s="1"/>
  <c r="U1100" i="5" a="1"/>
  <c r="U1100" i="5" s="1"/>
  <c r="U1099" i="5" a="1"/>
  <c r="U1099" i="5" s="1"/>
  <c r="U1098" i="5" a="1"/>
  <c r="U1098" i="5" s="1"/>
  <c r="U1097" i="5" a="1"/>
  <c r="U1097" i="5" s="1"/>
  <c r="U1096" i="5" a="1"/>
  <c r="U1096" i="5" s="1"/>
  <c r="U1095" i="5" a="1"/>
  <c r="U1095" i="5" s="1"/>
  <c r="U1094" i="5"/>
  <c r="U1094" i="5" a="1"/>
  <c r="U1093" i="5" a="1"/>
  <c r="U1093" i="5" s="1"/>
  <c r="U1092" i="5" a="1"/>
  <c r="U1092" i="5" s="1"/>
  <c r="U1091" i="5" a="1"/>
  <c r="U1091" i="5" s="1"/>
  <c r="U1090" i="5" a="1"/>
  <c r="U1090" i="5" s="1"/>
  <c r="U1089" i="5" a="1"/>
  <c r="U1089" i="5" s="1"/>
  <c r="U1088" i="5" a="1"/>
  <c r="U1088" i="5" s="1"/>
  <c r="U1087" i="5" a="1"/>
  <c r="U1087" i="5" s="1"/>
  <c r="U1086" i="5" a="1"/>
  <c r="U1086" i="5" s="1"/>
  <c r="U1085" i="5" a="1"/>
  <c r="U1085" i="5" s="1"/>
  <c r="U1084" i="5" a="1"/>
  <c r="U1084" i="5" s="1"/>
  <c r="U1083" i="5" a="1"/>
  <c r="U1083" i="5" s="1"/>
  <c r="U1082" i="5" a="1"/>
  <c r="U1082" i="5" s="1"/>
  <c r="U1081" i="5" a="1"/>
  <c r="U1081" i="5" s="1"/>
  <c r="U1080" i="5" a="1"/>
  <c r="U1080" i="5" s="1"/>
  <c r="U1079" i="5" a="1"/>
  <c r="U1079" i="5" s="1"/>
  <c r="U1078" i="5" a="1"/>
  <c r="U1078" i="5" s="1"/>
  <c r="U1077" i="5" a="1"/>
  <c r="U1077" i="5" s="1"/>
  <c r="U1076" i="5" a="1"/>
  <c r="U1076" i="5" s="1"/>
  <c r="U1075" i="5" a="1"/>
  <c r="U1075" i="5" s="1"/>
  <c r="U1074" i="5" a="1"/>
  <c r="U1074" i="5" s="1"/>
  <c r="U1073" i="5" a="1"/>
  <c r="U1073" i="5" s="1"/>
  <c r="U1072" i="5" a="1"/>
  <c r="U1072" i="5" s="1"/>
  <c r="U1071" i="5" a="1"/>
  <c r="U1071" i="5" s="1"/>
  <c r="U1070" i="5" a="1"/>
  <c r="U1070" i="5" s="1"/>
  <c r="U1069" i="5" a="1"/>
  <c r="U1069" i="5" s="1"/>
  <c r="U1068" i="5" a="1"/>
  <c r="U1068" i="5" s="1"/>
  <c r="U1067" i="5" a="1"/>
  <c r="U1067" i="5" s="1"/>
  <c r="U1066" i="5" a="1"/>
  <c r="U1066" i="5" s="1"/>
  <c r="U1065" i="5" a="1"/>
  <c r="U1065" i="5" s="1"/>
  <c r="U1064" i="5" a="1"/>
  <c r="U1064" i="5" s="1"/>
  <c r="U1063" i="5" a="1"/>
  <c r="U1063" i="5" s="1"/>
  <c r="U1062" i="5" a="1"/>
  <c r="U1062" i="5" s="1"/>
  <c r="U1061" i="5" a="1"/>
  <c r="U1061" i="5" s="1"/>
  <c r="U1060" i="5" a="1"/>
  <c r="U1060" i="5" s="1"/>
  <c r="U1059" i="5" a="1"/>
  <c r="U1059" i="5" s="1"/>
  <c r="U1058" i="5" a="1"/>
  <c r="U1058" i="5" s="1"/>
  <c r="U1057" i="5" a="1"/>
  <c r="U1057" i="5" s="1"/>
  <c r="U1056" i="5" a="1"/>
  <c r="U1056" i="5" s="1"/>
  <c r="U1055" i="5" a="1"/>
  <c r="U1055" i="5" s="1"/>
  <c r="U1054" i="5" a="1"/>
  <c r="U1054" i="5" s="1"/>
  <c r="U1053" i="5" a="1"/>
  <c r="U1053" i="5" s="1"/>
  <c r="U1052" i="5" a="1"/>
  <c r="U1052" i="5" s="1"/>
  <c r="U1051" i="5"/>
  <c r="U1051" i="5" a="1"/>
  <c r="U1050" i="5" a="1"/>
  <c r="U1050" i="5" s="1"/>
  <c r="U1049" i="5" a="1"/>
  <c r="U1049" i="5" s="1"/>
  <c r="U1048" i="5" a="1"/>
  <c r="U1048" i="5" s="1"/>
  <c r="U1047" i="5" a="1"/>
  <c r="U1047" i="5" s="1"/>
  <c r="U1046" i="5" a="1"/>
  <c r="U1046" i="5" s="1"/>
  <c r="U1045" i="5" a="1"/>
  <c r="U1045" i="5" s="1"/>
  <c r="U1044" i="5" a="1"/>
  <c r="U1044" i="5" s="1"/>
  <c r="U1043" i="5" a="1"/>
  <c r="U1043" i="5" s="1"/>
  <c r="U1042" i="5" a="1"/>
  <c r="U1042" i="5" s="1"/>
  <c r="U1041" i="5" a="1"/>
  <c r="U1041" i="5" s="1"/>
  <c r="U1040" i="5" a="1"/>
  <c r="U1040" i="5" s="1"/>
  <c r="U1039" i="5" a="1"/>
  <c r="U1039" i="5" s="1"/>
  <c r="U1038" i="5" a="1"/>
  <c r="U1038" i="5" s="1"/>
  <c r="U1037" i="5" a="1"/>
  <c r="U1037" i="5" s="1"/>
  <c r="U1036" i="5" a="1"/>
  <c r="U1036" i="5" s="1"/>
  <c r="U1035" i="5" a="1"/>
  <c r="U1035" i="5" s="1"/>
  <c r="U1034" i="5" a="1"/>
  <c r="U1034" i="5" s="1"/>
  <c r="U1033" i="5" a="1"/>
  <c r="U1033" i="5" s="1"/>
  <c r="U1032" i="5" a="1"/>
  <c r="U1032" i="5" s="1"/>
  <c r="U1031" i="5" a="1"/>
  <c r="U1031" i="5" s="1"/>
  <c r="U1030" i="5"/>
  <c r="U1030" i="5" a="1"/>
  <c r="U1029" i="5" a="1"/>
  <c r="U1029" i="5" s="1"/>
  <c r="U1028" i="5" a="1"/>
  <c r="U1028" i="5" s="1"/>
  <c r="U1027" i="5" a="1"/>
  <c r="U1027" i="5" s="1"/>
  <c r="U1026" i="5" a="1"/>
  <c r="U1026" i="5" s="1"/>
  <c r="U1025" i="5" a="1"/>
  <c r="U1025" i="5" s="1"/>
  <c r="U1024" i="5" a="1"/>
  <c r="U1024" i="5" s="1"/>
  <c r="U1023" i="5" a="1"/>
  <c r="U1023" i="5" s="1"/>
  <c r="U1022" i="5" a="1"/>
  <c r="U1022" i="5" s="1"/>
  <c r="U1021" i="5" a="1"/>
  <c r="U1021" i="5" s="1"/>
  <c r="U1020" i="5" a="1"/>
  <c r="U1020" i="5" s="1"/>
  <c r="U1019" i="5" a="1"/>
  <c r="U1019" i="5" s="1"/>
  <c r="U1018" i="5" a="1"/>
  <c r="U1018" i="5" s="1"/>
  <c r="U1017" i="5" a="1"/>
  <c r="U1017" i="5" s="1"/>
  <c r="U1016" i="5" a="1"/>
  <c r="U1016" i="5" s="1"/>
  <c r="U1015" i="5" a="1"/>
  <c r="U1015" i="5" s="1"/>
  <c r="U1014" i="5" a="1"/>
  <c r="U1014" i="5" s="1"/>
  <c r="U1013" i="5" a="1"/>
  <c r="U1013" i="5" s="1"/>
  <c r="U1012" i="5" a="1"/>
  <c r="U1012" i="5" s="1"/>
  <c r="U1011" i="5" a="1"/>
  <c r="U1011" i="5" s="1"/>
  <c r="U1010" i="5" a="1"/>
  <c r="U1010" i="5" s="1"/>
  <c r="U1009" i="5" a="1"/>
  <c r="U1009" i="5" s="1"/>
  <c r="U1008" i="5" a="1"/>
  <c r="U1008" i="5" s="1"/>
  <c r="U1007" i="5" a="1"/>
  <c r="U1007" i="5" s="1"/>
  <c r="U1006" i="5" a="1"/>
  <c r="U1006" i="5" s="1"/>
  <c r="U1005" i="5" a="1"/>
  <c r="U1005" i="5" s="1"/>
  <c r="U1004" i="5" a="1"/>
  <c r="U1004" i="5" s="1"/>
  <c r="U1003" i="5" a="1"/>
  <c r="U1003" i="5" s="1"/>
  <c r="U1002" i="5" a="1"/>
  <c r="U1002" i="5" s="1"/>
  <c r="U1001" i="5" a="1"/>
  <c r="U1001" i="5" s="1"/>
  <c r="U1000" i="5" a="1"/>
  <c r="U1000" i="5" s="1"/>
  <c r="U999" i="5" a="1"/>
  <c r="U999" i="5" s="1"/>
  <c r="U998" i="5" a="1"/>
  <c r="U998" i="5" s="1"/>
  <c r="U997" i="5" a="1"/>
  <c r="U997" i="5" s="1"/>
  <c r="U996" i="5" a="1"/>
  <c r="U996" i="5" s="1"/>
  <c r="U995" i="5" a="1"/>
  <c r="U995" i="5" s="1"/>
  <c r="U994" i="5" a="1"/>
  <c r="U994" i="5" s="1"/>
  <c r="U993" i="5" a="1"/>
  <c r="U993" i="5" s="1"/>
  <c r="U992" i="5" a="1"/>
  <c r="U992" i="5" s="1"/>
  <c r="U991" i="5" a="1"/>
  <c r="U991" i="5" s="1"/>
  <c r="U990" i="5" a="1"/>
  <c r="U990" i="5" s="1"/>
  <c r="U989" i="5" a="1"/>
  <c r="U989" i="5" s="1"/>
  <c r="U988" i="5" a="1"/>
  <c r="U988" i="5" s="1"/>
  <c r="U987" i="5"/>
  <c r="U987" i="5" a="1"/>
  <c r="U986" i="5" a="1"/>
  <c r="U986" i="5" s="1"/>
  <c r="U985" i="5" a="1"/>
  <c r="U985" i="5" s="1"/>
  <c r="U984" i="5" a="1"/>
  <c r="U984" i="5" s="1"/>
  <c r="U983" i="5" a="1"/>
  <c r="U983" i="5" s="1"/>
  <c r="U982" i="5" a="1"/>
  <c r="U982" i="5" s="1"/>
  <c r="U981" i="5" a="1"/>
  <c r="U981" i="5" s="1"/>
  <c r="U980" i="5" a="1"/>
  <c r="U980" i="5" s="1"/>
  <c r="U979" i="5" a="1"/>
  <c r="U979" i="5" s="1"/>
  <c r="U978" i="5" a="1"/>
  <c r="U978" i="5" s="1"/>
  <c r="U977" i="5" a="1"/>
  <c r="U977" i="5" s="1"/>
  <c r="U976" i="5" a="1"/>
  <c r="U976" i="5" s="1"/>
  <c r="U975" i="5" a="1"/>
  <c r="U975" i="5" s="1"/>
  <c r="U974" i="5" a="1"/>
  <c r="U974" i="5" s="1"/>
  <c r="U973" i="5" a="1"/>
  <c r="U973" i="5" s="1"/>
  <c r="U972" i="5" a="1"/>
  <c r="U972" i="5" s="1"/>
  <c r="U971" i="5" a="1"/>
  <c r="U971" i="5" s="1"/>
  <c r="U970" i="5" a="1"/>
  <c r="U970" i="5" s="1"/>
  <c r="U969" i="5" a="1"/>
  <c r="U969" i="5" s="1"/>
  <c r="U968" i="5" a="1"/>
  <c r="U968" i="5" s="1"/>
  <c r="U967" i="5" a="1"/>
  <c r="U967" i="5" s="1"/>
  <c r="U966" i="5" a="1"/>
  <c r="U966" i="5" s="1"/>
  <c r="U965" i="5" a="1"/>
  <c r="U965" i="5" s="1"/>
  <c r="U964" i="5" a="1"/>
  <c r="U964" i="5" s="1"/>
  <c r="U963" i="5" a="1"/>
  <c r="U963" i="5" s="1"/>
  <c r="U962" i="5" a="1"/>
  <c r="U962" i="5" s="1"/>
  <c r="U961" i="5" a="1"/>
  <c r="U961" i="5" s="1"/>
  <c r="U960" i="5" a="1"/>
  <c r="U960" i="5" s="1"/>
  <c r="U959" i="5" a="1"/>
  <c r="U959" i="5" s="1"/>
  <c r="U958" i="5" a="1"/>
  <c r="U958" i="5" s="1"/>
  <c r="U957" i="5" a="1"/>
  <c r="U957" i="5" s="1"/>
  <c r="U956" i="5" a="1"/>
  <c r="U956" i="5" s="1"/>
  <c r="U955" i="5"/>
  <c r="U955" i="5" a="1"/>
  <c r="U954" i="5" a="1"/>
  <c r="U954" i="5" s="1"/>
  <c r="U953" i="5" a="1"/>
  <c r="U953" i="5" s="1"/>
  <c r="U952" i="5" a="1"/>
  <c r="U952" i="5" s="1"/>
  <c r="U951" i="5" a="1"/>
  <c r="U951" i="5" s="1"/>
  <c r="U950" i="5" a="1"/>
  <c r="U950" i="5" s="1"/>
  <c r="U949" i="5" a="1"/>
  <c r="U949" i="5" s="1"/>
  <c r="U948" i="5" a="1"/>
  <c r="U948" i="5" s="1"/>
  <c r="U947" i="5" a="1"/>
  <c r="U947" i="5" s="1"/>
  <c r="U946" i="5" a="1"/>
  <c r="U946" i="5" s="1"/>
  <c r="U945" i="5" a="1"/>
  <c r="U945" i="5" s="1"/>
  <c r="U944" i="5" a="1"/>
  <c r="U944" i="5" s="1"/>
  <c r="U943" i="5" a="1"/>
  <c r="U943" i="5" s="1"/>
  <c r="U942" i="5" a="1"/>
  <c r="U942" i="5" s="1"/>
  <c r="U941" i="5" a="1"/>
  <c r="U941" i="5" s="1"/>
  <c r="U940" i="5" a="1"/>
  <c r="U940" i="5" s="1"/>
  <c r="U939" i="5" a="1"/>
  <c r="U939" i="5" s="1"/>
  <c r="U938" i="5" a="1"/>
  <c r="U938" i="5" s="1"/>
  <c r="U937" i="5" a="1"/>
  <c r="U937" i="5" s="1"/>
  <c r="U936" i="5" a="1"/>
  <c r="U936" i="5" s="1"/>
  <c r="U935" i="5" a="1"/>
  <c r="U935" i="5" s="1"/>
  <c r="U934" i="5"/>
  <c r="U934" i="5" a="1"/>
  <c r="U933" i="5" a="1"/>
  <c r="U933" i="5" s="1"/>
  <c r="U932" i="5" a="1"/>
  <c r="U932" i="5" s="1"/>
  <c r="U931" i="5" a="1"/>
  <c r="U931" i="5" s="1"/>
  <c r="U930" i="5" a="1"/>
  <c r="U930" i="5" s="1"/>
  <c r="U929" i="5" a="1"/>
  <c r="U929" i="5" s="1"/>
  <c r="U928" i="5" a="1"/>
  <c r="U928" i="5" s="1"/>
  <c r="U927" i="5" a="1"/>
  <c r="U927" i="5" s="1"/>
  <c r="U926" i="5" a="1"/>
  <c r="U926" i="5" s="1"/>
  <c r="U925" i="5" a="1"/>
  <c r="U925" i="5" s="1"/>
  <c r="U924" i="5" a="1"/>
  <c r="U924" i="5" s="1"/>
  <c r="U923" i="5"/>
  <c r="U923" i="5" a="1"/>
  <c r="U922" i="5" a="1"/>
  <c r="U922" i="5" s="1"/>
  <c r="U921" i="5" a="1"/>
  <c r="U921" i="5" s="1"/>
  <c r="U920" i="5" a="1"/>
  <c r="U920" i="5" s="1"/>
  <c r="U919" i="5" a="1"/>
  <c r="U919" i="5" s="1"/>
  <c r="U918" i="5" a="1"/>
  <c r="U918" i="5" s="1"/>
  <c r="U917" i="5" a="1"/>
  <c r="U917" i="5" s="1"/>
  <c r="U916" i="5" a="1"/>
  <c r="U916" i="5" s="1"/>
  <c r="U915" i="5" a="1"/>
  <c r="U915" i="5" s="1"/>
  <c r="U914" i="5" a="1"/>
  <c r="U914" i="5" s="1"/>
  <c r="U913" i="5" a="1"/>
  <c r="U913" i="5" s="1"/>
  <c r="U912" i="5" a="1"/>
  <c r="U912" i="5" s="1"/>
  <c r="U911" i="5" a="1"/>
  <c r="U911" i="5" s="1"/>
  <c r="U910" i="5" a="1"/>
  <c r="U910" i="5" s="1"/>
  <c r="U909" i="5" a="1"/>
  <c r="U909" i="5" s="1"/>
  <c r="U908" i="5" a="1"/>
  <c r="U908" i="5" s="1"/>
  <c r="U907" i="5" a="1"/>
  <c r="U907" i="5" s="1"/>
  <c r="U906" i="5" a="1"/>
  <c r="U906" i="5" s="1"/>
  <c r="U905" i="5" a="1"/>
  <c r="U905" i="5" s="1"/>
  <c r="U904" i="5" a="1"/>
  <c r="U904" i="5" s="1"/>
  <c r="U903" i="5" a="1"/>
  <c r="U903" i="5" s="1"/>
  <c r="U902" i="5"/>
  <c r="U902" i="5" a="1"/>
  <c r="U901" i="5" a="1"/>
  <c r="U901" i="5" s="1"/>
  <c r="U900" i="5" a="1"/>
  <c r="U900" i="5" s="1"/>
  <c r="U899" i="5" a="1"/>
  <c r="U899" i="5" s="1"/>
  <c r="U898" i="5" a="1"/>
  <c r="U898" i="5" s="1"/>
  <c r="U897" i="5" a="1"/>
  <c r="U897" i="5" s="1"/>
  <c r="U896" i="5" a="1"/>
  <c r="U896" i="5" s="1"/>
  <c r="U895" i="5" a="1"/>
  <c r="U895" i="5" s="1"/>
  <c r="U894" i="5" a="1"/>
  <c r="U894" i="5" s="1"/>
  <c r="U893" i="5" a="1"/>
  <c r="U893" i="5" s="1"/>
  <c r="U892" i="5" a="1"/>
  <c r="U892" i="5" s="1"/>
  <c r="U891" i="5" a="1"/>
  <c r="U891" i="5" s="1"/>
  <c r="U890" i="5" a="1"/>
  <c r="U890" i="5" s="1"/>
  <c r="U889" i="5" a="1"/>
  <c r="U889" i="5" s="1"/>
  <c r="U888" i="5" a="1"/>
  <c r="U888" i="5" s="1"/>
  <c r="U887" i="5" a="1"/>
  <c r="U887" i="5" s="1"/>
  <c r="U886" i="5" a="1"/>
  <c r="U886" i="5" s="1"/>
  <c r="U885" i="5" a="1"/>
  <c r="U885" i="5" s="1"/>
  <c r="U884" i="5" a="1"/>
  <c r="U884" i="5" s="1"/>
  <c r="U883" i="5" a="1"/>
  <c r="U883" i="5" s="1"/>
  <c r="U882" i="5" a="1"/>
  <c r="U882" i="5" s="1"/>
  <c r="U881" i="5" a="1"/>
  <c r="U881" i="5" s="1"/>
  <c r="U880" i="5" a="1"/>
  <c r="U880" i="5" s="1"/>
  <c r="U879" i="5" a="1"/>
  <c r="U879" i="5" s="1"/>
  <c r="U878" i="5" a="1"/>
  <c r="U878" i="5" s="1"/>
  <c r="U877" i="5" a="1"/>
  <c r="U877" i="5" s="1"/>
  <c r="U876" i="5" a="1"/>
  <c r="U876" i="5" s="1"/>
  <c r="U875" i="5" a="1"/>
  <c r="U875" i="5" s="1"/>
  <c r="U874" i="5" a="1"/>
  <c r="U874" i="5" s="1"/>
  <c r="U873" i="5" a="1"/>
  <c r="U873" i="5" s="1"/>
  <c r="U872" i="5" a="1"/>
  <c r="U872" i="5" s="1"/>
  <c r="U871" i="5" a="1"/>
  <c r="U871" i="5" s="1"/>
  <c r="U870" i="5"/>
  <c r="U870" i="5" a="1"/>
  <c r="U869" i="5" a="1"/>
  <c r="U869" i="5" s="1"/>
  <c r="U868" i="5" a="1"/>
  <c r="U868" i="5" s="1"/>
  <c r="U867" i="5" a="1"/>
  <c r="U867" i="5" s="1"/>
  <c r="U866" i="5" a="1"/>
  <c r="U866" i="5" s="1"/>
  <c r="U865" i="5" a="1"/>
  <c r="U865" i="5" s="1"/>
  <c r="U864" i="5" a="1"/>
  <c r="U864" i="5" s="1"/>
  <c r="U863" i="5" a="1"/>
  <c r="U863" i="5" s="1"/>
  <c r="U862" i="5" a="1"/>
  <c r="U862" i="5" s="1"/>
  <c r="U861" i="5" a="1"/>
  <c r="U861" i="5" s="1"/>
  <c r="U860" i="5" a="1"/>
  <c r="U860" i="5" s="1"/>
  <c r="U859" i="5"/>
  <c r="U859" i="5" a="1"/>
  <c r="U858" i="5" a="1"/>
  <c r="U858" i="5" s="1"/>
  <c r="U857" i="5" a="1"/>
  <c r="U857" i="5" s="1"/>
  <c r="U856" i="5" a="1"/>
  <c r="U856" i="5" s="1"/>
  <c r="U855" i="5" a="1"/>
  <c r="U855" i="5" s="1"/>
  <c r="U854" i="5" a="1"/>
  <c r="U854" i="5" s="1"/>
  <c r="U853" i="5" a="1"/>
  <c r="U853" i="5" s="1"/>
  <c r="U852" i="5" a="1"/>
  <c r="U852" i="5" s="1"/>
  <c r="U851" i="5" a="1"/>
  <c r="U851" i="5" s="1"/>
  <c r="U850" i="5" a="1"/>
  <c r="U850" i="5" s="1"/>
  <c r="U849" i="5" a="1"/>
  <c r="U849" i="5" s="1"/>
  <c r="U848" i="5" a="1"/>
  <c r="U848" i="5" s="1"/>
  <c r="U847" i="5" a="1"/>
  <c r="U847" i="5" s="1"/>
  <c r="U846" i="5" a="1"/>
  <c r="U846" i="5" s="1"/>
  <c r="U845" i="5" a="1"/>
  <c r="U845" i="5" s="1"/>
  <c r="U844" i="5" a="1"/>
  <c r="U844" i="5" s="1"/>
  <c r="U843" i="5" a="1"/>
  <c r="U843" i="5" s="1"/>
  <c r="U842" i="5" a="1"/>
  <c r="U842" i="5" s="1"/>
  <c r="U841" i="5" a="1"/>
  <c r="U841" i="5" s="1"/>
  <c r="U840" i="5" a="1"/>
  <c r="U840" i="5" s="1"/>
  <c r="U839" i="5" a="1"/>
  <c r="U839" i="5" s="1"/>
  <c r="U838" i="5" a="1"/>
  <c r="U838" i="5" s="1"/>
  <c r="U837" i="5" a="1"/>
  <c r="U837" i="5" s="1"/>
  <c r="U836" i="5" a="1"/>
  <c r="U836" i="5" s="1"/>
  <c r="U835" i="5" a="1"/>
  <c r="U835" i="5" s="1"/>
  <c r="U834" i="5" a="1"/>
  <c r="U834" i="5" s="1"/>
  <c r="U833" i="5" a="1"/>
  <c r="U833" i="5" s="1"/>
  <c r="U832" i="5" a="1"/>
  <c r="U832" i="5" s="1"/>
  <c r="U831" i="5" a="1"/>
  <c r="U831" i="5" s="1"/>
  <c r="U830" i="5" a="1"/>
  <c r="U830" i="5" s="1"/>
  <c r="U829" i="5" a="1"/>
  <c r="U829" i="5" s="1"/>
  <c r="U828" i="5" a="1"/>
  <c r="U828" i="5" s="1"/>
  <c r="U827" i="5"/>
  <c r="U827" i="5" a="1"/>
  <c r="U826" i="5" a="1"/>
  <c r="U826" i="5" s="1"/>
  <c r="U825" i="5" a="1"/>
  <c r="U825" i="5" s="1"/>
  <c r="U824" i="5" a="1"/>
  <c r="U824" i="5" s="1"/>
  <c r="U823" i="5" a="1"/>
  <c r="U823" i="5" s="1"/>
  <c r="U822" i="5" a="1"/>
  <c r="U822" i="5" s="1"/>
  <c r="U821" i="5" a="1"/>
  <c r="U821" i="5" s="1"/>
  <c r="U820" i="5" a="1"/>
  <c r="U820" i="5" s="1"/>
  <c r="U819" i="5" a="1"/>
  <c r="U819" i="5" s="1"/>
  <c r="U818" i="5" a="1"/>
  <c r="U818" i="5" s="1"/>
  <c r="U817" i="5" a="1"/>
  <c r="U817" i="5" s="1"/>
  <c r="U816" i="5" a="1"/>
  <c r="U816" i="5" s="1"/>
  <c r="U815" i="5" a="1"/>
  <c r="U815" i="5" s="1"/>
  <c r="U814" i="5" a="1"/>
  <c r="U814" i="5" s="1"/>
  <c r="U813" i="5" a="1"/>
  <c r="U813" i="5" s="1"/>
  <c r="U812" i="5" a="1"/>
  <c r="U812" i="5" s="1"/>
  <c r="U811" i="5" a="1"/>
  <c r="U811" i="5" s="1"/>
  <c r="U810" i="5" a="1"/>
  <c r="U810" i="5" s="1"/>
  <c r="U809" i="5" a="1"/>
  <c r="U809" i="5" s="1"/>
  <c r="U808" i="5" a="1"/>
  <c r="U808" i="5" s="1"/>
  <c r="U807" i="5" a="1"/>
  <c r="U807" i="5" s="1"/>
  <c r="U806" i="5" a="1"/>
  <c r="U806" i="5" s="1"/>
  <c r="U805" i="5" a="1"/>
  <c r="U805" i="5" s="1"/>
  <c r="U804" i="5" a="1"/>
  <c r="U804" i="5" s="1"/>
  <c r="U803" i="5" a="1"/>
  <c r="U803" i="5" s="1"/>
  <c r="U802" i="5" a="1"/>
  <c r="U802" i="5" s="1"/>
  <c r="U801" i="5" a="1"/>
  <c r="U801" i="5" s="1"/>
  <c r="U800" i="5" a="1"/>
  <c r="U800" i="5" s="1"/>
  <c r="U799" i="5" a="1"/>
  <c r="U799" i="5" s="1"/>
  <c r="U798" i="5" a="1"/>
  <c r="U798" i="5" s="1"/>
  <c r="U797" i="5" a="1"/>
  <c r="U797" i="5" s="1"/>
  <c r="U796" i="5" a="1"/>
  <c r="U796" i="5" s="1"/>
  <c r="U795" i="5" a="1"/>
  <c r="U795" i="5" s="1"/>
  <c r="U794" i="5" a="1"/>
  <c r="U794" i="5" s="1"/>
  <c r="U793" i="5" a="1"/>
  <c r="U793" i="5" s="1"/>
  <c r="U792" i="5" a="1"/>
  <c r="U792" i="5" s="1"/>
  <c r="U791" i="5" a="1"/>
  <c r="U791" i="5" s="1"/>
  <c r="U790" i="5" a="1"/>
  <c r="U790" i="5" s="1"/>
  <c r="U789" i="5" a="1"/>
  <c r="U789" i="5" s="1"/>
  <c r="U788" i="5" a="1"/>
  <c r="U788" i="5" s="1"/>
  <c r="U787" i="5" a="1"/>
  <c r="U787" i="5" s="1"/>
  <c r="U786" i="5" a="1"/>
  <c r="U786" i="5" s="1"/>
  <c r="U785" i="5" a="1"/>
  <c r="U785" i="5" s="1"/>
  <c r="U784" i="5" a="1"/>
  <c r="U784" i="5" s="1"/>
  <c r="U783" i="5" a="1"/>
  <c r="U783" i="5" s="1"/>
  <c r="U782" i="5" a="1"/>
  <c r="U782" i="5" s="1"/>
  <c r="U781" i="5" a="1"/>
  <c r="U781" i="5" s="1"/>
  <c r="U780" i="5" a="1"/>
  <c r="U780" i="5" s="1"/>
  <c r="U779" i="5" a="1"/>
  <c r="U779" i="5" s="1"/>
  <c r="U778" i="5" a="1"/>
  <c r="U778" i="5" s="1"/>
  <c r="U777" i="5" a="1"/>
  <c r="U777" i="5" s="1"/>
  <c r="U776" i="5" a="1"/>
  <c r="U776" i="5" s="1"/>
  <c r="U775" i="5" a="1"/>
  <c r="U775" i="5" s="1"/>
  <c r="U774" i="5"/>
  <c r="U774" i="5" a="1"/>
  <c r="U773" i="5" a="1"/>
  <c r="U773" i="5" s="1"/>
  <c r="U772" i="5" a="1"/>
  <c r="U772" i="5" s="1"/>
  <c r="U771" i="5" a="1"/>
  <c r="U771" i="5" s="1"/>
  <c r="U770" i="5" a="1"/>
  <c r="U770" i="5" s="1"/>
  <c r="U769" i="5" a="1"/>
  <c r="U769" i="5" s="1"/>
  <c r="U768" i="5" a="1"/>
  <c r="U768" i="5" s="1"/>
  <c r="U767" i="5" a="1"/>
  <c r="U767" i="5" s="1"/>
  <c r="U766" i="5" a="1"/>
  <c r="U766" i="5" s="1"/>
  <c r="U765" i="5" a="1"/>
  <c r="U765" i="5" s="1"/>
  <c r="U764" i="5" a="1"/>
  <c r="U764" i="5" s="1"/>
  <c r="U763" i="5"/>
  <c r="U763" i="5" a="1"/>
  <c r="U762" i="5" a="1"/>
  <c r="U762" i="5" s="1"/>
  <c r="U761" i="5" a="1"/>
  <c r="U761" i="5" s="1"/>
  <c r="U760" i="5" a="1"/>
  <c r="U760" i="5" s="1"/>
  <c r="U759" i="5" a="1"/>
  <c r="U759" i="5" s="1"/>
  <c r="U758" i="5" a="1"/>
  <c r="U758" i="5" s="1"/>
  <c r="U757" i="5"/>
  <c r="U757" i="5" a="1"/>
  <c r="U756" i="5" a="1"/>
  <c r="U756" i="5" s="1"/>
  <c r="U755" i="5" a="1"/>
  <c r="U755" i="5" s="1"/>
  <c r="U754" i="5"/>
  <c r="U754" i="5" a="1"/>
  <c r="U753" i="5" a="1"/>
  <c r="U753" i="5" s="1"/>
  <c r="U752" i="5" a="1"/>
  <c r="U752" i="5" s="1"/>
  <c r="U751" i="5"/>
  <c r="U751" i="5" a="1"/>
  <c r="U750" i="5" a="1"/>
  <c r="U750" i="5" s="1"/>
  <c r="U749" i="5" a="1"/>
  <c r="U749" i="5" s="1"/>
  <c r="U748" i="5" a="1"/>
  <c r="U748" i="5" s="1"/>
  <c r="U747" i="5" a="1"/>
  <c r="U747" i="5" s="1"/>
  <c r="U746" i="5" a="1"/>
  <c r="U746" i="5" s="1"/>
  <c r="U745" i="5"/>
  <c r="U745" i="5" a="1"/>
  <c r="U744" i="5" a="1"/>
  <c r="U744" i="5" s="1"/>
  <c r="U743" i="5" a="1"/>
  <c r="U743" i="5" s="1"/>
  <c r="U742" i="5"/>
  <c r="U742" i="5" a="1"/>
  <c r="U741" i="5" a="1"/>
  <c r="U741" i="5" s="1"/>
  <c r="U740" i="5" a="1"/>
  <c r="U740" i="5" s="1"/>
  <c r="U739" i="5"/>
  <c r="U739" i="5" a="1"/>
  <c r="U738" i="5"/>
  <c r="U738" i="5" a="1"/>
  <c r="U737" i="5" a="1"/>
  <c r="U737" i="5" s="1"/>
  <c r="U736" i="5" a="1"/>
  <c r="U736" i="5" s="1"/>
  <c r="U735" i="5" a="1"/>
  <c r="U735" i="5" s="1"/>
  <c r="U734" i="5" a="1"/>
  <c r="U734" i="5" s="1"/>
  <c r="U733" i="5"/>
  <c r="U733" i="5" a="1"/>
  <c r="U732" i="5" a="1"/>
  <c r="U732" i="5" s="1"/>
  <c r="U731" i="5" a="1"/>
  <c r="U731" i="5" s="1"/>
  <c r="U730" i="5" a="1"/>
  <c r="U730" i="5" s="1"/>
  <c r="U729" i="5"/>
  <c r="U729" i="5" a="1"/>
  <c r="U728" i="5" a="1"/>
  <c r="U728" i="5" s="1"/>
  <c r="U727" i="5" a="1"/>
  <c r="U727" i="5" s="1"/>
  <c r="U726" i="5" a="1"/>
  <c r="U726" i="5" s="1"/>
  <c r="U725" i="5" a="1"/>
  <c r="U725" i="5" s="1"/>
  <c r="U724" i="5" a="1"/>
  <c r="U724" i="5" s="1"/>
  <c r="U723" i="5" a="1"/>
  <c r="U723" i="5" s="1"/>
  <c r="U722" i="5"/>
  <c r="U722" i="5" a="1"/>
  <c r="U721" i="5" a="1"/>
  <c r="U721" i="5" s="1"/>
  <c r="U720" i="5" a="1"/>
  <c r="U720" i="5" s="1"/>
  <c r="U719" i="5"/>
  <c r="U719" i="5" a="1"/>
  <c r="U718" i="5" a="1"/>
  <c r="U718" i="5" s="1"/>
  <c r="U717" i="5" a="1"/>
  <c r="U717" i="5" s="1"/>
  <c r="U716" i="5" a="1"/>
  <c r="U716" i="5" s="1"/>
  <c r="U715" i="5" a="1"/>
  <c r="U715" i="5" s="1"/>
  <c r="U714" i="5" a="1"/>
  <c r="U714" i="5" s="1"/>
  <c r="U713" i="5"/>
  <c r="U713" i="5" a="1"/>
  <c r="U712" i="5" a="1"/>
  <c r="U712" i="5" s="1"/>
  <c r="U711" i="5" a="1"/>
  <c r="U711" i="5" s="1"/>
  <c r="U710" i="5"/>
  <c r="U710" i="5" a="1"/>
  <c r="U709" i="5" a="1"/>
  <c r="U709" i="5" s="1"/>
  <c r="U708" i="5" a="1"/>
  <c r="U708" i="5" s="1"/>
  <c r="U707" i="5" a="1"/>
  <c r="U707" i="5" s="1"/>
  <c r="U706" i="5" a="1"/>
  <c r="U706" i="5" s="1"/>
  <c r="U705" i="5" a="1"/>
  <c r="U705" i="5" s="1"/>
  <c r="U704" i="5" a="1"/>
  <c r="U704" i="5" s="1"/>
  <c r="U703" i="5" a="1"/>
  <c r="U703" i="5" s="1"/>
  <c r="U702" i="5"/>
  <c r="U702" i="5" a="1"/>
  <c r="U701" i="5"/>
  <c r="U701" i="5" a="1"/>
  <c r="U700" i="5" a="1"/>
  <c r="U700" i="5" s="1"/>
  <c r="U699" i="5"/>
  <c r="U699" i="5" a="1"/>
  <c r="U698" i="5" a="1"/>
  <c r="U698" i="5" s="1"/>
  <c r="U697" i="5"/>
  <c r="U697" i="5" a="1"/>
  <c r="U696" i="5" a="1"/>
  <c r="U696" i="5" s="1"/>
  <c r="U695" i="5" a="1"/>
  <c r="U695" i="5" s="1"/>
  <c r="U694" i="5" a="1"/>
  <c r="U694" i="5" s="1"/>
  <c r="U693" i="5" a="1"/>
  <c r="U693" i="5" s="1"/>
  <c r="U692" i="5" a="1"/>
  <c r="U692" i="5" s="1"/>
  <c r="U691" i="5" a="1"/>
  <c r="U691" i="5" s="1"/>
  <c r="U690" i="5" a="1"/>
  <c r="U690" i="5" s="1"/>
  <c r="U689" i="5" a="1"/>
  <c r="U689" i="5" s="1"/>
  <c r="U688" i="5" a="1"/>
  <c r="U688" i="5" s="1"/>
  <c r="U687" i="5" a="1"/>
  <c r="U687" i="5" s="1"/>
  <c r="U686" i="5" a="1"/>
  <c r="U686" i="5" s="1"/>
  <c r="U685" i="5" a="1"/>
  <c r="U685" i="5" s="1"/>
  <c r="U684" i="5" a="1"/>
  <c r="U684" i="5" s="1"/>
  <c r="U683" i="5" a="1"/>
  <c r="U683" i="5" s="1"/>
  <c r="U682" i="5" a="1"/>
  <c r="U682" i="5" s="1"/>
  <c r="U681" i="5" a="1"/>
  <c r="U681" i="5" s="1"/>
  <c r="U680" i="5" a="1"/>
  <c r="U680" i="5" s="1"/>
  <c r="U679" i="5" a="1"/>
  <c r="U679" i="5" s="1"/>
  <c r="U678" i="5" a="1"/>
  <c r="U678" i="5" s="1"/>
  <c r="U677" i="5" a="1"/>
  <c r="U677" i="5" s="1"/>
  <c r="U676" i="5" a="1"/>
  <c r="U676" i="5" s="1"/>
  <c r="U675" i="5"/>
  <c r="U675" i="5" a="1"/>
  <c r="U674" i="5" a="1"/>
  <c r="U674" i="5" s="1"/>
  <c r="U673" i="5" a="1"/>
  <c r="U673" i="5" s="1"/>
  <c r="U672" i="5" a="1"/>
  <c r="U672" i="5" s="1"/>
  <c r="U671" i="5" a="1"/>
  <c r="U671" i="5" s="1"/>
  <c r="U670" i="5" a="1"/>
  <c r="U670" i="5" s="1"/>
  <c r="U669" i="5"/>
  <c r="U669" i="5" a="1"/>
  <c r="U668" i="5" a="1"/>
  <c r="U668" i="5" s="1"/>
  <c r="U667" i="5"/>
  <c r="U667" i="5" a="1"/>
  <c r="U666" i="5" a="1"/>
  <c r="U666" i="5" s="1"/>
  <c r="U665" i="5" a="1"/>
  <c r="U665" i="5" s="1"/>
  <c r="U664" i="5" a="1"/>
  <c r="U664" i="5" s="1"/>
  <c r="U663" i="5" a="1"/>
  <c r="U663" i="5" s="1"/>
  <c r="U662" i="5" a="1"/>
  <c r="U662" i="5" s="1"/>
  <c r="U661" i="5" a="1"/>
  <c r="U661" i="5" s="1"/>
  <c r="U660" i="5" a="1"/>
  <c r="U660" i="5" s="1"/>
  <c r="U659" i="5" a="1"/>
  <c r="U659" i="5" s="1"/>
  <c r="U658" i="5" a="1"/>
  <c r="U658" i="5" s="1"/>
  <c r="U657" i="5" a="1"/>
  <c r="U657" i="5" s="1"/>
  <c r="U656" i="5" a="1"/>
  <c r="U656" i="5" s="1"/>
  <c r="U655" i="5" a="1"/>
  <c r="U655" i="5" s="1"/>
  <c r="U654" i="5" a="1"/>
  <c r="U654" i="5" s="1"/>
  <c r="U653" i="5" a="1"/>
  <c r="U653" i="5" s="1"/>
  <c r="U652" i="5" a="1"/>
  <c r="U652" i="5" s="1"/>
  <c r="U651" i="5" a="1"/>
  <c r="U651" i="5" s="1"/>
  <c r="U650" i="5" a="1"/>
  <c r="U650" i="5" s="1"/>
  <c r="U649" i="5" a="1"/>
  <c r="U649" i="5" s="1"/>
  <c r="U648" i="5" a="1"/>
  <c r="U648" i="5" s="1"/>
  <c r="U647" i="5"/>
  <c r="U647" i="5" a="1"/>
  <c r="U646" i="5" a="1"/>
  <c r="U646" i="5" s="1"/>
  <c r="U645" i="5" a="1"/>
  <c r="U645" i="5" s="1"/>
  <c r="U644" i="5" a="1"/>
  <c r="U644" i="5" s="1"/>
  <c r="U643" i="5" a="1"/>
  <c r="U643" i="5" s="1"/>
  <c r="U642" i="5" a="1"/>
  <c r="U642" i="5" s="1"/>
  <c r="U641" i="5" a="1"/>
  <c r="U641" i="5" s="1"/>
  <c r="U640" i="5" a="1"/>
  <c r="U640" i="5" s="1"/>
  <c r="U639" i="5" a="1"/>
  <c r="U639" i="5" s="1"/>
  <c r="U638" i="5" a="1"/>
  <c r="U638" i="5" s="1"/>
  <c r="U637" i="5" a="1"/>
  <c r="U637" i="5" s="1"/>
  <c r="U636" i="5" a="1"/>
  <c r="U636" i="5" s="1"/>
  <c r="U635" i="5" a="1"/>
  <c r="U635" i="5" s="1"/>
  <c r="U634" i="5" a="1"/>
  <c r="U634" i="5" s="1"/>
  <c r="U633" i="5"/>
  <c r="U633" i="5" a="1"/>
  <c r="U632" i="5" a="1"/>
  <c r="U632" i="5" s="1"/>
  <c r="U631" i="5" a="1"/>
  <c r="U631" i="5" s="1"/>
  <c r="U630" i="5" a="1"/>
  <c r="U630" i="5" s="1"/>
  <c r="U629" i="5" a="1"/>
  <c r="U629" i="5" s="1"/>
  <c r="U628" i="5" a="1"/>
  <c r="U628" i="5" s="1"/>
  <c r="U627" i="5" a="1"/>
  <c r="U627" i="5" s="1"/>
  <c r="U626" i="5"/>
  <c r="U626" i="5" a="1"/>
  <c r="U625" i="5" a="1"/>
  <c r="U625" i="5" s="1"/>
  <c r="U624" i="5" a="1"/>
  <c r="U624" i="5" s="1"/>
  <c r="U623" i="5" a="1"/>
  <c r="U623" i="5" s="1"/>
  <c r="U622" i="5" a="1"/>
  <c r="U622" i="5" s="1"/>
  <c r="U621" i="5" a="1"/>
  <c r="U621" i="5" s="1"/>
  <c r="U620" i="5" a="1"/>
  <c r="U620" i="5" s="1"/>
  <c r="U619" i="5"/>
  <c r="U619" i="5" a="1"/>
  <c r="U618" i="5" a="1"/>
  <c r="U618" i="5" s="1"/>
  <c r="U617" i="5"/>
  <c r="U617" i="5" a="1"/>
  <c r="U616" i="5" a="1"/>
  <c r="U616" i="5" s="1"/>
  <c r="U615" i="5" a="1"/>
  <c r="U615" i="5" s="1"/>
  <c r="U614" i="5" a="1"/>
  <c r="U614" i="5" s="1"/>
  <c r="U613" i="5" a="1"/>
  <c r="U613" i="5" s="1"/>
  <c r="U612" i="5" a="1"/>
  <c r="U612" i="5" s="1"/>
  <c r="U611" i="5" a="1"/>
  <c r="U611" i="5" s="1"/>
  <c r="U610" i="5" a="1"/>
  <c r="U610" i="5" s="1"/>
  <c r="U609" i="5" a="1"/>
  <c r="U609" i="5" s="1"/>
  <c r="U608" i="5" a="1"/>
  <c r="U608" i="5" s="1"/>
  <c r="U607" i="5" a="1"/>
  <c r="U607" i="5" s="1"/>
  <c r="U606" i="5"/>
  <c r="U606" i="5" a="1"/>
  <c r="U605" i="5" a="1"/>
  <c r="U605" i="5" s="1"/>
  <c r="U604" i="5" a="1"/>
  <c r="U604" i="5" s="1"/>
  <c r="U603" i="5" a="1"/>
  <c r="U603" i="5" s="1"/>
  <c r="U602" i="5" a="1"/>
  <c r="U602" i="5" s="1"/>
  <c r="U601" i="5" a="1"/>
  <c r="U601" i="5" s="1"/>
  <c r="U600" i="5" a="1"/>
  <c r="U600" i="5" s="1"/>
  <c r="U599" i="5" a="1"/>
  <c r="U599" i="5" s="1"/>
  <c r="U598" i="5" a="1"/>
  <c r="U598" i="5" s="1"/>
  <c r="U597" i="5" a="1"/>
  <c r="U597" i="5" s="1"/>
  <c r="U596" i="5" a="1"/>
  <c r="U596" i="5" s="1"/>
  <c r="U595" i="5" a="1"/>
  <c r="U595" i="5" s="1"/>
  <c r="U594" i="5"/>
  <c r="U594" i="5" a="1"/>
  <c r="U593" i="5" a="1"/>
  <c r="U593" i="5" s="1"/>
  <c r="U592" i="5" a="1"/>
  <c r="U592" i="5" s="1"/>
  <c r="U591" i="5" a="1"/>
  <c r="U591" i="5" s="1"/>
  <c r="U590" i="5" a="1"/>
  <c r="U590" i="5" s="1"/>
  <c r="U589" i="5" a="1"/>
  <c r="U589" i="5" s="1"/>
  <c r="U588" i="5" a="1"/>
  <c r="U588" i="5" s="1"/>
  <c r="U587" i="5"/>
  <c r="U587" i="5" a="1"/>
  <c r="U586" i="5"/>
  <c r="U586" i="5" a="1"/>
  <c r="U585" i="5"/>
  <c r="U585" i="5" a="1"/>
  <c r="U584" i="5" a="1"/>
  <c r="U584" i="5" s="1"/>
  <c r="U583" i="5"/>
  <c r="U583" i="5" a="1"/>
  <c r="U582" i="5" a="1"/>
  <c r="U582" i="5" s="1"/>
  <c r="U581" i="5" a="1"/>
  <c r="U581" i="5" s="1"/>
  <c r="U580" i="5" a="1"/>
  <c r="U580" i="5" s="1"/>
  <c r="U579" i="5" a="1"/>
  <c r="U579" i="5" s="1"/>
  <c r="U578" i="5" a="1"/>
  <c r="U578" i="5" s="1"/>
  <c r="U577" i="5" a="1"/>
  <c r="U577" i="5" s="1"/>
  <c r="U576" i="5" a="1"/>
  <c r="U576" i="5" s="1"/>
  <c r="U575" i="5" a="1"/>
  <c r="U575" i="5" s="1"/>
  <c r="U574" i="5" a="1"/>
  <c r="U574" i="5" s="1"/>
  <c r="U573" i="5" a="1"/>
  <c r="U573" i="5" s="1"/>
  <c r="U572" i="5" a="1"/>
  <c r="U572" i="5" s="1"/>
  <c r="U571" i="5" a="1"/>
  <c r="U571" i="5" s="1"/>
  <c r="U570" i="5" a="1"/>
  <c r="U570" i="5" s="1"/>
  <c r="U569" i="5"/>
  <c r="U569" i="5" a="1"/>
  <c r="U568" i="5" a="1"/>
  <c r="U568" i="5" s="1"/>
  <c r="U567" i="5" a="1"/>
  <c r="U567" i="5" s="1"/>
  <c r="U566" i="5" a="1"/>
  <c r="U566" i="5" s="1"/>
  <c r="U565" i="5" a="1"/>
  <c r="U565" i="5" s="1"/>
  <c r="U564" i="5" a="1"/>
  <c r="U564" i="5" s="1"/>
  <c r="U563" i="5" a="1"/>
  <c r="U563" i="5" s="1"/>
  <c r="U562" i="5"/>
  <c r="U562" i="5" a="1"/>
  <c r="U561" i="5" a="1"/>
  <c r="U561" i="5" s="1"/>
  <c r="U560" i="5" a="1"/>
  <c r="U560" i="5" s="1"/>
  <c r="U559" i="5" a="1"/>
  <c r="U559" i="5" s="1"/>
  <c r="U558" i="5" a="1"/>
  <c r="U558" i="5" s="1"/>
  <c r="U557" i="5" a="1"/>
  <c r="U557" i="5" s="1"/>
  <c r="U556" i="5" a="1"/>
  <c r="U556" i="5" s="1"/>
  <c r="U555" i="5"/>
  <c r="U555" i="5" a="1"/>
  <c r="U554" i="5" a="1"/>
  <c r="U554" i="5" s="1"/>
  <c r="U553" i="5" a="1"/>
  <c r="U553" i="5" s="1"/>
  <c r="U552" i="5" a="1"/>
  <c r="U552" i="5" s="1"/>
  <c r="U551" i="5" a="1"/>
  <c r="U551" i="5" s="1"/>
  <c r="U550" i="5" a="1"/>
  <c r="U550" i="5" s="1"/>
  <c r="U549" i="5" a="1"/>
  <c r="U549" i="5" s="1"/>
  <c r="U548" i="5" a="1"/>
  <c r="U548" i="5" s="1"/>
  <c r="U547" i="5" a="1"/>
  <c r="U547" i="5" s="1"/>
  <c r="U546" i="5" a="1"/>
  <c r="U546" i="5" s="1"/>
  <c r="U545" i="5" a="1"/>
  <c r="U545" i="5" s="1"/>
  <c r="U544" i="5" a="1"/>
  <c r="U544" i="5" s="1"/>
  <c r="U543" i="5"/>
  <c r="U543" i="5" a="1"/>
  <c r="U542" i="5" a="1"/>
  <c r="U542" i="5" s="1"/>
  <c r="U541" i="5" a="1"/>
  <c r="U541" i="5" s="1"/>
  <c r="U540" i="5" a="1"/>
  <c r="U540" i="5" s="1"/>
  <c r="U539" i="5" a="1"/>
  <c r="U539" i="5" s="1"/>
  <c r="U538" i="5" a="1"/>
  <c r="U538" i="5" s="1"/>
  <c r="U537" i="5" a="1"/>
  <c r="U537" i="5" s="1"/>
  <c r="U536" i="5" a="1"/>
  <c r="U536" i="5" s="1"/>
  <c r="U535" i="5" a="1"/>
  <c r="U535" i="5" s="1"/>
  <c r="U534" i="5" a="1"/>
  <c r="U534" i="5" s="1"/>
  <c r="U533" i="5" a="1"/>
  <c r="U533" i="5" s="1"/>
  <c r="U532" i="5" a="1"/>
  <c r="U532" i="5" s="1"/>
  <c r="U531" i="5" a="1"/>
  <c r="U531" i="5" s="1"/>
  <c r="U530" i="5" a="1"/>
  <c r="U530" i="5" s="1"/>
  <c r="U529" i="5" a="1"/>
  <c r="U529" i="5" s="1"/>
  <c r="U528" i="5" a="1"/>
  <c r="U528" i="5" s="1"/>
  <c r="U527" i="5" a="1"/>
  <c r="U527" i="5" s="1"/>
  <c r="U526" i="5"/>
  <c r="U526" i="5" a="1"/>
  <c r="U525" i="5" a="1"/>
  <c r="U525" i="5" s="1"/>
  <c r="U524" i="5" a="1"/>
  <c r="U524" i="5" s="1"/>
  <c r="U523" i="5" a="1"/>
  <c r="U523" i="5" s="1"/>
  <c r="U522" i="5" a="1"/>
  <c r="U522" i="5" s="1"/>
  <c r="U521" i="5" a="1"/>
  <c r="U521" i="5" s="1"/>
  <c r="U520" i="5" a="1"/>
  <c r="U520" i="5" s="1"/>
  <c r="U519" i="5" a="1"/>
  <c r="U519" i="5" s="1"/>
  <c r="U518" i="5" a="1"/>
  <c r="U518" i="5" s="1"/>
  <c r="U517" i="5" a="1"/>
  <c r="U517" i="5" s="1"/>
  <c r="U516" i="5" a="1"/>
  <c r="U516" i="5" s="1"/>
  <c r="U515" i="5"/>
  <c r="U515" i="5" a="1"/>
  <c r="U514" i="5" a="1"/>
  <c r="U514" i="5" s="1"/>
  <c r="U513" i="5" a="1"/>
  <c r="U513" i="5" s="1"/>
  <c r="U512" i="5" a="1"/>
  <c r="U512" i="5" s="1"/>
  <c r="U511" i="5"/>
  <c r="U511" i="5" a="1"/>
  <c r="U510" i="5" a="1"/>
  <c r="U510" i="5" s="1"/>
  <c r="U509" i="5" a="1"/>
  <c r="U509" i="5" s="1"/>
  <c r="U508" i="5" a="1"/>
  <c r="U508" i="5" s="1"/>
  <c r="U507" i="5" a="1"/>
  <c r="U507" i="5" s="1"/>
  <c r="U506" i="5" a="1"/>
  <c r="U506" i="5" s="1"/>
  <c r="U505" i="5" a="1"/>
  <c r="U505" i="5" s="1"/>
  <c r="U504" i="5" a="1"/>
  <c r="U504" i="5" s="1"/>
  <c r="U503" i="5" a="1"/>
  <c r="U503" i="5" s="1"/>
  <c r="U502" i="5" a="1"/>
  <c r="U502" i="5" s="1"/>
  <c r="U501" i="5" a="1"/>
  <c r="U501" i="5" s="1"/>
  <c r="U500" i="5" a="1"/>
  <c r="U500" i="5" s="1"/>
  <c r="U499" i="5" a="1"/>
  <c r="U499" i="5" s="1"/>
  <c r="U498" i="5" a="1"/>
  <c r="U498" i="5" s="1"/>
  <c r="U497" i="5" a="1"/>
  <c r="U497" i="5" s="1"/>
  <c r="U496" i="5" a="1"/>
  <c r="U496" i="5" s="1"/>
  <c r="U495" i="5" a="1"/>
  <c r="U495" i="5" s="1"/>
  <c r="U494" i="5" a="1"/>
  <c r="U494" i="5" s="1"/>
  <c r="U493" i="5" a="1"/>
  <c r="U493" i="5" s="1"/>
  <c r="U492" i="5" a="1"/>
  <c r="U492" i="5" s="1"/>
  <c r="U491" i="5" a="1"/>
  <c r="U491" i="5" s="1"/>
  <c r="U490" i="5"/>
  <c r="U490" i="5" a="1"/>
  <c r="U489" i="5" a="1"/>
  <c r="U489" i="5" s="1"/>
  <c r="U488" i="5" a="1"/>
  <c r="U488" i="5" s="1"/>
  <c r="U487" i="5" a="1"/>
  <c r="U487" i="5" s="1"/>
  <c r="U486" i="5" a="1"/>
  <c r="U486" i="5" s="1"/>
  <c r="U485" i="5" a="1"/>
  <c r="U485" i="5" s="1"/>
  <c r="U484" i="5" a="1"/>
  <c r="U484" i="5" s="1"/>
  <c r="U483" i="5" a="1"/>
  <c r="U483" i="5" s="1"/>
  <c r="U482" i="5" a="1"/>
  <c r="U482" i="5" s="1"/>
  <c r="U481" i="5" a="1"/>
  <c r="U481" i="5" s="1"/>
  <c r="U480" i="5" a="1"/>
  <c r="U480" i="5" s="1"/>
  <c r="U479" i="5"/>
  <c r="U479" i="5" a="1"/>
  <c r="U478" i="5" a="1"/>
  <c r="U478" i="5" s="1"/>
  <c r="U477" i="5" a="1"/>
  <c r="U477" i="5" s="1"/>
  <c r="U476" i="5" a="1"/>
  <c r="U476" i="5" s="1"/>
  <c r="U475" i="5" a="1"/>
  <c r="U475" i="5" s="1"/>
  <c r="U474" i="5" a="1"/>
  <c r="U474" i="5" s="1"/>
  <c r="U473" i="5" a="1"/>
  <c r="U473" i="5" s="1"/>
  <c r="U472" i="5" a="1"/>
  <c r="U472" i="5" s="1"/>
  <c r="U471" i="5" a="1"/>
  <c r="U471" i="5" s="1"/>
  <c r="U470" i="5" a="1"/>
  <c r="U470" i="5" s="1"/>
  <c r="U469" i="5" a="1"/>
  <c r="U469" i="5" s="1"/>
  <c r="U468" i="5" a="1"/>
  <c r="U468" i="5" s="1"/>
  <c r="U467" i="5" a="1"/>
  <c r="U467" i="5" s="1"/>
  <c r="U466" i="5" a="1"/>
  <c r="U466" i="5" s="1"/>
  <c r="U465" i="5" a="1"/>
  <c r="U465" i="5" s="1"/>
  <c r="U464" i="5" a="1"/>
  <c r="U464" i="5" s="1"/>
  <c r="U463" i="5" a="1"/>
  <c r="U463" i="5" s="1"/>
  <c r="U462" i="5" a="1"/>
  <c r="U462" i="5" s="1"/>
  <c r="U461" i="5" a="1"/>
  <c r="U461" i="5" s="1"/>
  <c r="U460" i="5" a="1"/>
  <c r="U460" i="5" s="1"/>
  <c r="U459" i="5" a="1"/>
  <c r="U459" i="5" s="1"/>
  <c r="U458" i="5" a="1"/>
  <c r="U458" i="5" s="1"/>
  <c r="U457" i="5" a="1"/>
  <c r="U457" i="5" s="1"/>
  <c r="U456" i="5" a="1"/>
  <c r="U456" i="5" s="1"/>
  <c r="U455" i="5" a="1"/>
  <c r="U455" i="5" s="1"/>
  <c r="U454" i="5" a="1"/>
  <c r="U454" i="5" s="1"/>
  <c r="U453" i="5" a="1"/>
  <c r="U453" i="5" s="1"/>
  <c r="U452" i="5" a="1"/>
  <c r="U452" i="5" s="1"/>
  <c r="U451" i="5" a="1"/>
  <c r="U451" i="5" s="1"/>
  <c r="U450" i="5" a="1"/>
  <c r="U450" i="5" s="1"/>
  <c r="U449" i="5" a="1"/>
  <c r="U449" i="5" s="1"/>
  <c r="U448" i="5" a="1"/>
  <c r="U448" i="5" s="1"/>
  <c r="U447" i="5" a="1"/>
  <c r="U447" i="5" s="1"/>
  <c r="U446" i="5" a="1"/>
  <c r="U446" i="5" s="1"/>
  <c r="U445" i="5" a="1"/>
  <c r="U445" i="5" s="1"/>
  <c r="U444" i="5" a="1"/>
  <c r="U444" i="5" s="1"/>
  <c r="U443" i="5" a="1"/>
  <c r="U443" i="5" s="1"/>
  <c r="U442" i="5" a="1"/>
  <c r="U442" i="5" s="1"/>
  <c r="U441" i="5" a="1"/>
  <c r="U441" i="5" s="1"/>
  <c r="U440" i="5" a="1"/>
  <c r="U440" i="5" s="1"/>
  <c r="U439" i="5" a="1"/>
  <c r="U439" i="5" s="1"/>
  <c r="U438" i="5" a="1"/>
  <c r="U438" i="5" s="1"/>
  <c r="U437" i="5" a="1"/>
  <c r="U437" i="5" s="1"/>
  <c r="U436" i="5" a="1"/>
  <c r="U436" i="5" s="1"/>
  <c r="U435" i="5" a="1"/>
  <c r="U435" i="5" s="1"/>
  <c r="U434" i="5" a="1"/>
  <c r="U434" i="5" s="1"/>
  <c r="U433" i="5" a="1"/>
  <c r="U433" i="5" s="1"/>
  <c r="U432" i="5" a="1"/>
  <c r="U432" i="5" s="1"/>
  <c r="U431" i="5" a="1"/>
  <c r="U431" i="5" s="1"/>
  <c r="U430" i="5" a="1"/>
  <c r="U430" i="5" s="1"/>
  <c r="U429" i="5" a="1"/>
  <c r="U429" i="5" s="1"/>
  <c r="U428" i="5" a="1"/>
  <c r="U428" i="5" s="1"/>
  <c r="U427" i="5" a="1"/>
  <c r="U427" i="5" s="1"/>
  <c r="U426" i="5" a="1"/>
  <c r="U426" i="5" s="1"/>
  <c r="U425" i="5" a="1"/>
  <c r="U425" i="5" s="1"/>
  <c r="U424" i="5" a="1"/>
  <c r="U424" i="5" s="1"/>
  <c r="U423" i="5" a="1"/>
  <c r="U423" i="5" s="1"/>
  <c r="U422" i="5" a="1"/>
  <c r="U422" i="5" s="1"/>
  <c r="U421" i="5" a="1"/>
  <c r="U421" i="5" s="1"/>
  <c r="U420" i="5" a="1"/>
  <c r="U420" i="5" s="1"/>
  <c r="U419" i="5" a="1"/>
  <c r="U419" i="5" s="1"/>
  <c r="U418" i="5" a="1"/>
  <c r="U418" i="5" s="1"/>
  <c r="U417" i="5" a="1"/>
  <c r="U417" i="5" s="1"/>
  <c r="U416" i="5" a="1"/>
  <c r="U416" i="5" s="1"/>
  <c r="U415" i="5" a="1"/>
  <c r="U415" i="5" s="1"/>
  <c r="U414" i="5" a="1"/>
  <c r="U414" i="5" s="1"/>
  <c r="U413" i="5" a="1"/>
  <c r="U413" i="5" s="1"/>
  <c r="U412" i="5" a="1"/>
  <c r="U412" i="5" s="1"/>
  <c r="U411" i="5" a="1"/>
  <c r="U411" i="5" s="1"/>
  <c r="U410" i="5" a="1"/>
  <c r="U410" i="5" s="1"/>
  <c r="U409" i="5" a="1"/>
  <c r="U409" i="5" s="1"/>
  <c r="U408" i="5" a="1"/>
  <c r="U408" i="5" s="1"/>
  <c r="U407" i="5" a="1"/>
  <c r="U407" i="5" s="1"/>
  <c r="U406" i="5" a="1"/>
  <c r="U406" i="5" s="1"/>
  <c r="U405" i="5" a="1"/>
  <c r="U405" i="5" s="1"/>
  <c r="U404" i="5" a="1"/>
  <c r="U404" i="5" s="1"/>
  <c r="U403" i="5" a="1"/>
  <c r="U403" i="5" s="1"/>
  <c r="U402" i="5" a="1"/>
  <c r="U402" i="5" s="1"/>
  <c r="U401" i="5" a="1"/>
  <c r="U401" i="5" s="1"/>
  <c r="U400" i="5" a="1"/>
  <c r="U400" i="5" s="1"/>
  <c r="U399" i="5" a="1"/>
  <c r="U399" i="5" s="1"/>
  <c r="U398" i="5" a="1"/>
  <c r="U398" i="5" s="1"/>
  <c r="U397" i="5" a="1"/>
  <c r="U397" i="5" s="1"/>
  <c r="U396" i="5" a="1"/>
  <c r="U396" i="5" s="1"/>
  <c r="U395" i="5" a="1"/>
  <c r="U395" i="5" s="1"/>
  <c r="U394" i="5" a="1"/>
  <c r="U394" i="5" s="1"/>
  <c r="U393" i="5" a="1"/>
  <c r="U393" i="5" s="1"/>
  <c r="U392" i="5" a="1"/>
  <c r="U392" i="5" s="1"/>
  <c r="U391" i="5" a="1"/>
  <c r="U391" i="5" s="1"/>
  <c r="U390" i="5" a="1"/>
  <c r="U390" i="5" s="1"/>
  <c r="U389" i="5" a="1"/>
  <c r="U389" i="5" s="1"/>
  <c r="U388" i="5" a="1"/>
  <c r="U388" i="5" s="1"/>
  <c r="U387" i="5" a="1"/>
  <c r="U387" i="5" s="1"/>
  <c r="U386" i="5" a="1"/>
  <c r="U386" i="5" s="1"/>
  <c r="U385" i="5" a="1"/>
  <c r="U385" i="5" s="1"/>
  <c r="U384" i="5" a="1"/>
  <c r="U384" i="5" s="1"/>
  <c r="U383" i="5" a="1"/>
  <c r="U383" i="5" s="1"/>
  <c r="U382" i="5" a="1"/>
  <c r="U382" i="5" s="1"/>
  <c r="U381" i="5" a="1"/>
  <c r="U381" i="5" s="1"/>
  <c r="U380" i="5" a="1"/>
  <c r="U380" i="5" s="1"/>
  <c r="U379" i="5" a="1"/>
  <c r="U379" i="5" s="1"/>
  <c r="U378" i="5" a="1"/>
  <c r="U378" i="5" s="1"/>
  <c r="U377" i="5" a="1"/>
  <c r="U377" i="5" s="1"/>
  <c r="U376" i="5" a="1"/>
  <c r="U376" i="5" s="1"/>
  <c r="U375" i="5" a="1"/>
  <c r="U375" i="5" s="1"/>
  <c r="U374" i="5" a="1"/>
  <c r="U374" i="5" s="1"/>
  <c r="U373" i="5" a="1"/>
  <c r="U373" i="5" s="1"/>
  <c r="U372" i="5" a="1"/>
  <c r="U372" i="5" s="1"/>
  <c r="U371" i="5" a="1"/>
  <c r="U371" i="5" s="1"/>
  <c r="U370" i="5" a="1"/>
  <c r="U370" i="5" s="1"/>
  <c r="U369" i="5" a="1"/>
  <c r="U369" i="5" s="1"/>
  <c r="U368" i="5" a="1"/>
  <c r="U368" i="5" s="1"/>
  <c r="U367" i="5" a="1"/>
  <c r="U367" i="5" s="1"/>
  <c r="U366" i="5" a="1"/>
  <c r="U366" i="5" s="1"/>
  <c r="U365" i="5" a="1"/>
  <c r="U365" i="5" s="1"/>
  <c r="U364" i="5" a="1"/>
  <c r="U364" i="5" s="1"/>
  <c r="U363" i="5" a="1"/>
  <c r="U363" i="5" s="1"/>
  <c r="U362" i="5" a="1"/>
  <c r="U362" i="5" s="1"/>
  <c r="U361" i="5" a="1"/>
  <c r="U361" i="5" s="1"/>
  <c r="U360" i="5" a="1"/>
  <c r="U360" i="5" s="1"/>
  <c r="U359" i="5" a="1"/>
  <c r="U359" i="5" s="1"/>
  <c r="U358" i="5" a="1"/>
  <c r="U358" i="5" s="1"/>
  <c r="U357" i="5" a="1"/>
  <c r="U357" i="5" s="1"/>
  <c r="U356" i="5" a="1"/>
  <c r="U356" i="5" s="1"/>
  <c r="U355" i="5" a="1"/>
  <c r="U355" i="5" s="1"/>
  <c r="U354" i="5" a="1"/>
  <c r="U354" i="5" s="1"/>
  <c r="U353" i="5" a="1"/>
  <c r="U353" i="5" s="1"/>
  <c r="U352" i="5" a="1"/>
  <c r="U352" i="5" s="1"/>
  <c r="U351" i="5" a="1"/>
  <c r="U351" i="5" s="1"/>
  <c r="U350" i="5" a="1"/>
  <c r="U350" i="5" s="1"/>
  <c r="U349" i="5" a="1"/>
  <c r="U349" i="5" s="1"/>
  <c r="U348" i="5" a="1"/>
  <c r="U348" i="5" s="1"/>
  <c r="U347" i="5" a="1"/>
  <c r="U347" i="5" s="1"/>
  <c r="U346" i="5" a="1"/>
  <c r="U346" i="5" s="1"/>
  <c r="U345" i="5" a="1"/>
  <c r="U345" i="5" s="1"/>
  <c r="U344" i="5" a="1"/>
  <c r="U344" i="5" s="1"/>
  <c r="U343" i="5" a="1"/>
  <c r="U343" i="5" s="1"/>
  <c r="U342" i="5" a="1"/>
  <c r="U342" i="5" s="1"/>
  <c r="U341" i="5" a="1"/>
  <c r="U341" i="5" s="1"/>
  <c r="U340" i="5" a="1"/>
  <c r="U340" i="5" s="1"/>
  <c r="U339" i="5" a="1"/>
  <c r="U339" i="5" s="1"/>
  <c r="U338" i="5" a="1"/>
  <c r="U338" i="5" s="1"/>
  <c r="U337" i="5" a="1"/>
  <c r="U337" i="5" s="1"/>
  <c r="U336" i="5" a="1"/>
  <c r="U336" i="5" s="1"/>
  <c r="U335" i="5" a="1"/>
  <c r="U335" i="5" s="1"/>
  <c r="U334" i="5" a="1"/>
  <c r="U334" i="5" s="1"/>
  <c r="U333" i="5" a="1"/>
  <c r="U333" i="5" s="1"/>
  <c r="U332" i="5" a="1"/>
  <c r="U332" i="5" s="1"/>
  <c r="U331" i="5" a="1"/>
  <c r="U331" i="5" s="1"/>
  <c r="U330" i="5" a="1"/>
  <c r="U330" i="5" s="1"/>
  <c r="U329" i="5" a="1"/>
  <c r="U329" i="5" s="1"/>
  <c r="U328" i="5" a="1"/>
  <c r="U328" i="5" s="1"/>
  <c r="U327" i="5" a="1"/>
  <c r="U327" i="5" s="1"/>
  <c r="U326" i="5" a="1"/>
  <c r="U326" i="5" s="1"/>
  <c r="U325" i="5" a="1"/>
  <c r="U325" i="5" s="1"/>
  <c r="U324" i="5" a="1"/>
  <c r="U324" i="5" s="1"/>
  <c r="U323" i="5" a="1"/>
  <c r="U323" i="5" s="1"/>
  <c r="U322" i="5" a="1"/>
  <c r="U322" i="5" s="1"/>
  <c r="U321" i="5" a="1"/>
  <c r="U321" i="5" s="1"/>
  <c r="U320" i="5" a="1"/>
  <c r="U320" i="5" s="1"/>
  <c r="U319" i="5" a="1"/>
  <c r="U319" i="5" s="1"/>
  <c r="U318" i="5" a="1"/>
  <c r="U318" i="5" s="1"/>
  <c r="U317" i="5" a="1"/>
  <c r="U317" i="5" s="1"/>
  <c r="U316" i="5" a="1"/>
  <c r="U316" i="5" s="1"/>
  <c r="U315" i="5" a="1"/>
  <c r="U315" i="5" s="1"/>
  <c r="U314" i="5" a="1"/>
  <c r="U314" i="5" s="1"/>
  <c r="U313" i="5" a="1"/>
  <c r="U313" i="5" s="1"/>
  <c r="U312" i="5" a="1"/>
  <c r="U312" i="5" s="1"/>
  <c r="U311" i="5" a="1"/>
  <c r="U311" i="5" s="1"/>
  <c r="U310" i="5" a="1"/>
  <c r="U310" i="5" s="1"/>
  <c r="U309" i="5" a="1"/>
  <c r="U309" i="5" s="1"/>
  <c r="U308" i="5" a="1"/>
  <c r="U308" i="5" s="1"/>
  <c r="U307" i="5" a="1"/>
  <c r="U307" i="5" s="1"/>
  <c r="U306" i="5" a="1"/>
  <c r="U306" i="5" s="1"/>
  <c r="U305" i="5" a="1"/>
  <c r="U305" i="5" s="1"/>
  <c r="U304" i="5" a="1"/>
  <c r="U304" i="5" s="1"/>
  <c r="U303" i="5" a="1"/>
  <c r="U303" i="5" s="1"/>
  <c r="U302" i="5" a="1"/>
  <c r="U302" i="5" s="1"/>
  <c r="U301" i="5" a="1"/>
  <c r="U301" i="5" s="1"/>
  <c r="U300" i="5" a="1"/>
  <c r="U300" i="5" s="1"/>
  <c r="U299" i="5" a="1"/>
  <c r="U299" i="5" s="1"/>
  <c r="U298" i="5" a="1"/>
  <c r="U298" i="5" s="1"/>
  <c r="U297" i="5" a="1"/>
  <c r="U297" i="5" s="1"/>
  <c r="U296" i="5" a="1"/>
  <c r="U296" i="5" s="1"/>
  <c r="U295" i="5" a="1"/>
  <c r="U295" i="5" s="1"/>
  <c r="U294" i="5" a="1"/>
  <c r="U294" i="5" s="1"/>
  <c r="U293" i="5" a="1"/>
  <c r="U293" i="5" s="1"/>
  <c r="U292" i="5" a="1"/>
  <c r="U292" i="5" s="1"/>
  <c r="U291" i="5" a="1"/>
  <c r="U291" i="5" s="1"/>
  <c r="U290" i="5" a="1"/>
  <c r="U290" i="5" s="1"/>
  <c r="U289" i="5" a="1"/>
  <c r="U289" i="5" s="1"/>
  <c r="U288" i="5" a="1"/>
  <c r="U288" i="5" s="1"/>
  <c r="U287" i="5" a="1"/>
  <c r="U287" i="5" s="1"/>
  <c r="U286" i="5" a="1"/>
  <c r="U286" i="5" s="1"/>
  <c r="U285" i="5" a="1"/>
  <c r="U285" i="5" s="1"/>
  <c r="U284" i="5" a="1"/>
  <c r="U284" i="5" s="1"/>
  <c r="U283" i="5" a="1"/>
  <c r="U283" i="5" s="1"/>
  <c r="U282" i="5" a="1"/>
  <c r="U282" i="5" s="1"/>
  <c r="U281" i="5" a="1"/>
  <c r="U281" i="5" s="1"/>
  <c r="U280" i="5" a="1"/>
  <c r="U280" i="5" s="1"/>
  <c r="U279" i="5" a="1"/>
  <c r="U279" i="5" s="1"/>
  <c r="U278" i="5" a="1"/>
  <c r="U278" i="5" s="1"/>
  <c r="U277" i="5" a="1"/>
  <c r="U277" i="5" s="1"/>
  <c r="U276" i="5" a="1"/>
  <c r="U276" i="5" s="1"/>
  <c r="U275" i="5" a="1"/>
  <c r="U275" i="5" s="1"/>
  <c r="U274" i="5" a="1"/>
  <c r="U274" i="5" s="1"/>
  <c r="U273" i="5" a="1"/>
  <c r="U273" i="5" s="1"/>
  <c r="U272" i="5" a="1"/>
  <c r="U272" i="5" s="1"/>
  <c r="U271" i="5" a="1"/>
  <c r="U271" i="5" s="1"/>
  <c r="U270" i="5" a="1"/>
  <c r="U270" i="5" s="1"/>
  <c r="U269" i="5" a="1"/>
  <c r="U269" i="5" s="1"/>
  <c r="U268" i="5" a="1"/>
  <c r="U268" i="5" s="1"/>
  <c r="U267" i="5" a="1"/>
  <c r="U267" i="5" s="1"/>
  <c r="U266" i="5" a="1"/>
  <c r="U266" i="5" s="1"/>
  <c r="U265" i="5" a="1"/>
  <c r="U265" i="5" s="1"/>
  <c r="U264" i="5" a="1"/>
  <c r="U264" i="5" s="1"/>
  <c r="U263" i="5" a="1"/>
  <c r="U263" i="5" s="1"/>
  <c r="U262" i="5" a="1"/>
  <c r="U262" i="5" s="1"/>
  <c r="U261" i="5" a="1"/>
  <c r="U261" i="5" s="1"/>
  <c r="U260" i="5" a="1"/>
  <c r="U260" i="5" s="1"/>
  <c r="U259" i="5" a="1"/>
  <c r="U259" i="5" s="1"/>
  <c r="U258" i="5" a="1"/>
  <c r="U258" i="5" s="1"/>
  <c r="U257" i="5" a="1"/>
  <c r="U257" i="5" s="1"/>
  <c r="U256" i="5" a="1"/>
  <c r="U256" i="5" s="1"/>
  <c r="U255" i="5" a="1"/>
  <c r="U255" i="5" s="1"/>
  <c r="U254" i="5" a="1"/>
  <c r="U254" i="5" s="1"/>
  <c r="U253" i="5" a="1"/>
  <c r="U253" i="5" s="1"/>
  <c r="U252" i="5" a="1"/>
  <c r="U252" i="5" s="1"/>
  <c r="U251" i="5" a="1"/>
  <c r="U251" i="5" s="1"/>
  <c r="U250" i="5" a="1"/>
  <c r="U250" i="5" s="1"/>
  <c r="U249" i="5" a="1"/>
  <c r="U249" i="5" s="1"/>
  <c r="U248" i="5" a="1"/>
  <c r="U248" i="5" s="1"/>
  <c r="U247" i="5" a="1"/>
  <c r="U247" i="5" s="1"/>
  <c r="U246" i="5" a="1"/>
  <c r="U246" i="5" s="1"/>
  <c r="U245" i="5" a="1"/>
  <c r="U245" i="5" s="1"/>
  <c r="U244" i="5" a="1"/>
  <c r="U244" i="5" s="1"/>
  <c r="U243" i="5" a="1"/>
  <c r="U243" i="5" s="1"/>
  <c r="U242" i="5" a="1"/>
  <c r="U242" i="5" s="1"/>
  <c r="U241" i="5" a="1"/>
  <c r="U241" i="5" s="1"/>
  <c r="U240" i="5" a="1"/>
  <c r="U240" i="5" s="1"/>
  <c r="U239" i="5" a="1"/>
  <c r="U239" i="5" s="1"/>
  <c r="U238" i="5" a="1"/>
  <c r="U238" i="5" s="1"/>
  <c r="U237" i="5" a="1"/>
  <c r="U237" i="5" s="1"/>
  <c r="U236" i="5" a="1"/>
  <c r="U236" i="5" s="1"/>
  <c r="U235" i="5" a="1"/>
  <c r="U235" i="5" s="1"/>
  <c r="U234" i="5" a="1"/>
  <c r="U234" i="5" s="1"/>
  <c r="U233" i="5" a="1"/>
  <c r="U233" i="5" s="1"/>
  <c r="U232" i="5" a="1"/>
  <c r="U232" i="5" s="1"/>
  <c r="U231" i="5" a="1"/>
  <c r="U231" i="5" s="1"/>
  <c r="U230" i="5" a="1"/>
  <c r="U230" i="5" s="1"/>
  <c r="U229" i="5" a="1"/>
  <c r="U229" i="5" s="1"/>
  <c r="U228" i="5" a="1"/>
  <c r="U228" i="5" s="1"/>
  <c r="U227" i="5" a="1"/>
  <c r="U227" i="5" s="1"/>
  <c r="U226" i="5" a="1"/>
  <c r="U226" i="5" s="1"/>
  <c r="U225" i="5" a="1"/>
  <c r="U225" i="5" s="1"/>
  <c r="U224" i="5" a="1"/>
  <c r="U224" i="5" s="1"/>
  <c r="U223" i="5" a="1"/>
  <c r="U223" i="5" s="1"/>
  <c r="U222" i="5" a="1"/>
  <c r="U222" i="5" s="1"/>
  <c r="U221" i="5" a="1"/>
  <c r="U221" i="5" s="1"/>
  <c r="U220" i="5" a="1"/>
  <c r="U220" i="5" s="1"/>
  <c r="U219" i="5" a="1"/>
  <c r="U219" i="5" s="1"/>
  <c r="U218" i="5" a="1"/>
  <c r="U218" i="5" s="1"/>
  <c r="U217" i="5" a="1"/>
  <c r="U217" i="5" s="1"/>
  <c r="U216" i="5" a="1"/>
  <c r="U216" i="5" s="1"/>
  <c r="U215" i="5" a="1"/>
  <c r="U215" i="5" s="1"/>
  <c r="U214" i="5" a="1"/>
  <c r="U214" i="5" s="1"/>
  <c r="U213" i="5" a="1"/>
  <c r="U213" i="5" s="1"/>
  <c r="U212" i="5" a="1"/>
  <c r="U212" i="5" s="1"/>
  <c r="U211" i="5" a="1"/>
  <c r="U211" i="5" s="1"/>
  <c r="U210" i="5" a="1"/>
  <c r="U210" i="5" s="1"/>
  <c r="U209" i="5" a="1"/>
  <c r="U209" i="5" s="1"/>
  <c r="U208" i="5" a="1"/>
  <c r="U208" i="5" s="1"/>
  <c r="U207" i="5" a="1"/>
  <c r="U207" i="5" s="1"/>
  <c r="U206" i="5" a="1"/>
  <c r="U206" i="5" s="1"/>
  <c r="U205" i="5" a="1"/>
  <c r="U205" i="5" s="1"/>
  <c r="U204" i="5" a="1"/>
  <c r="U204" i="5" s="1"/>
  <c r="U203" i="5" a="1"/>
  <c r="U203" i="5" s="1"/>
  <c r="U202" i="5" a="1"/>
  <c r="U202" i="5" s="1"/>
  <c r="U201" i="5" a="1"/>
  <c r="U201" i="5" s="1"/>
  <c r="U200" i="5" a="1"/>
  <c r="U200" i="5" s="1"/>
  <c r="U199" i="5" a="1"/>
  <c r="U199" i="5" s="1"/>
  <c r="U198" i="5" a="1"/>
  <c r="U198" i="5" s="1"/>
  <c r="U197" i="5" a="1"/>
  <c r="U197" i="5" s="1"/>
  <c r="U196" i="5" a="1"/>
  <c r="U196" i="5" s="1"/>
  <c r="U195" i="5" a="1"/>
  <c r="U195" i="5" s="1"/>
  <c r="U194" i="5" a="1"/>
  <c r="U194" i="5" s="1"/>
  <c r="U193" i="5" a="1"/>
  <c r="U193" i="5" s="1"/>
  <c r="U192" i="5" a="1"/>
  <c r="U192" i="5" s="1"/>
  <c r="U191" i="5" a="1"/>
  <c r="U191" i="5" s="1"/>
  <c r="U190" i="5" a="1"/>
  <c r="U190" i="5" s="1"/>
  <c r="U189" i="5" a="1"/>
  <c r="U189" i="5" s="1"/>
  <c r="U188" i="5" a="1"/>
  <c r="U188" i="5" s="1"/>
  <c r="U187" i="5" a="1"/>
  <c r="U187" i="5" s="1"/>
  <c r="U186" i="5" a="1"/>
  <c r="U186" i="5" s="1"/>
  <c r="U185" i="5" a="1"/>
  <c r="U185" i="5" s="1"/>
  <c r="U184" i="5" a="1"/>
  <c r="U184" i="5" s="1"/>
  <c r="U183" i="5" a="1"/>
  <c r="U183" i="5" s="1"/>
  <c r="U182" i="5" a="1"/>
  <c r="U182" i="5" s="1"/>
  <c r="U181" i="5" a="1"/>
  <c r="U181" i="5" s="1"/>
  <c r="U180" i="5" a="1"/>
  <c r="U180" i="5" s="1"/>
  <c r="U179" i="5" a="1"/>
  <c r="U179" i="5" s="1"/>
  <c r="U178" i="5" a="1"/>
  <c r="U178" i="5" s="1"/>
  <c r="U177" i="5" a="1"/>
  <c r="U177" i="5" s="1"/>
  <c r="U176" i="5" a="1"/>
  <c r="U176" i="5" s="1"/>
  <c r="U175" i="5" a="1"/>
  <c r="U175" i="5" s="1"/>
  <c r="U174" i="5" a="1"/>
  <c r="U174" i="5" s="1"/>
  <c r="U173" i="5" a="1"/>
  <c r="U173" i="5" s="1"/>
  <c r="U172" i="5" a="1"/>
  <c r="U172" i="5" s="1"/>
  <c r="U171" i="5" a="1"/>
  <c r="U171" i="5" s="1"/>
  <c r="U170" i="5" a="1"/>
  <c r="U170" i="5" s="1"/>
  <c r="U169" i="5" a="1"/>
  <c r="U169" i="5" s="1"/>
  <c r="U168" i="5" a="1"/>
  <c r="U168" i="5" s="1"/>
  <c r="U167" i="5" a="1"/>
  <c r="U167" i="5" s="1"/>
  <c r="U166" i="5" a="1"/>
  <c r="U166" i="5" s="1"/>
  <c r="U165" i="5" a="1"/>
  <c r="U165" i="5" s="1"/>
  <c r="U164" i="5" a="1"/>
  <c r="U164" i="5" s="1"/>
  <c r="U163" i="5" a="1"/>
  <c r="U163" i="5" s="1"/>
  <c r="U162" i="5" a="1"/>
  <c r="U162" i="5" s="1"/>
  <c r="U161" i="5" a="1"/>
  <c r="U161" i="5" s="1"/>
  <c r="U160" i="5" a="1"/>
  <c r="U160" i="5" s="1"/>
  <c r="U159" i="5" a="1"/>
  <c r="U159" i="5" s="1"/>
  <c r="U158" i="5" a="1"/>
  <c r="U158" i="5" s="1"/>
  <c r="U157" i="5" a="1"/>
  <c r="U157" i="5" s="1"/>
  <c r="U156" i="5" a="1"/>
  <c r="U156" i="5" s="1"/>
  <c r="U155" i="5" a="1"/>
  <c r="U155" i="5" s="1"/>
  <c r="U154" i="5" a="1"/>
  <c r="U154" i="5" s="1"/>
  <c r="U153" i="5" a="1"/>
  <c r="U153" i="5" s="1"/>
  <c r="U152" i="5" a="1"/>
  <c r="U152" i="5" s="1"/>
  <c r="U151" i="5" a="1"/>
  <c r="U151" i="5" s="1"/>
  <c r="U150" i="5" a="1"/>
  <c r="U150" i="5" s="1"/>
  <c r="U149" i="5" a="1"/>
  <c r="U149" i="5" s="1"/>
  <c r="U148" i="5" a="1"/>
  <c r="U148" i="5" s="1"/>
  <c r="U147" i="5" a="1"/>
  <c r="U147" i="5" s="1"/>
  <c r="U146" i="5" a="1"/>
  <c r="U146" i="5" s="1"/>
  <c r="U145" i="5" a="1"/>
  <c r="U145" i="5" s="1"/>
  <c r="U144" i="5" a="1"/>
  <c r="U144" i="5" s="1"/>
  <c r="U143" i="5" a="1"/>
  <c r="U143" i="5" s="1"/>
  <c r="U142" i="5" a="1"/>
  <c r="U142" i="5" s="1"/>
  <c r="U141" i="5" a="1"/>
  <c r="U141" i="5" s="1"/>
  <c r="U140" i="5" a="1"/>
  <c r="U140" i="5" s="1"/>
  <c r="U139" i="5" a="1"/>
  <c r="U139" i="5" s="1"/>
  <c r="U138" i="5" a="1"/>
  <c r="U138" i="5" s="1"/>
  <c r="U137" i="5" a="1"/>
  <c r="U137" i="5" s="1"/>
  <c r="U136" i="5" a="1"/>
  <c r="U136" i="5" s="1"/>
  <c r="U135" i="5" a="1"/>
  <c r="U135" i="5" s="1"/>
  <c r="U134" i="5" a="1"/>
  <c r="U134" i="5" s="1"/>
  <c r="U133" i="5" a="1"/>
  <c r="U133" i="5" s="1"/>
  <c r="U132" i="5" a="1"/>
  <c r="U132" i="5" s="1"/>
  <c r="U131" i="5" a="1"/>
  <c r="U131" i="5" s="1"/>
  <c r="U130" i="5" a="1"/>
  <c r="U130" i="5" s="1"/>
  <c r="U129" i="5" a="1"/>
  <c r="U129" i="5" s="1"/>
  <c r="U128" i="5" a="1"/>
  <c r="U128" i="5" s="1"/>
  <c r="U127" i="5" a="1"/>
  <c r="U127" i="5" s="1"/>
  <c r="U126" i="5" a="1"/>
  <c r="U126" i="5" s="1"/>
  <c r="U125" i="5" a="1"/>
  <c r="U125" i="5" s="1"/>
  <c r="U124" i="5" a="1"/>
  <c r="U124" i="5" s="1"/>
  <c r="U123" i="5" a="1"/>
  <c r="U123" i="5" s="1"/>
  <c r="U122" i="5" a="1"/>
  <c r="U122" i="5" s="1"/>
  <c r="U121" i="5" a="1"/>
  <c r="U121" i="5" s="1"/>
  <c r="U120" i="5" a="1"/>
  <c r="U120" i="5" s="1"/>
  <c r="U119" i="5" a="1"/>
  <c r="U119" i="5" s="1"/>
  <c r="U118" i="5" a="1"/>
  <c r="U118" i="5" s="1"/>
  <c r="U117" i="5" a="1"/>
  <c r="U117" i="5" s="1"/>
  <c r="U116" i="5" a="1"/>
  <c r="U116" i="5" s="1"/>
  <c r="U115" i="5" a="1"/>
  <c r="U115" i="5" s="1"/>
  <c r="U114" i="5" a="1"/>
  <c r="U114" i="5" s="1"/>
  <c r="U113" i="5" a="1"/>
  <c r="U113" i="5" s="1"/>
  <c r="U112" i="5" a="1"/>
  <c r="U112" i="5" s="1"/>
  <c r="U111" i="5" a="1"/>
  <c r="U111" i="5" s="1"/>
  <c r="U110" i="5" a="1"/>
  <c r="U110" i="5" s="1"/>
  <c r="U109" i="5" a="1"/>
  <c r="U109" i="5" s="1"/>
  <c r="U108" i="5" a="1"/>
  <c r="U108" i="5" s="1"/>
  <c r="U107" i="5" a="1"/>
  <c r="U107" i="5" s="1"/>
  <c r="U106" i="5" a="1"/>
  <c r="U106" i="5" s="1"/>
  <c r="U105" i="5" a="1"/>
  <c r="U105" i="5" s="1"/>
  <c r="U104" i="5" a="1"/>
  <c r="U104" i="5" s="1"/>
  <c r="U103" i="5" a="1"/>
  <c r="U103" i="5" s="1"/>
  <c r="U102" i="5" a="1"/>
  <c r="U102" i="5" s="1"/>
  <c r="U101" i="5" a="1"/>
  <c r="U101" i="5" s="1"/>
  <c r="U100" i="5" a="1"/>
  <c r="U100" i="5" s="1"/>
  <c r="U99" i="5" a="1"/>
  <c r="U99" i="5" s="1"/>
  <c r="U98" i="5" a="1"/>
  <c r="U98" i="5" s="1"/>
  <c r="U97" i="5" a="1"/>
  <c r="U97" i="5" s="1"/>
  <c r="U96" i="5" a="1"/>
  <c r="U96" i="5" s="1"/>
  <c r="U95" i="5" a="1"/>
  <c r="U95" i="5" s="1"/>
  <c r="U94" i="5" a="1"/>
  <c r="U94" i="5" s="1"/>
  <c r="U93" i="5" a="1"/>
  <c r="U93" i="5" s="1"/>
  <c r="U92" i="5" a="1"/>
  <c r="U92" i="5" s="1"/>
  <c r="U91" i="5" a="1"/>
  <c r="U91" i="5" s="1"/>
  <c r="U90" i="5" a="1"/>
  <c r="U90" i="5" s="1"/>
  <c r="U89" i="5" a="1"/>
  <c r="U89" i="5" s="1"/>
  <c r="U88" i="5" a="1"/>
  <c r="U88" i="5" s="1"/>
  <c r="U87" i="5" a="1"/>
  <c r="U87" i="5" s="1"/>
  <c r="U86" i="5" a="1"/>
  <c r="U86" i="5" s="1"/>
  <c r="U85" i="5" a="1"/>
  <c r="U85" i="5" s="1"/>
  <c r="U84" i="5" a="1"/>
  <c r="U84" i="5" s="1"/>
  <c r="U83" i="5" a="1"/>
  <c r="U83" i="5" s="1"/>
  <c r="U82" i="5" a="1"/>
  <c r="U82" i="5" s="1"/>
  <c r="U81" i="5" a="1"/>
  <c r="U81" i="5" s="1"/>
  <c r="U80" i="5" a="1"/>
  <c r="U80" i="5" s="1"/>
  <c r="U79" i="5" a="1"/>
  <c r="U79" i="5" s="1"/>
  <c r="U78" i="5" a="1"/>
  <c r="U78" i="5" s="1"/>
  <c r="U77" i="5" a="1"/>
  <c r="U77" i="5" s="1"/>
  <c r="U76" i="5" a="1"/>
  <c r="U76" i="5" s="1"/>
  <c r="U75" i="5" a="1"/>
  <c r="U75" i="5" s="1"/>
  <c r="U74" i="5" a="1"/>
  <c r="U74" i="5" s="1"/>
  <c r="U73" i="5" a="1"/>
  <c r="U73" i="5" s="1"/>
  <c r="U72" i="5" a="1"/>
  <c r="U72" i="5" s="1"/>
  <c r="U71" i="5" a="1"/>
  <c r="U71" i="5" s="1"/>
  <c r="U70" i="5" a="1"/>
  <c r="U70" i="5" s="1"/>
  <c r="U69" i="5" a="1"/>
  <c r="U69" i="5" s="1"/>
  <c r="U68" i="5" a="1"/>
  <c r="U68" i="5" s="1"/>
  <c r="U67" i="5" a="1"/>
  <c r="U67" i="5" s="1"/>
  <c r="U66" i="5" a="1"/>
  <c r="U66" i="5" s="1"/>
  <c r="U65" i="5" a="1"/>
  <c r="U65" i="5" s="1"/>
  <c r="U64" i="5" a="1"/>
  <c r="U64" i="5" s="1"/>
  <c r="U63" i="5" a="1"/>
  <c r="U63" i="5" s="1"/>
  <c r="U62" i="5" a="1"/>
  <c r="U62" i="5" s="1"/>
  <c r="U61" i="5" a="1"/>
  <c r="U61" i="5" s="1"/>
  <c r="U60" i="5" a="1"/>
  <c r="U60" i="5" s="1"/>
  <c r="U59" i="5" a="1"/>
  <c r="U59" i="5" s="1"/>
  <c r="U58" i="5" a="1"/>
  <c r="U58" i="5" s="1"/>
  <c r="U57" i="5" a="1"/>
  <c r="U57" i="5" s="1"/>
  <c r="U56" i="5" a="1"/>
  <c r="U56" i="5" s="1"/>
  <c r="U55" i="5" a="1"/>
  <c r="U55" i="5" s="1"/>
  <c r="U54" i="5" a="1"/>
  <c r="U54" i="5" s="1"/>
  <c r="U53" i="5" a="1"/>
  <c r="U53" i="5" s="1"/>
  <c r="U52" i="5" a="1"/>
  <c r="U52" i="5" s="1"/>
  <c r="U51" i="5" a="1"/>
  <c r="U51" i="5" s="1"/>
  <c r="U50" i="5" a="1"/>
  <c r="U50" i="5" s="1"/>
  <c r="U49" i="5" a="1"/>
  <c r="U49" i="5" s="1"/>
  <c r="U48" i="5" a="1"/>
  <c r="U48" i="5" s="1"/>
  <c r="U47" i="5" a="1"/>
  <c r="U47" i="5" s="1"/>
  <c r="U46" i="5" a="1"/>
  <c r="U46" i="5" s="1"/>
  <c r="U45" i="5" a="1"/>
  <c r="U45" i="5" s="1"/>
  <c r="U44" i="5" a="1"/>
  <c r="U44" i="5" s="1"/>
  <c r="U43" i="5" a="1"/>
  <c r="U43" i="5" s="1"/>
  <c r="U42" i="5" a="1"/>
  <c r="U42" i="5" s="1"/>
  <c r="U41" i="5" a="1"/>
  <c r="U41" i="5" s="1"/>
  <c r="U40" i="5" a="1"/>
  <c r="U40" i="5" s="1"/>
  <c r="U39" i="5" a="1"/>
  <c r="U39" i="5" s="1"/>
  <c r="U38" i="5" a="1"/>
  <c r="U38" i="5" s="1"/>
  <c r="U37" i="5" a="1"/>
  <c r="U37" i="5" s="1"/>
  <c r="U36" i="5" a="1"/>
  <c r="U36" i="5" s="1"/>
  <c r="U35" i="5" a="1"/>
  <c r="U35" i="5" s="1"/>
  <c r="U34" i="5" a="1"/>
  <c r="U34" i="5" s="1"/>
  <c r="U33" i="5" a="1"/>
  <c r="U33" i="5" s="1"/>
  <c r="U32" i="5" a="1"/>
  <c r="U32" i="5" s="1"/>
  <c r="U31" i="5" a="1"/>
  <c r="U31" i="5" s="1"/>
  <c r="U30" i="5" a="1"/>
  <c r="U30" i="5" s="1"/>
  <c r="U29" i="5" a="1"/>
  <c r="U29" i="5" s="1"/>
  <c r="U28" i="5" a="1"/>
  <c r="U28" i="5" s="1"/>
  <c r="U27" i="5" a="1"/>
  <c r="U27" i="5" s="1"/>
  <c r="U26" i="5" a="1"/>
  <c r="U26" i="5" s="1"/>
  <c r="U25" i="5" a="1"/>
  <c r="U25" i="5" s="1"/>
  <c r="U24" i="5" a="1"/>
  <c r="U24" i="5" s="1"/>
  <c r="U23" i="5" a="1"/>
  <c r="U23" i="5" s="1"/>
  <c r="U22" i="5" a="1"/>
  <c r="U22" i="5" s="1"/>
  <c r="U21" i="5" a="1"/>
  <c r="U21" i="5" s="1"/>
  <c r="U20" i="5" a="1"/>
  <c r="U20" i="5" s="1"/>
  <c r="U19" i="5" a="1"/>
  <c r="U19" i="5" s="1"/>
  <c r="U18" i="5" a="1"/>
  <c r="U18" i="5" s="1"/>
  <c r="U17" i="5" a="1"/>
  <c r="U17" i="5" s="1"/>
  <c r="U16" i="5" a="1"/>
  <c r="U16" i="5" s="1"/>
  <c r="U15" i="5" a="1"/>
  <c r="U15" i="5" s="1"/>
  <c r="U14" i="5" a="1"/>
  <c r="U14" i="5" s="1"/>
  <c r="U13" i="5" a="1"/>
  <c r="U13" i="5" s="1"/>
  <c r="U12" i="5" a="1"/>
  <c r="U12" i="5" s="1"/>
  <c r="U11" i="5" a="1"/>
  <c r="U11" i="5" s="1"/>
  <c r="U10" i="5" a="1"/>
  <c r="U10" i="5" s="1"/>
  <c r="U9" i="5" a="1"/>
  <c r="U9" i="5" s="1"/>
  <c r="U8" i="5" a="1"/>
  <c r="U8" i="5" s="1"/>
  <c r="U7" i="5" a="1"/>
  <c r="U7" i="5" s="1"/>
  <c r="U6" i="5" a="1"/>
  <c r="U6" i="5" s="1"/>
  <c r="U5" i="5" a="1"/>
  <c r="U5" i="5" s="1"/>
  <c r="U4" i="5" a="1"/>
  <c r="U4" i="5" s="1"/>
  <c r="U3" i="5" a="1"/>
  <c r="U3" i="5" s="1"/>
  <c r="U2" i="5" a="1"/>
  <c r="U2" i="5" s="1"/>
  <c r="T4115" i="5"/>
  <c r="S4115" i="5"/>
  <c r="R4115" i="5"/>
  <c r="Q4115" i="5"/>
  <c r="P4115" i="5"/>
  <c r="O4115" i="5"/>
  <c r="T4114" i="5"/>
  <c r="S4114" i="5"/>
  <c r="R4114" i="5"/>
  <c r="Q4114" i="5"/>
  <c r="P4114" i="5"/>
  <c r="O4114" i="5"/>
  <c r="T4113" i="5"/>
  <c r="S4113" i="5"/>
  <c r="R4113" i="5"/>
  <c r="Q4113" i="5"/>
  <c r="P4113" i="5"/>
  <c r="O4113" i="5"/>
  <c r="T4112" i="5"/>
  <c r="S4112" i="5"/>
  <c r="R4112" i="5"/>
  <c r="Q4112" i="5"/>
  <c r="P4112" i="5"/>
  <c r="O4112" i="5"/>
  <c r="T4111" i="5"/>
  <c r="S4111" i="5"/>
  <c r="R4111" i="5"/>
  <c r="Q4111" i="5"/>
  <c r="P4111" i="5"/>
  <c r="O4111" i="5"/>
  <c r="T4110" i="5"/>
  <c r="S4110" i="5"/>
  <c r="R4110" i="5"/>
  <c r="Q4110" i="5"/>
  <c r="P4110" i="5"/>
  <c r="O4110" i="5"/>
  <c r="T4109" i="5"/>
  <c r="S4109" i="5"/>
  <c r="R4109" i="5"/>
  <c r="Q4109" i="5"/>
  <c r="P4109" i="5"/>
  <c r="O4109" i="5"/>
  <c r="T4108" i="5"/>
  <c r="S4108" i="5"/>
  <c r="R4108" i="5"/>
  <c r="Q4108" i="5"/>
  <c r="P4108" i="5"/>
  <c r="O4108" i="5"/>
  <c r="T4107" i="5"/>
  <c r="S4107" i="5"/>
  <c r="R4107" i="5"/>
  <c r="Q4107" i="5"/>
  <c r="P4107" i="5"/>
  <c r="O4107" i="5"/>
  <c r="T4106" i="5"/>
  <c r="S4106" i="5"/>
  <c r="R4106" i="5"/>
  <c r="Q4106" i="5"/>
  <c r="P4106" i="5"/>
  <c r="O4106" i="5"/>
  <c r="T4105" i="5"/>
  <c r="S4105" i="5"/>
  <c r="R4105" i="5"/>
  <c r="Q4105" i="5"/>
  <c r="P4105" i="5"/>
  <c r="O4105" i="5"/>
  <c r="T4104" i="5"/>
  <c r="S4104" i="5"/>
  <c r="R4104" i="5"/>
  <c r="Q4104" i="5"/>
  <c r="P4104" i="5"/>
  <c r="O4104" i="5"/>
  <c r="T4103" i="5"/>
  <c r="S4103" i="5"/>
  <c r="R4103" i="5"/>
  <c r="Q4103" i="5"/>
  <c r="P4103" i="5"/>
  <c r="O4103" i="5"/>
  <c r="T4102" i="5"/>
  <c r="S4102" i="5"/>
  <c r="R4102" i="5"/>
  <c r="Q4102" i="5"/>
  <c r="P4102" i="5"/>
  <c r="O4102" i="5"/>
  <c r="T4101" i="5"/>
  <c r="S4101" i="5"/>
  <c r="R4101" i="5"/>
  <c r="Q4101" i="5"/>
  <c r="P4101" i="5"/>
  <c r="O4101" i="5"/>
  <c r="T4100" i="5"/>
  <c r="S4100" i="5"/>
  <c r="R4100" i="5"/>
  <c r="Q4100" i="5"/>
  <c r="P4100" i="5"/>
  <c r="O4100" i="5"/>
  <c r="T4099" i="5"/>
  <c r="S4099" i="5"/>
  <c r="R4099" i="5"/>
  <c r="Q4099" i="5"/>
  <c r="P4099" i="5"/>
  <c r="O4099" i="5"/>
  <c r="T4098" i="5"/>
  <c r="S4098" i="5"/>
  <c r="R4098" i="5"/>
  <c r="Q4098" i="5"/>
  <c r="P4098" i="5"/>
  <c r="O4098" i="5"/>
  <c r="T4097" i="5"/>
  <c r="S4097" i="5"/>
  <c r="R4097" i="5"/>
  <c r="Q4097" i="5"/>
  <c r="P4097" i="5"/>
  <c r="O4097" i="5"/>
  <c r="T4096" i="5"/>
  <c r="S4096" i="5"/>
  <c r="R4096" i="5"/>
  <c r="Q4096" i="5"/>
  <c r="P4096" i="5"/>
  <c r="O4096" i="5"/>
  <c r="T4095" i="5"/>
  <c r="S4095" i="5"/>
  <c r="R4095" i="5"/>
  <c r="Q4095" i="5"/>
  <c r="P4095" i="5"/>
  <c r="O4095" i="5"/>
  <c r="T4094" i="5"/>
  <c r="S4094" i="5"/>
  <c r="R4094" i="5"/>
  <c r="Q4094" i="5"/>
  <c r="P4094" i="5"/>
  <c r="O4094" i="5"/>
  <c r="T4093" i="5"/>
  <c r="S4093" i="5"/>
  <c r="R4093" i="5"/>
  <c r="Q4093" i="5"/>
  <c r="P4093" i="5"/>
  <c r="O4093" i="5"/>
  <c r="T4092" i="5"/>
  <c r="S4092" i="5"/>
  <c r="R4092" i="5"/>
  <c r="Q4092" i="5"/>
  <c r="P4092" i="5"/>
  <c r="O4092" i="5"/>
  <c r="T4091" i="5"/>
  <c r="S4091" i="5"/>
  <c r="R4091" i="5"/>
  <c r="Q4091" i="5"/>
  <c r="P4091" i="5"/>
  <c r="O4091" i="5"/>
  <c r="T4090" i="5"/>
  <c r="S4090" i="5"/>
  <c r="R4090" i="5"/>
  <c r="Q4090" i="5"/>
  <c r="P4090" i="5"/>
  <c r="O4090" i="5"/>
  <c r="T4089" i="5"/>
  <c r="S4089" i="5"/>
  <c r="R4089" i="5"/>
  <c r="Q4089" i="5"/>
  <c r="P4089" i="5"/>
  <c r="O4089" i="5"/>
  <c r="T4088" i="5"/>
  <c r="S4088" i="5"/>
  <c r="R4088" i="5"/>
  <c r="Q4088" i="5"/>
  <c r="P4088" i="5"/>
  <c r="O4088" i="5"/>
  <c r="T4087" i="5"/>
  <c r="S4087" i="5"/>
  <c r="R4087" i="5"/>
  <c r="Q4087" i="5"/>
  <c r="P4087" i="5"/>
  <c r="O4087" i="5"/>
  <c r="T4086" i="5"/>
  <c r="S4086" i="5"/>
  <c r="R4086" i="5"/>
  <c r="Q4086" i="5"/>
  <c r="P4086" i="5"/>
  <c r="O4086" i="5"/>
  <c r="T4085" i="5"/>
  <c r="S4085" i="5"/>
  <c r="R4085" i="5"/>
  <c r="Q4085" i="5"/>
  <c r="P4085" i="5"/>
  <c r="O4085" i="5"/>
  <c r="T4084" i="5"/>
  <c r="S4084" i="5"/>
  <c r="R4084" i="5"/>
  <c r="Q4084" i="5"/>
  <c r="P4084" i="5"/>
  <c r="O4084" i="5"/>
  <c r="T4083" i="5"/>
  <c r="S4083" i="5"/>
  <c r="R4083" i="5"/>
  <c r="Q4083" i="5"/>
  <c r="P4083" i="5"/>
  <c r="O4083" i="5"/>
  <c r="T4082" i="5"/>
  <c r="S4082" i="5"/>
  <c r="R4082" i="5"/>
  <c r="Q4082" i="5"/>
  <c r="P4082" i="5"/>
  <c r="O4082" i="5"/>
  <c r="T4081" i="5"/>
  <c r="S4081" i="5"/>
  <c r="R4081" i="5"/>
  <c r="Q4081" i="5"/>
  <c r="P4081" i="5"/>
  <c r="O4081" i="5"/>
  <c r="T4080" i="5"/>
  <c r="S4080" i="5"/>
  <c r="R4080" i="5"/>
  <c r="Q4080" i="5"/>
  <c r="P4080" i="5"/>
  <c r="O4080" i="5"/>
  <c r="T4079" i="5"/>
  <c r="S4079" i="5"/>
  <c r="R4079" i="5"/>
  <c r="Q4079" i="5"/>
  <c r="P4079" i="5"/>
  <c r="O4079" i="5"/>
  <c r="T4078" i="5"/>
  <c r="S4078" i="5"/>
  <c r="R4078" i="5"/>
  <c r="Q4078" i="5"/>
  <c r="P4078" i="5"/>
  <c r="O4078" i="5"/>
  <c r="T4077" i="5"/>
  <c r="S4077" i="5"/>
  <c r="R4077" i="5"/>
  <c r="Q4077" i="5"/>
  <c r="P4077" i="5"/>
  <c r="O4077" i="5"/>
  <c r="T4076" i="5"/>
  <c r="S4076" i="5"/>
  <c r="R4076" i="5"/>
  <c r="Q4076" i="5"/>
  <c r="P4076" i="5"/>
  <c r="O4076" i="5"/>
  <c r="T4075" i="5"/>
  <c r="S4075" i="5"/>
  <c r="R4075" i="5"/>
  <c r="Q4075" i="5"/>
  <c r="P4075" i="5"/>
  <c r="O4075" i="5"/>
  <c r="T4074" i="5"/>
  <c r="S4074" i="5"/>
  <c r="R4074" i="5"/>
  <c r="Q4074" i="5"/>
  <c r="P4074" i="5"/>
  <c r="O4074" i="5"/>
  <c r="T4073" i="5"/>
  <c r="S4073" i="5"/>
  <c r="R4073" i="5"/>
  <c r="Q4073" i="5"/>
  <c r="P4073" i="5"/>
  <c r="O4073" i="5"/>
  <c r="T4072" i="5"/>
  <c r="S4072" i="5"/>
  <c r="R4072" i="5"/>
  <c r="Q4072" i="5"/>
  <c r="P4072" i="5"/>
  <c r="O4072" i="5"/>
  <c r="T4071" i="5"/>
  <c r="S4071" i="5"/>
  <c r="R4071" i="5"/>
  <c r="Q4071" i="5"/>
  <c r="P4071" i="5"/>
  <c r="O4071" i="5"/>
  <c r="T4070" i="5"/>
  <c r="S4070" i="5"/>
  <c r="R4070" i="5"/>
  <c r="Q4070" i="5"/>
  <c r="P4070" i="5"/>
  <c r="O4070" i="5"/>
  <c r="T4069" i="5"/>
  <c r="S4069" i="5"/>
  <c r="R4069" i="5"/>
  <c r="Q4069" i="5"/>
  <c r="P4069" i="5"/>
  <c r="O4069" i="5"/>
  <c r="T4068" i="5"/>
  <c r="S4068" i="5"/>
  <c r="R4068" i="5"/>
  <c r="Q4068" i="5"/>
  <c r="P4068" i="5"/>
  <c r="O4068" i="5"/>
  <c r="T4067" i="5"/>
  <c r="S4067" i="5"/>
  <c r="R4067" i="5"/>
  <c r="Q4067" i="5"/>
  <c r="P4067" i="5"/>
  <c r="O4067" i="5"/>
  <c r="T4066" i="5"/>
  <c r="S4066" i="5"/>
  <c r="R4066" i="5"/>
  <c r="Q4066" i="5"/>
  <c r="P4066" i="5"/>
  <c r="O4066" i="5"/>
  <c r="T4065" i="5"/>
  <c r="S4065" i="5"/>
  <c r="R4065" i="5"/>
  <c r="Q4065" i="5"/>
  <c r="P4065" i="5"/>
  <c r="O4065" i="5"/>
  <c r="T4064" i="5"/>
  <c r="S4064" i="5"/>
  <c r="R4064" i="5"/>
  <c r="Q4064" i="5"/>
  <c r="P4064" i="5"/>
  <c r="O4064" i="5"/>
  <c r="T4063" i="5"/>
  <c r="S4063" i="5"/>
  <c r="R4063" i="5"/>
  <c r="Q4063" i="5"/>
  <c r="P4063" i="5"/>
  <c r="O4063" i="5"/>
  <c r="T4062" i="5"/>
  <c r="S4062" i="5"/>
  <c r="R4062" i="5"/>
  <c r="Q4062" i="5"/>
  <c r="P4062" i="5"/>
  <c r="O4062" i="5"/>
  <c r="T4061" i="5"/>
  <c r="S4061" i="5"/>
  <c r="R4061" i="5"/>
  <c r="Q4061" i="5"/>
  <c r="P4061" i="5"/>
  <c r="O4061" i="5"/>
  <c r="T4060" i="5"/>
  <c r="S4060" i="5"/>
  <c r="R4060" i="5"/>
  <c r="Q4060" i="5"/>
  <c r="P4060" i="5"/>
  <c r="O4060" i="5"/>
  <c r="T4059" i="5"/>
  <c r="S4059" i="5"/>
  <c r="R4059" i="5"/>
  <c r="Q4059" i="5"/>
  <c r="P4059" i="5"/>
  <c r="O4059" i="5"/>
  <c r="T4058" i="5"/>
  <c r="S4058" i="5"/>
  <c r="R4058" i="5"/>
  <c r="Q4058" i="5"/>
  <c r="P4058" i="5"/>
  <c r="O4058" i="5"/>
  <c r="T4057" i="5"/>
  <c r="S4057" i="5"/>
  <c r="R4057" i="5"/>
  <c r="Q4057" i="5"/>
  <c r="P4057" i="5"/>
  <c r="O4057" i="5"/>
  <c r="T4056" i="5"/>
  <c r="S4056" i="5"/>
  <c r="R4056" i="5"/>
  <c r="Q4056" i="5"/>
  <c r="P4056" i="5"/>
  <c r="O4056" i="5"/>
  <c r="T4055" i="5"/>
  <c r="S4055" i="5"/>
  <c r="R4055" i="5"/>
  <c r="Q4055" i="5"/>
  <c r="P4055" i="5"/>
  <c r="O4055" i="5"/>
  <c r="T4054" i="5"/>
  <c r="S4054" i="5"/>
  <c r="R4054" i="5"/>
  <c r="Q4054" i="5"/>
  <c r="P4054" i="5"/>
  <c r="O4054" i="5"/>
  <c r="T4053" i="5"/>
  <c r="S4053" i="5"/>
  <c r="R4053" i="5"/>
  <c r="Q4053" i="5"/>
  <c r="P4053" i="5"/>
  <c r="O4053" i="5"/>
  <c r="T4052" i="5"/>
  <c r="S4052" i="5"/>
  <c r="R4052" i="5"/>
  <c r="Q4052" i="5"/>
  <c r="P4052" i="5"/>
  <c r="O4052" i="5"/>
  <c r="T4051" i="5"/>
  <c r="S4051" i="5"/>
  <c r="R4051" i="5"/>
  <c r="Q4051" i="5"/>
  <c r="P4051" i="5"/>
  <c r="O4051" i="5"/>
  <c r="T4050" i="5"/>
  <c r="S4050" i="5"/>
  <c r="R4050" i="5"/>
  <c r="Q4050" i="5"/>
  <c r="P4050" i="5"/>
  <c r="O4050" i="5"/>
  <c r="T4049" i="5"/>
  <c r="S4049" i="5"/>
  <c r="R4049" i="5"/>
  <c r="Q4049" i="5"/>
  <c r="P4049" i="5"/>
  <c r="O4049" i="5"/>
  <c r="T4048" i="5"/>
  <c r="S4048" i="5"/>
  <c r="R4048" i="5"/>
  <c r="Q4048" i="5"/>
  <c r="P4048" i="5"/>
  <c r="O4048" i="5"/>
  <c r="T4047" i="5"/>
  <c r="S4047" i="5"/>
  <c r="R4047" i="5"/>
  <c r="Q4047" i="5"/>
  <c r="P4047" i="5"/>
  <c r="O4047" i="5"/>
  <c r="T4046" i="5"/>
  <c r="S4046" i="5"/>
  <c r="R4046" i="5"/>
  <c r="Q4046" i="5"/>
  <c r="P4046" i="5"/>
  <c r="O4046" i="5"/>
  <c r="T4045" i="5"/>
  <c r="S4045" i="5"/>
  <c r="R4045" i="5"/>
  <c r="Q4045" i="5"/>
  <c r="P4045" i="5"/>
  <c r="O4045" i="5"/>
  <c r="T4044" i="5"/>
  <c r="S4044" i="5"/>
  <c r="R4044" i="5"/>
  <c r="Q4044" i="5"/>
  <c r="P4044" i="5"/>
  <c r="O4044" i="5"/>
  <c r="T4043" i="5"/>
  <c r="S4043" i="5"/>
  <c r="R4043" i="5"/>
  <c r="Q4043" i="5"/>
  <c r="P4043" i="5"/>
  <c r="O4043" i="5"/>
  <c r="T4042" i="5"/>
  <c r="S4042" i="5"/>
  <c r="R4042" i="5"/>
  <c r="Q4042" i="5"/>
  <c r="P4042" i="5"/>
  <c r="O4042" i="5"/>
  <c r="T4041" i="5"/>
  <c r="S4041" i="5"/>
  <c r="R4041" i="5"/>
  <c r="Q4041" i="5"/>
  <c r="P4041" i="5"/>
  <c r="O4041" i="5"/>
  <c r="T4040" i="5"/>
  <c r="S4040" i="5"/>
  <c r="R4040" i="5"/>
  <c r="Q4040" i="5"/>
  <c r="P4040" i="5"/>
  <c r="O4040" i="5"/>
  <c r="T4039" i="5"/>
  <c r="S4039" i="5"/>
  <c r="R4039" i="5"/>
  <c r="Q4039" i="5"/>
  <c r="P4039" i="5"/>
  <c r="O4039" i="5"/>
  <c r="T4038" i="5"/>
  <c r="S4038" i="5"/>
  <c r="R4038" i="5"/>
  <c r="Q4038" i="5"/>
  <c r="P4038" i="5"/>
  <c r="O4038" i="5"/>
  <c r="T4037" i="5"/>
  <c r="S4037" i="5"/>
  <c r="R4037" i="5"/>
  <c r="Q4037" i="5"/>
  <c r="P4037" i="5"/>
  <c r="O4037" i="5"/>
  <c r="T4036" i="5"/>
  <c r="S4036" i="5"/>
  <c r="R4036" i="5"/>
  <c r="Q4036" i="5"/>
  <c r="P4036" i="5"/>
  <c r="O4036" i="5"/>
  <c r="T4035" i="5"/>
  <c r="S4035" i="5"/>
  <c r="R4035" i="5"/>
  <c r="Q4035" i="5"/>
  <c r="P4035" i="5"/>
  <c r="O4035" i="5"/>
  <c r="T4034" i="5"/>
  <c r="S4034" i="5"/>
  <c r="R4034" i="5"/>
  <c r="Q4034" i="5"/>
  <c r="P4034" i="5"/>
  <c r="O4034" i="5"/>
  <c r="T4033" i="5"/>
  <c r="S4033" i="5"/>
  <c r="R4033" i="5"/>
  <c r="Q4033" i="5"/>
  <c r="P4033" i="5"/>
  <c r="O4033" i="5"/>
  <c r="T4032" i="5"/>
  <c r="S4032" i="5"/>
  <c r="R4032" i="5"/>
  <c r="Q4032" i="5"/>
  <c r="P4032" i="5"/>
  <c r="O4032" i="5"/>
  <c r="T4031" i="5"/>
  <c r="S4031" i="5"/>
  <c r="R4031" i="5"/>
  <c r="Q4031" i="5"/>
  <c r="P4031" i="5"/>
  <c r="O4031" i="5"/>
  <c r="T4030" i="5"/>
  <c r="S4030" i="5"/>
  <c r="R4030" i="5"/>
  <c r="Q4030" i="5"/>
  <c r="P4030" i="5"/>
  <c r="O4030" i="5"/>
  <c r="T4029" i="5"/>
  <c r="S4029" i="5"/>
  <c r="R4029" i="5"/>
  <c r="Q4029" i="5"/>
  <c r="P4029" i="5"/>
  <c r="O4029" i="5"/>
  <c r="T4028" i="5"/>
  <c r="S4028" i="5"/>
  <c r="R4028" i="5"/>
  <c r="Q4028" i="5"/>
  <c r="P4028" i="5"/>
  <c r="O4028" i="5"/>
  <c r="T4027" i="5"/>
  <c r="S4027" i="5"/>
  <c r="R4027" i="5"/>
  <c r="Q4027" i="5"/>
  <c r="P4027" i="5"/>
  <c r="O4027" i="5"/>
  <c r="T4026" i="5"/>
  <c r="S4026" i="5"/>
  <c r="R4026" i="5"/>
  <c r="Q4026" i="5"/>
  <c r="P4026" i="5"/>
  <c r="O4026" i="5"/>
  <c r="T4025" i="5"/>
  <c r="S4025" i="5"/>
  <c r="R4025" i="5"/>
  <c r="Q4025" i="5"/>
  <c r="P4025" i="5"/>
  <c r="O4025" i="5"/>
  <c r="T4024" i="5"/>
  <c r="S4024" i="5"/>
  <c r="R4024" i="5"/>
  <c r="Q4024" i="5"/>
  <c r="P4024" i="5"/>
  <c r="O4024" i="5"/>
  <c r="T4023" i="5"/>
  <c r="S4023" i="5"/>
  <c r="R4023" i="5"/>
  <c r="Q4023" i="5"/>
  <c r="P4023" i="5"/>
  <c r="O4023" i="5"/>
  <c r="T4022" i="5"/>
  <c r="S4022" i="5"/>
  <c r="R4022" i="5"/>
  <c r="Q4022" i="5"/>
  <c r="P4022" i="5"/>
  <c r="O4022" i="5"/>
  <c r="T4021" i="5"/>
  <c r="S4021" i="5"/>
  <c r="R4021" i="5"/>
  <c r="Q4021" i="5"/>
  <c r="P4021" i="5"/>
  <c r="O4021" i="5"/>
  <c r="T4020" i="5"/>
  <c r="S4020" i="5"/>
  <c r="R4020" i="5"/>
  <c r="Q4020" i="5"/>
  <c r="P4020" i="5"/>
  <c r="O4020" i="5"/>
  <c r="T4019" i="5"/>
  <c r="S4019" i="5"/>
  <c r="R4019" i="5"/>
  <c r="Q4019" i="5"/>
  <c r="P4019" i="5"/>
  <c r="O4019" i="5"/>
  <c r="T4018" i="5"/>
  <c r="S4018" i="5"/>
  <c r="R4018" i="5"/>
  <c r="Q4018" i="5"/>
  <c r="P4018" i="5"/>
  <c r="O4018" i="5"/>
  <c r="T4017" i="5"/>
  <c r="S4017" i="5"/>
  <c r="R4017" i="5"/>
  <c r="Q4017" i="5"/>
  <c r="P4017" i="5"/>
  <c r="O4017" i="5"/>
  <c r="T4016" i="5"/>
  <c r="S4016" i="5"/>
  <c r="R4016" i="5"/>
  <c r="Q4016" i="5"/>
  <c r="P4016" i="5"/>
  <c r="O4016" i="5"/>
  <c r="T4015" i="5"/>
  <c r="S4015" i="5"/>
  <c r="R4015" i="5"/>
  <c r="Q4015" i="5"/>
  <c r="P4015" i="5"/>
  <c r="O4015" i="5"/>
  <c r="T4014" i="5"/>
  <c r="S4014" i="5"/>
  <c r="R4014" i="5"/>
  <c r="Q4014" i="5"/>
  <c r="P4014" i="5"/>
  <c r="O4014" i="5"/>
  <c r="T4013" i="5"/>
  <c r="S4013" i="5"/>
  <c r="R4013" i="5"/>
  <c r="Q4013" i="5"/>
  <c r="P4013" i="5"/>
  <c r="O4013" i="5"/>
  <c r="T4012" i="5"/>
  <c r="S4012" i="5"/>
  <c r="R4012" i="5"/>
  <c r="Q4012" i="5"/>
  <c r="P4012" i="5"/>
  <c r="O4012" i="5"/>
  <c r="T4011" i="5"/>
  <c r="S4011" i="5"/>
  <c r="R4011" i="5"/>
  <c r="Q4011" i="5"/>
  <c r="P4011" i="5"/>
  <c r="O4011" i="5"/>
  <c r="T4010" i="5"/>
  <c r="S4010" i="5"/>
  <c r="R4010" i="5"/>
  <c r="Q4010" i="5"/>
  <c r="P4010" i="5"/>
  <c r="O4010" i="5"/>
  <c r="T4009" i="5"/>
  <c r="S4009" i="5"/>
  <c r="R4009" i="5"/>
  <c r="Q4009" i="5"/>
  <c r="P4009" i="5"/>
  <c r="O4009" i="5"/>
  <c r="T4008" i="5"/>
  <c r="S4008" i="5"/>
  <c r="R4008" i="5"/>
  <c r="Q4008" i="5"/>
  <c r="P4008" i="5"/>
  <c r="O4008" i="5"/>
  <c r="T4007" i="5"/>
  <c r="S4007" i="5"/>
  <c r="R4007" i="5"/>
  <c r="Q4007" i="5"/>
  <c r="P4007" i="5"/>
  <c r="O4007" i="5"/>
  <c r="T4006" i="5"/>
  <c r="S4006" i="5"/>
  <c r="R4006" i="5"/>
  <c r="Q4006" i="5"/>
  <c r="P4006" i="5"/>
  <c r="O4006" i="5"/>
  <c r="T4005" i="5"/>
  <c r="S4005" i="5"/>
  <c r="R4005" i="5"/>
  <c r="Q4005" i="5"/>
  <c r="P4005" i="5"/>
  <c r="O4005" i="5"/>
  <c r="T4004" i="5"/>
  <c r="S4004" i="5"/>
  <c r="R4004" i="5"/>
  <c r="Q4004" i="5"/>
  <c r="P4004" i="5"/>
  <c r="O4004" i="5"/>
  <c r="T4003" i="5"/>
  <c r="S4003" i="5"/>
  <c r="R4003" i="5"/>
  <c r="Q4003" i="5"/>
  <c r="P4003" i="5"/>
  <c r="O4003" i="5"/>
  <c r="T4002" i="5"/>
  <c r="S4002" i="5"/>
  <c r="R4002" i="5"/>
  <c r="Q4002" i="5"/>
  <c r="P4002" i="5"/>
  <c r="O4002" i="5"/>
  <c r="T4001" i="5"/>
  <c r="S4001" i="5"/>
  <c r="R4001" i="5"/>
  <c r="Q4001" i="5"/>
  <c r="P4001" i="5"/>
  <c r="O4001" i="5"/>
  <c r="T4000" i="5"/>
  <c r="S4000" i="5"/>
  <c r="R4000" i="5"/>
  <c r="Q4000" i="5"/>
  <c r="P4000" i="5"/>
  <c r="O4000" i="5"/>
  <c r="T3999" i="5"/>
  <c r="S3999" i="5"/>
  <c r="R3999" i="5"/>
  <c r="Q3999" i="5"/>
  <c r="P3999" i="5"/>
  <c r="O3999" i="5"/>
  <c r="T3998" i="5"/>
  <c r="S3998" i="5"/>
  <c r="R3998" i="5"/>
  <c r="Q3998" i="5"/>
  <c r="P3998" i="5"/>
  <c r="O3998" i="5"/>
  <c r="T3997" i="5"/>
  <c r="S3997" i="5"/>
  <c r="R3997" i="5"/>
  <c r="Q3997" i="5"/>
  <c r="P3997" i="5"/>
  <c r="O3997" i="5"/>
  <c r="T3996" i="5"/>
  <c r="S3996" i="5"/>
  <c r="R3996" i="5"/>
  <c r="Q3996" i="5"/>
  <c r="P3996" i="5"/>
  <c r="O3996" i="5"/>
  <c r="T3995" i="5"/>
  <c r="S3995" i="5"/>
  <c r="R3995" i="5"/>
  <c r="Q3995" i="5"/>
  <c r="P3995" i="5"/>
  <c r="O3995" i="5"/>
  <c r="T3994" i="5"/>
  <c r="S3994" i="5"/>
  <c r="R3994" i="5"/>
  <c r="Q3994" i="5"/>
  <c r="P3994" i="5"/>
  <c r="O3994" i="5"/>
  <c r="T3993" i="5"/>
  <c r="S3993" i="5"/>
  <c r="R3993" i="5"/>
  <c r="Q3993" i="5"/>
  <c r="P3993" i="5"/>
  <c r="O3993" i="5"/>
  <c r="T3992" i="5"/>
  <c r="S3992" i="5"/>
  <c r="R3992" i="5"/>
  <c r="Q3992" i="5"/>
  <c r="P3992" i="5"/>
  <c r="O3992" i="5"/>
  <c r="T3991" i="5"/>
  <c r="S3991" i="5"/>
  <c r="R3991" i="5"/>
  <c r="Q3991" i="5"/>
  <c r="P3991" i="5"/>
  <c r="O3991" i="5"/>
  <c r="T3990" i="5"/>
  <c r="S3990" i="5"/>
  <c r="R3990" i="5"/>
  <c r="Q3990" i="5"/>
  <c r="P3990" i="5"/>
  <c r="O3990" i="5"/>
  <c r="T3989" i="5"/>
  <c r="S3989" i="5"/>
  <c r="R3989" i="5"/>
  <c r="Q3989" i="5"/>
  <c r="P3989" i="5"/>
  <c r="O3989" i="5"/>
  <c r="T3988" i="5"/>
  <c r="S3988" i="5"/>
  <c r="R3988" i="5"/>
  <c r="Q3988" i="5"/>
  <c r="P3988" i="5"/>
  <c r="O3988" i="5"/>
  <c r="T3987" i="5"/>
  <c r="S3987" i="5"/>
  <c r="R3987" i="5"/>
  <c r="Q3987" i="5"/>
  <c r="P3987" i="5"/>
  <c r="O3987" i="5"/>
  <c r="T3986" i="5"/>
  <c r="S3986" i="5"/>
  <c r="R3986" i="5"/>
  <c r="Q3986" i="5"/>
  <c r="P3986" i="5"/>
  <c r="O3986" i="5"/>
  <c r="T3985" i="5"/>
  <c r="S3985" i="5"/>
  <c r="R3985" i="5"/>
  <c r="Q3985" i="5"/>
  <c r="P3985" i="5"/>
  <c r="O3985" i="5"/>
  <c r="T3984" i="5"/>
  <c r="S3984" i="5"/>
  <c r="R3984" i="5"/>
  <c r="Q3984" i="5"/>
  <c r="P3984" i="5"/>
  <c r="O3984" i="5"/>
  <c r="T3983" i="5"/>
  <c r="S3983" i="5"/>
  <c r="R3983" i="5"/>
  <c r="Q3983" i="5"/>
  <c r="P3983" i="5"/>
  <c r="O3983" i="5"/>
  <c r="T3982" i="5"/>
  <c r="S3982" i="5"/>
  <c r="R3982" i="5"/>
  <c r="Q3982" i="5"/>
  <c r="P3982" i="5"/>
  <c r="O3982" i="5"/>
  <c r="T3981" i="5"/>
  <c r="S3981" i="5"/>
  <c r="R3981" i="5"/>
  <c r="Q3981" i="5"/>
  <c r="P3981" i="5"/>
  <c r="O3981" i="5"/>
  <c r="T3980" i="5"/>
  <c r="S3980" i="5"/>
  <c r="R3980" i="5"/>
  <c r="Q3980" i="5"/>
  <c r="P3980" i="5"/>
  <c r="O3980" i="5"/>
  <c r="T3979" i="5"/>
  <c r="S3979" i="5"/>
  <c r="R3979" i="5"/>
  <c r="Q3979" i="5"/>
  <c r="P3979" i="5"/>
  <c r="O3979" i="5"/>
  <c r="T3978" i="5"/>
  <c r="S3978" i="5"/>
  <c r="R3978" i="5"/>
  <c r="Q3978" i="5"/>
  <c r="P3978" i="5"/>
  <c r="O3978" i="5"/>
  <c r="T3977" i="5"/>
  <c r="S3977" i="5"/>
  <c r="R3977" i="5"/>
  <c r="Q3977" i="5"/>
  <c r="P3977" i="5"/>
  <c r="O3977" i="5"/>
  <c r="T3976" i="5"/>
  <c r="S3976" i="5"/>
  <c r="R3976" i="5"/>
  <c r="Q3976" i="5"/>
  <c r="P3976" i="5"/>
  <c r="O3976" i="5"/>
  <c r="T3975" i="5"/>
  <c r="S3975" i="5"/>
  <c r="R3975" i="5"/>
  <c r="Q3975" i="5"/>
  <c r="P3975" i="5"/>
  <c r="O3975" i="5"/>
  <c r="T3974" i="5"/>
  <c r="S3974" i="5"/>
  <c r="R3974" i="5"/>
  <c r="Q3974" i="5"/>
  <c r="P3974" i="5"/>
  <c r="O3974" i="5"/>
  <c r="T3973" i="5"/>
  <c r="S3973" i="5"/>
  <c r="R3973" i="5"/>
  <c r="Q3973" i="5"/>
  <c r="P3973" i="5"/>
  <c r="O3973" i="5"/>
  <c r="T3972" i="5"/>
  <c r="S3972" i="5"/>
  <c r="R3972" i="5"/>
  <c r="Q3972" i="5"/>
  <c r="P3972" i="5"/>
  <c r="O3972" i="5"/>
  <c r="T3971" i="5"/>
  <c r="S3971" i="5"/>
  <c r="R3971" i="5"/>
  <c r="Q3971" i="5"/>
  <c r="P3971" i="5"/>
  <c r="O3971" i="5"/>
  <c r="T3970" i="5"/>
  <c r="S3970" i="5"/>
  <c r="R3970" i="5"/>
  <c r="Q3970" i="5"/>
  <c r="P3970" i="5"/>
  <c r="O3970" i="5"/>
  <c r="T3969" i="5"/>
  <c r="S3969" i="5"/>
  <c r="R3969" i="5"/>
  <c r="Q3969" i="5"/>
  <c r="P3969" i="5"/>
  <c r="O3969" i="5"/>
  <c r="T3968" i="5"/>
  <c r="S3968" i="5"/>
  <c r="R3968" i="5"/>
  <c r="Q3968" i="5"/>
  <c r="P3968" i="5"/>
  <c r="O3968" i="5"/>
  <c r="T3967" i="5"/>
  <c r="S3967" i="5"/>
  <c r="R3967" i="5"/>
  <c r="Q3967" i="5"/>
  <c r="P3967" i="5"/>
  <c r="O3967" i="5"/>
  <c r="T3966" i="5"/>
  <c r="S3966" i="5"/>
  <c r="R3966" i="5"/>
  <c r="Q3966" i="5"/>
  <c r="P3966" i="5"/>
  <c r="O3966" i="5"/>
  <c r="T3965" i="5"/>
  <c r="S3965" i="5"/>
  <c r="R3965" i="5"/>
  <c r="Q3965" i="5"/>
  <c r="P3965" i="5"/>
  <c r="O3965" i="5"/>
  <c r="T3964" i="5"/>
  <c r="S3964" i="5"/>
  <c r="R3964" i="5"/>
  <c r="Q3964" i="5"/>
  <c r="P3964" i="5"/>
  <c r="O3964" i="5"/>
  <c r="T3963" i="5"/>
  <c r="S3963" i="5"/>
  <c r="R3963" i="5"/>
  <c r="Q3963" i="5"/>
  <c r="P3963" i="5"/>
  <c r="O3963" i="5"/>
  <c r="T3962" i="5"/>
  <c r="S3962" i="5"/>
  <c r="R3962" i="5"/>
  <c r="Q3962" i="5"/>
  <c r="P3962" i="5"/>
  <c r="O3962" i="5"/>
  <c r="T3961" i="5"/>
  <c r="S3961" i="5"/>
  <c r="R3961" i="5"/>
  <c r="Q3961" i="5"/>
  <c r="P3961" i="5"/>
  <c r="O3961" i="5"/>
  <c r="T3960" i="5"/>
  <c r="S3960" i="5"/>
  <c r="R3960" i="5"/>
  <c r="Q3960" i="5"/>
  <c r="P3960" i="5"/>
  <c r="O3960" i="5"/>
  <c r="T3959" i="5"/>
  <c r="S3959" i="5"/>
  <c r="R3959" i="5"/>
  <c r="Q3959" i="5"/>
  <c r="P3959" i="5"/>
  <c r="O3959" i="5"/>
  <c r="T3958" i="5"/>
  <c r="S3958" i="5"/>
  <c r="R3958" i="5"/>
  <c r="Q3958" i="5"/>
  <c r="P3958" i="5"/>
  <c r="O3958" i="5"/>
  <c r="T3957" i="5"/>
  <c r="S3957" i="5"/>
  <c r="R3957" i="5"/>
  <c r="Q3957" i="5"/>
  <c r="P3957" i="5"/>
  <c r="O3957" i="5"/>
  <c r="T3956" i="5"/>
  <c r="S3956" i="5"/>
  <c r="R3956" i="5"/>
  <c r="Q3956" i="5"/>
  <c r="P3956" i="5"/>
  <c r="O3956" i="5"/>
  <c r="T3955" i="5"/>
  <c r="S3955" i="5"/>
  <c r="R3955" i="5"/>
  <c r="Q3955" i="5"/>
  <c r="P3955" i="5"/>
  <c r="O3955" i="5"/>
  <c r="T3954" i="5"/>
  <c r="S3954" i="5"/>
  <c r="R3954" i="5"/>
  <c r="Q3954" i="5"/>
  <c r="P3954" i="5"/>
  <c r="O3954" i="5"/>
  <c r="T3953" i="5"/>
  <c r="S3953" i="5"/>
  <c r="R3953" i="5"/>
  <c r="Q3953" i="5"/>
  <c r="P3953" i="5"/>
  <c r="O3953" i="5"/>
  <c r="T3952" i="5"/>
  <c r="S3952" i="5"/>
  <c r="R3952" i="5"/>
  <c r="Q3952" i="5"/>
  <c r="P3952" i="5"/>
  <c r="O3952" i="5"/>
  <c r="T3951" i="5"/>
  <c r="S3951" i="5"/>
  <c r="R3951" i="5"/>
  <c r="Q3951" i="5"/>
  <c r="P3951" i="5"/>
  <c r="O3951" i="5"/>
  <c r="T3950" i="5"/>
  <c r="S3950" i="5"/>
  <c r="R3950" i="5"/>
  <c r="Q3950" i="5"/>
  <c r="P3950" i="5"/>
  <c r="O3950" i="5"/>
  <c r="T3949" i="5"/>
  <c r="S3949" i="5"/>
  <c r="R3949" i="5"/>
  <c r="Q3949" i="5"/>
  <c r="P3949" i="5"/>
  <c r="O3949" i="5"/>
  <c r="T3948" i="5"/>
  <c r="S3948" i="5"/>
  <c r="R3948" i="5"/>
  <c r="Q3948" i="5"/>
  <c r="P3948" i="5"/>
  <c r="O3948" i="5"/>
  <c r="T3947" i="5"/>
  <c r="S3947" i="5"/>
  <c r="R3947" i="5"/>
  <c r="Q3947" i="5"/>
  <c r="P3947" i="5"/>
  <c r="O3947" i="5"/>
  <c r="T3946" i="5"/>
  <c r="S3946" i="5"/>
  <c r="R3946" i="5"/>
  <c r="Q3946" i="5"/>
  <c r="P3946" i="5"/>
  <c r="O3946" i="5"/>
  <c r="T3945" i="5"/>
  <c r="S3945" i="5"/>
  <c r="R3945" i="5"/>
  <c r="Q3945" i="5"/>
  <c r="P3945" i="5"/>
  <c r="O3945" i="5"/>
  <c r="T3944" i="5"/>
  <c r="S3944" i="5"/>
  <c r="R3944" i="5"/>
  <c r="Q3944" i="5"/>
  <c r="P3944" i="5"/>
  <c r="O3944" i="5"/>
  <c r="T3943" i="5"/>
  <c r="S3943" i="5"/>
  <c r="R3943" i="5"/>
  <c r="Q3943" i="5"/>
  <c r="P3943" i="5"/>
  <c r="O3943" i="5"/>
  <c r="T3942" i="5"/>
  <c r="S3942" i="5"/>
  <c r="R3942" i="5"/>
  <c r="Q3942" i="5"/>
  <c r="P3942" i="5"/>
  <c r="O3942" i="5"/>
  <c r="T3941" i="5"/>
  <c r="S3941" i="5"/>
  <c r="R3941" i="5"/>
  <c r="Q3941" i="5"/>
  <c r="P3941" i="5"/>
  <c r="O3941" i="5"/>
  <c r="T3940" i="5"/>
  <c r="S3940" i="5"/>
  <c r="R3940" i="5"/>
  <c r="Q3940" i="5"/>
  <c r="P3940" i="5"/>
  <c r="O3940" i="5"/>
  <c r="T3939" i="5"/>
  <c r="S3939" i="5"/>
  <c r="R3939" i="5"/>
  <c r="Q3939" i="5"/>
  <c r="P3939" i="5"/>
  <c r="O3939" i="5"/>
  <c r="T3938" i="5"/>
  <c r="S3938" i="5"/>
  <c r="R3938" i="5"/>
  <c r="Q3938" i="5"/>
  <c r="P3938" i="5"/>
  <c r="O3938" i="5"/>
  <c r="T3937" i="5"/>
  <c r="S3937" i="5"/>
  <c r="R3937" i="5"/>
  <c r="Q3937" i="5"/>
  <c r="P3937" i="5"/>
  <c r="O3937" i="5"/>
  <c r="T3936" i="5"/>
  <c r="S3936" i="5"/>
  <c r="R3936" i="5"/>
  <c r="Q3936" i="5"/>
  <c r="P3936" i="5"/>
  <c r="O3936" i="5"/>
  <c r="T3935" i="5"/>
  <c r="S3935" i="5"/>
  <c r="R3935" i="5"/>
  <c r="Q3935" i="5"/>
  <c r="P3935" i="5"/>
  <c r="O3935" i="5"/>
  <c r="T3934" i="5"/>
  <c r="S3934" i="5"/>
  <c r="R3934" i="5"/>
  <c r="Q3934" i="5"/>
  <c r="P3934" i="5"/>
  <c r="O3934" i="5"/>
  <c r="T3933" i="5"/>
  <c r="S3933" i="5"/>
  <c r="R3933" i="5"/>
  <c r="Q3933" i="5"/>
  <c r="P3933" i="5"/>
  <c r="O3933" i="5"/>
  <c r="T3932" i="5"/>
  <c r="S3932" i="5"/>
  <c r="R3932" i="5"/>
  <c r="Q3932" i="5"/>
  <c r="P3932" i="5"/>
  <c r="O3932" i="5"/>
  <c r="T3931" i="5"/>
  <c r="S3931" i="5"/>
  <c r="R3931" i="5"/>
  <c r="Q3931" i="5"/>
  <c r="P3931" i="5"/>
  <c r="O3931" i="5"/>
  <c r="T3930" i="5"/>
  <c r="S3930" i="5"/>
  <c r="R3930" i="5"/>
  <c r="Q3930" i="5"/>
  <c r="P3930" i="5"/>
  <c r="O3930" i="5"/>
  <c r="T3929" i="5"/>
  <c r="S3929" i="5"/>
  <c r="R3929" i="5"/>
  <c r="Q3929" i="5"/>
  <c r="P3929" i="5"/>
  <c r="O3929" i="5"/>
  <c r="T3928" i="5"/>
  <c r="S3928" i="5"/>
  <c r="R3928" i="5"/>
  <c r="Q3928" i="5"/>
  <c r="P3928" i="5"/>
  <c r="O3928" i="5"/>
  <c r="T3927" i="5"/>
  <c r="S3927" i="5"/>
  <c r="R3927" i="5"/>
  <c r="Q3927" i="5"/>
  <c r="P3927" i="5"/>
  <c r="O3927" i="5"/>
  <c r="T3926" i="5"/>
  <c r="S3926" i="5"/>
  <c r="R3926" i="5"/>
  <c r="Q3926" i="5"/>
  <c r="P3926" i="5"/>
  <c r="O3926" i="5"/>
  <c r="T3925" i="5"/>
  <c r="S3925" i="5"/>
  <c r="R3925" i="5"/>
  <c r="Q3925" i="5"/>
  <c r="P3925" i="5"/>
  <c r="O3925" i="5"/>
  <c r="T3924" i="5"/>
  <c r="S3924" i="5"/>
  <c r="R3924" i="5"/>
  <c r="Q3924" i="5"/>
  <c r="P3924" i="5"/>
  <c r="O3924" i="5"/>
  <c r="T3923" i="5"/>
  <c r="S3923" i="5"/>
  <c r="R3923" i="5"/>
  <c r="Q3923" i="5"/>
  <c r="P3923" i="5"/>
  <c r="O3923" i="5"/>
  <c r="T3922" i="5"/>
  <c r="S3922" i="5"/>
  <c r="R3922" i="5"/>
  <c r="Q3922" i="5"/>
  <c r="P3922" i="5"/>
  <c r="O3922" i="5"/>
  <c r="T3921" i="5"/>
  <c r="S3921" i="5"/>
  <c r="R3921" i="5"/>
  <c r="Q3921" i="5"/>
  <c r="P3921" i="5"/>
  <c r="O3921" i="5"/>
  <c r="T3920" i="5"/>
  <c r="S3920" i="5"/>
  <c r="R3920" i="5"/>
  <c r="Q3920" i="5"/>
  <c r="P3920" i="5"/>
  <c r="O3920" i="5"/>
  <c r="T3919" i="5"/>
  <c r="S3919" i="5"/>
  <c r="R3919" i="5"/>
  <c r="Q3919" i="5"/>
  <c r="P3919" i="5"/>
  <c r="O3919" i="5"/>
  <c r="T3918" i="5"/>
  <c r="S3918" i="5"/>
  <c r="R3918" i="5"/>
  <c r="Q3918" i="5"/>
  <c r="P3918" i="5"/>
  <c r="O3918" i="5"/>
  <c r="T3917" i="5"/>
  <c r="S3917" i="5"/>
  <c r="R3917" i="5"/>
  <c r="Q3917" i="5"/>
  <c r="P3917" i="5"/>
  <c r="O3917" i="5"/>
  <c r="T3916" i="5"/>
  <c r="S3916" i="5"/>
  <c r="R3916" i="5"/>
  <c r="Q3916" i="5"/>
  <c r="P3916" i="5"/>
  <c r="O3916" i="5"/>
  <c r="T3915" i="5"/>
  <c r="S3915" i="5"/>
  <c r="R3915" i="5"/>
  <c r="Q3915" i="5"/>
  <c r="P3915" i="5"/>
  <c r="O3915" i="5"/>
  <c r="T3914" i="5"/>
  <c r="S3914" i="5"/>
  <c r="R3914" i="5"/>
  <c r="Q3914" i="5"/>
  <c r="P3914" i="5"/>
  <c r="O3914" i="5"/>
  <c r="T3913" i="5"/>
  <c r="S3913" i="5"/>
  <c r="R3913" i="5"/>
  <c r="Q3913" i="5"/>
  <c r="P3913" i="5"/>
  <c r="O3913" i="5"/>
  <c r="T3912" i="5"/>
  <c r="S3912" i="5"/>
  <c r="R3912" i="5"/>
  <c r="Q3912" i="5"/>
  <c r="P3912" i="5"/>
  <c r="O3912" i="5"/>
  <c r="T3911" i="5"/>
  <c r="S3911" i="5"/>
  <c r="R3911" i="5"/>
  <c r="Q3911" i="5"/>
  <c r="P3911" i="5"/>
  <c r="O3911" i="5"/>
  <c r="T3910" i="5"/>
  <c r="S3910" i="5"/>
  <c r="R3910" i="5"/>
  <c r="Q3910" i="5"/>
  <c r="P3910" i="5"/>
  <c r="O3910" i="5"/>
  <c r="T3909" i="5"/>
  <c r="S3909" i="5"/>
  <c r="R3909" i="5"/>
  <c r="Q3909" i="5"/>
  <c r="P3909" i="5"/>
  <c r="O3909" i="5"/>
  <c r="T3908" i="5"/>
  <c r="S3908" i="5"/>
  <c r="R3908" i="5"/>
  <c r="Q3908" i="5"/>
  <c r="P3908" i="5"/>
  <c r="O3908" i="5"/>
  <c r="T3907" i="5"/>
  <c r="S3907" i="5"/>
  <c r="R3907" i="5"/>
  <c r="Q3907" i="5"/>
  <c r="P3907" i="5"/>
  <c r="O3907" i="5"/>
  <c r="T3906" i="5"/>
  <c r="S3906" i="5"/>
  <c r="R3906" i="5"/>
  <c r="Q3906" i="5"/>
  <c r="P3906" i="5"/>
  <c r="O3906" i="5"/>
  <c r="T3905" i="5"/>
  <c r="S3905" i="5"/>
  <c r="R3905" i="5"/>
  <c r="Q3905" i="5"/>
  <c r="P3905" i="5"/>
  <c r="O3905" i="5"/>
  <c r="T3904" i="5"/>
  <c r="S3904" i="5"/>
  <c r="R3904" i="5"/>
  <c r="Q3904" i="5"/>
  <c r="P3904" i="5"/>
  <c r="O3904" i="5"/>
  <c r="T3903" i="5"/>
  <c r="S3903" i="5"/>
  <c r="R3903" i="5"/>
  <c r="Q3903" i="5"/>
  <c r="P3903" i="5"/>
  <c r="O3903" i="5"/>
  <c r="T3902" i="5"/>
  <c r="S3902" i="5"/>
  <c r="R3902" i="5"/>
  <c r="Q3902" i="5"/>
  <c r="P3902" i="5"/>
  <c r="O3902" i="5"/>
  <c r="T3901" i="5"/>
  <c r="S3901" i="5"/>
  <c r="R3901" i="5"/>
  <c r="Q3901" i="5"/>
  <c r="P3901" i="5"/>
  <c r="O3901" i="5"/>
  <c r="T3900" i="5"/>
  <c r="S3900" i="5"/>
  <c r="R3900" i="5"/>
  <c r="Q3900" i="5"/>
  <c r="P3900" i="5"/>
  <c r="O3900" i="5"/>
  <c r="T3899" i="5"/>
  <c r="S3899" i="5"/>
  <c r="R3899" i="5"/>
  <c r="Q3899" i="5"/>
  <c r="P3899" i="5"/>
  <c r="O3899" i="5"/>
  <c r="T3898" i="5"/>
  <c r="S3898" i="5"/>
  <c r="R3898" i="5"/>
  <c r="Q3898" i="5"/>
  <c r="P3898" i="5"/>
  <c r="O3898" i="5"/>
  <c r="T3897" i="5"/>
  <c r="S3897" i="5"/>
  <c r="R3897" i="5"/>
  <c r="Q3897" i="5"/>
  <c r="P3897" i="5"/>
  <c r="O3897" i="5"/>
  <c r="T3896" i="5"/>
  <c r="S3896" i="5"/>
  <c r="R3896" i="5"/>
  <c r="Q3896" i="5"/>
  <c r="P3896" i="5"/>
  <c r="O3896" i="5"/>
  <c r="T3895" i="5"/>
  <c r="S3895" i="5"/>
  <c r="R3895" i="5"/>
  <c r="Q3895" i="5"/>
  <c r="P3895" i="5"/>
  <c r="O3895" i="5"/>
  <c r="T3894" i="5"/>
  <c r="S3894" i="5"/>
  <c r="R3894" i="5"/>
  <c r="Q3894" i="5"/>
  <c r="P3894" i="5"/>
  <c r="O3894" i="5"/>
  <c r="T3893" i="5"/>
  <c r="S3893" i="5"/>
  <c r="R3893" i="5"/>
  <c r="Q3893" i="5"/>
  <c r="P3893" i="5"/>
  <c r="O3893" i="5"/>
  <c r="T3892" i="5"/>
  <c r="S3892" i="5"/>
  <c r="R3892" i="5"/>
  <c r="Q3892" i="5"/>
  <c r="P3892" i="5"/>
  <c r="O3892" i="5"/>
  <c r="T3891" i="5"/>
  <c r="S3891" i="5"/>
  <c r="R3891" i="5"/>
  <c r="Q3891" i="5"/>
  <c r="P3891" i="5"/>
  <c r="O3891" i="5"/>
  <c r="T3890" i="5"/>
  <c r="S3890" i="5"/>
  <c r="R3890" i="5"/>
  <c r="Q3890" i="5"/>
  <c r="P3890" i="5"/>
  <c r="O3890" i="5"/>
  <c r="T3889" i="5"/>
  <c r="S3889" i="5"/>
  <c r="R3889" i="5"/>
  <c r="Q3889" i="5"/>
  <c r="P3889" i="5"/>
  <c r="O3889" i="5"/>
  <c r="T3888" i="5"/>
  <c r="S3888" i="5"/>
  <c r="R3888" i="5"/>
  <c r="Q3888" i="5"/>
  <c r="P3888" i="5"/>
  <c r="O3888" i="5"/>
  <c r="T3887" i="5"/>
  <c r="S3887" i="5"/>
  <c r="R3887" i="5"/>
  <c r="Q3887" i="5"/>
  <c r="P3887" i="5"/>
  <c r="O3887" i="5"/>
  <c r="T3886" i="5"/>
  <c r="S3886" i="5"/>
  <c r="R3886" i="5"/>
  <c r="Q3886" i="5"/>
  <c r="P3886" i="5"/>
  <c r="O3886" i="5"/>
  <c r="T3885" i="5"/>
  <c r="S3885" i="5"/>
  <c r="R3885" i="5"/>
  <c r="Q3885" i="5"/>
  <c r="P3885" i="5"/>
  <c r="O3885" i="5"/>
  <c r="T3884" i="5"/>
  <c r="S3884" i="5"/>
  <c r="R3884" i="5"/>
  <c r="Q3884" i="5"/>
  <c r="P3884" i="5"/>
  <c r="O3884" i="5"/>
  <c r="T3883" i="5"/>
  <c r="S3883" i="5"/>
  <c r="R3883" i="5"/>
  <c r="Q3883" i="5"/>
  <c r="P3883" i="5"/>
  <c r="O3883" i="5"/>
  <c r="T3882" i="5"/>
  <c r="S3882" i="5"/>
  <c r="R3882" i="5"/>
  <c r="Q3882" i="5"/>
  <c r="P3882" i="5"/>
  <c r="O3882" i="5"/>
  <c r="T3881" i="5"/>
  <c r="S3881" i="5"/>
  <c r="R3881" i="5"/>
  <c r="Q3881" i="5"/>
  <c r="P3881" i="5"/>
  <c r="O3881" i="5"/>
  <c r="T3880" i="5"/>
  <c r="S3880" i="5"/>
  <c r="R3880" i="5"/>
  <c r="Q3880" i="5"/>
  <c r="P3880" i="5"/>
  <c r="O3880" i="5"/>
  <c r="T3879" i="5"/>
  <c r="S3879" i="5"/>
  <c r="R3879" i="5"/>
  <c r="Q3879" i="5"/>
  <c r="P3879" i="5"/>
  <c r="O3879" i="5"/>
  <c r="T3878" i="5"/>
  <c r="S3878" i="5"/>
  <c r="R3878" i="5"/>
  <c r="Q3878" i="5"/>
  <c r="P3878" i="5"/>
  <c r="O3878" i="5"/>
  <c r="T3877" i="5"/>
  <c r="S3877" i="5"/>
  <c r="R3877" i="5"/>
  <c r="Q3877" i="5"/>
  <c r="P3877" i="5"/>
  <c r="O3877" i="5"/>
  <c r="T3876" i="5"/>
  <c r="S3876" i="5"/>
  <c r="R3876" i="5"/>
  <c r="Q3876" i="5"/>
  <c r="P3876" i="5"/>
  <c r="O3876" i="5"/>
  <c r="T3875" i="5"/>
  <c r="S3875" i="5"/>
  <c r="R3875" i="5"/>
  <c r="Q3875" i="5"/>
  <c r="P3875" i="5"/>
  <c r="O3875" i="5"/>
  <c r="T3874" i="5"/>
  <c r="S3874" i="5"/>
  <c r="R3874" i="5"/>
  <c r="Q3874" i="5"/>
  <c r="P3874" i="5"/>
  <c r="O3874" i="5"/>
  <c r="T3873" i="5"/>
  <c r="S3873" i="5"/>
  <c r="R3873" i="5"/>
  <c r="Q3873" i="5"/>
  <c r="P3873" i="5"/>
  <c r="O3873" i="5"/>
  <c r="T3872" i="5"/>
  <c r="S3872" i="5"/>
  <c r="R3872" i="5"/>
  <c r="Q3872" i="5"/>
  <c r="P3872" i="5"/>
  <c r="O3872" i="5"/>
  <c r="T3871" i="5"/>
  <c r="S3871" i="5"/>
  <c r="R3871" i="5"/>
  <c r="Q3871" i="5"/>
  <c r="P3871" i="5"/>
  <c r="O3871" i="5"/>
  <c r="T3870" i="5"/>
  <c r="S3870" i="5"/>
  <c r="R3870" i="5"/>
  <c r="Q3870" i="5"/>
  <c r="P3870" i="5"/>
  <c r="O3870" i="5"/>
  <c r="T3869" i="5"/>
  <c r="S3869" i="5"/>
  <c r="R3869" i="5"/>
  <c r="Q3869" i="5"/>
  <c r="P3869" i="5"/>
  <c r="O3869" i="5"/>
  <c r="T3868" i="5"/>
  <c r="S3868" i="5"/>
  <c r="R3868" i="5"/>
  <c r="Q3868" i="5"/>
  <c r="P3868" i="5"/>
  <c r="O3868" i="5"/>
  <c r="T3867" i="5"/>
  <c r="S3867" i="5"/>
  <c r="R3867" i="5"/>
  <c r="Q3867" i="5"/>
  <c r="P3867" i="5"/>
  <c r="O3867" i="5"/>
  <c r="T3866" i="5"/>
  <c r="S3866" i="5"/>
  <c r="R3866" i="5"/>
  <c r="Q3866" i="5"/>
  <c r="P3866" i="5"/>
  <c r="O3866" i="5"/>
  <c r="T3865" i="5"/>
  <c r="S3865" i="5"/>
  <c r="R3865" i="5"/>
  <c r="Q3865" i="5"/>
  <c r="P3865" i="5"/>
  <c r="O3865" i="5"/>
  <c r="T3864" i="5"/>
  <c r="S3864" i="5"/>
  <c r="R3864" i="5"/>
  <c r="Q3864" i="5"/>
  <c r="P3864" i="5"/>
  <c r="O3864" i="5"/>
  <c r="T3863" i="5"/>
  <c r="S3863" i="5"/>
  <c r="R3863" i="5"/>
  <c r="Q3863" i="5"/>
  <c r="P3863" i="5"/>
  <c r="O3863" i="5"/>
  <c r="T3862" i="5"/>
  <c r="S3862" i="5"/>
  <c r="R3862" i="5"/>
  <c r="Q3862" i="5"/>
  <c r="P3862" i="5"/>
  <c r="O3862" i="5"/>
  <c r="T3861" i="5"/>
  <c r="S3861" i="5"/>
  <c r="R3861" i="5"/>
  <c r="Q3861" i="5"/>
  <c r="P3861" i="5"/>
  <c r="O3861" i="5"/>
  <c r="T3860" i="5"/>
  <c r="S3860" i="5"/>
  <c r="R3860" i="5"/>
  <c r="Q3860" i="5"/>
  <c r="P3860" i="5"/>
  <c r="O3860" i="5"/>
  <c r="T3859" i="5"/>
  <c r="S3859" i="5"/>
  <c r="R3859" i="5"/>
  <c r="Q3859" i="5"/>
  <c r="P3859" i="5"/>
  <c r="O3859" i="5"/>
  <c r="T3858" i="5"/>
  <c r="S3858" i="5"/>
  <c r="R3858" i="5"/>
  <c r="Q3858" i="5"/>
  <c r="P3858" i="5"/>
  <c r="O3858" i="5"/>
  <c r="T3857" i="5"/>
  <c r="S3857" i="5"/>
  <c r="R3857" i="5"/>
  <c r="Q3857" i="5"/>
  <c r="P3857" i="5"/>
  <c r="O3857" i="5"/>
  <c r="T3856" i="5"/>
  <c r="S3856" i="5"/>
  <c r="R3856" i="5"/>
  <c r="Q3856" i="5"/>
  <c r="P3856" i="5"/>
  <c r="O3856" i="5"/>
  <c r="T3855" i="5"/>
  <c r="S3855" i="5"/>
  <c r="R3855" i="5"/>
  <c r="Q3855" i="5"/>
  <c r="P3855" i="5"/>
  <c r="O3855" i="5"/>
  <c r="T3854" i="5"/>
  <c r="S3854" i="5"/>
  <c r="R3854" i="5"/>
  <c r="Q3854" i="5"/>
  <c r="P3854" i="5"/>
  <c r="O3854" i="5"/>
  <c r="T3853" i="5"/>
  <c r="S3853" i="5"/>
  <c r="R3853" i="5"/>
  <c r="Q3853" i="5"/>
  <c r="P3853" i="5"/>
  <c r="O3853" i="5"/>
  <c r="T3852" i="5"/>
  <c r="S3852" i="5"/>
  <c r="R3852" i="5"/>
  <c r="Q3852" i="5"/>
  <c r="P3852" i="5"/>
  <c r="O3852" i="5"/>
  <c r="T3851" i="5"/>
  <c r="S3851" i="5"/>
  <c r="R3851" i="5"/>
  <c r="Q3851" i="5"/>
  <c r="P3851" i="5"/>
  <c r="O3851" i="5"/>
  <c r="T3850" i="5"/>
  <c r="S3850" i="5"/>
  <c r="R3850" i="5"/>
  <c r="Q3850" i="5"/>
  <c r="P3850" i="5"/>
  <c r="O3850" i="5"/>
  <c r="T3849" i="5"/>
  <c r="S3849" i="5"/>
  <c r="R3849" i="5"/>
  <c r="Q3849" i="5"/>
  <c r="P3849" i="5"/>
  <c r="O3849" i="5"/>
  <c r="T3848" i="5"/>
  <c r="S3848" i="5"/>
  <c r="R3848" i="5"/>
  <c r="Q3848" i="5"/>
  <c r="P3848" i="5"/>
  <c r="O3848" i="5"/>
  <c r="T3847" i="5"/>
  <c r="S3847" i="5"/>
  <c r="R3847" i="5"/>
  <c r="Q3847" i="5"/>
  <c r="P3847" i="5"/>
  <c r="O3847" i="5"/>
  <c r="T3846" i="5"/>
  <c r="S3846" i="5"/>
  <c r="R3846" i="5"/>
  <c r="Q3846" i="5"/>
  <c r="P3846" i="5"/>
  <c r="O3846" i="5"/>
  <c r="T3845" i="5"/>
  <c r="S3845" i="5"/>
  <c r="R3845" i="5"/>
  <c r="Q3845" i="5"/>
  <c r="P3845" i="5"/>
  <c r="O3845" i="5"/>
  <c r="T3844" i="5"/>
  <c r="S3844" i="5"/>
  <c r="R3844" i="5"/>
  <c r="Q3844" i="5"/>
  <c r="P3844" i="5"/>
  <c r="O3844" i="5"/>
  <c r="T3843" i="5"/>
  <c r="S3843" i="5"/>
  <c r="R3843" i="5"/>
  <c r="Q3843" i="5"/>
  <c r="P3843" i="5"/>
  <c r="O3843" i="5"/>
  <c r="T3842" i="5"/>
  <c r="S3842" i="5"/>
  <c r="R3842" i="5"/>
  <c r="Q3842" i="5"/>
  <c r="P3842" i="5"/>
  <c r="O3842" i="5"/>
  <c r="T3841" i="5"/>
  <c r="S3841" i="5"/>
  <c r="R3841" i="5"/>
  <c r="Q3841" i="5"/>
  <c r="P3841" i="5"/>
  <c r="O3841" i="5"/>
  <c r="T3840" i="5"/>
  <c r="S3840" i="5"/>
  <c r="R3840" i="5"/>
  <c r="Q3840" i="5"/>
  <c r="P3840" i="5"/>
  <c r="O3840" i="5"/>
  <c r="T3839" i="5"/>
  <c r="S3839" i="5"/>
  <c r="R3839" i="5"/>
  <c r="Q3839" i="5"/>
  <c r="P3839" i="5"/>
  <c r="O3839" i="5"/>
  <c r="T3838" i="5"/>
  <c r="S3838" i="5"/>
  <c r="R3838" i="5"/>
  <c r="Q3838" i="5"/>
  <c r="P3838" i="5"/>
  <c r="O3838" i="5"/>
  <c r="T3837" i="5"/>
  <c r="S3837" i="5"/>
  <c r="R3837" i="5"/>
  <c r="Q3837" i="5"/>
  <c r="P3837" i="5"/>
  <c r="O3837" i="5"/>
  <c r="T3836" i="5"/>
  <c r="S3836" i="5"/>
  <c r="R3836" i="5"/>
  <c r="Q3836" i="5"/>
  <c r="P3836" i="5"/>
  <c r="O3836" i="5"/>
  <c r="T3835" i="5"/>
  <c r="S3835" i="5"/>
  <c r="R3835" i="5"/>
  <c r="Q3835" i="5"/>
  <c r="P3835" i="5"/>
  <c r="O3835" i="5"/>
  <c r="T3834" i="5"/>
  <c r="S3834" i="5"/>
  <c r="R3834" i="5"/>
  <c r="Q3834" i="5"/>
  <c r="P3834" i="5"/>
  <c r="O3834" i="5"/>
  <c r="T3833" i="5"/>
  <c r="S3833" i="5"/>
  <c r="R3833" i="5"/>
  <c r="Q3833" i="5"/>
  <c r="P3833" i="5"/>
  <c r="O3833" i="5"/>
  <c r="T3832" i="5"/>
  <c r="S3832" i="5"/>
  <c r="R3832" i="5"/>
  <c r="Q3832" i="5"/>
  <c r="P3832" i="5"/>
  <c r="O3832" i="5"/>
  <c r="T3831" i="5"/>
  <c r="S3831" i="5"/>
  <c r="R3831" i="5"/>
  <c r="Q3831" i="5"/>
  <c r="P3831" i="5"/>
  <c r="O3831" i="5"/>
  <c r="T3830" i="5"/>
  <c r="S3830" i="5"/>
  <c r="R3830" i="5"/>
  <c r="Q3830" i="5"/>
  <c r="P3830" i="5"/>
  <c r="O3830" i="5"/>
  <c r="T3829" i="5"/>
  <c r="S3829" i="5"/>
  <c r="R3829" i="5"/>
  <c r="Q3829" i="5"/>
  <c r="P3829" i="5"/>
  <c r="O3829" i="5"/>
  <c r="T3828" i="5"/>
  <c r="S3828" i="5"/>
  <c r="R3828" i="5"/>
  <c r="Q3828" i="5"/>
  <c r="P3828" i="5"/>
  <c r="O3828" i="5"/>
  <c r="T3827" i="5"/>
  <c r="S3827" i="5"/>
  <c r="R3827" i="5"/>
  <c r="Q3827" i="5"/>
  <c r="P3827" i="5"/>
  <c r="O3827" i="5"/>
  <c r="T3826" i="5"/>
  <c r="S3826" i="5"/>
  <c r="R3826" i="5"/>
  <c r="Q3826" i="5"/>
  <c r="P3826" i="5"/>
  <c r="O3826" i="5"/>
  <c r="T3825" i="5"/>
  <c r="S3825" i="5"/>
  <c r="R3825" i="5"/>
  <c r="Q3825" i="5"/>
  <c r="P3825" i="5"/>
  <c r="O3825" i="5"/>
  <c r="T3824" i="5"/>
  <c r="S3824" i="5"/>
  <c r="R3824" i="5"/>
  <c r="Q3824" i="5"/>
  <c r="P3824" i="5"/>
  <c r="O3824" i="5"/>
  <c r="T3823" i="5"/>
  <c r="S3823" i="5"/>
  <c r="R3823" i="5"/>
  <c r="Q3823" i="5"/>
  <c r="P3823" i="5"/>
  <c r="O3823" i="5"/>
  <c r="T3822" i="5"/>
  <c r="S3822" i="5"/>
  <c r="R3822" i="5"/>
  <c r="Q3822" i="5"/>
  <c r="P3822" i="5"/>
  <c r="O3822" i="5"/>
  <c r="T3821" i="5"/>
  <c r="S3821" i="5"/>
  <c r="R3821" i="5"/>
  <c r="Q3821" i="5"/>
  <c r="P3821" i="5"/>
  <c r="O3821" i="5"/>
  <c r="T3820" i="5"/>
  <c r="S3820" i="5"/>
  <c r="R3820" i="5"/>
  <c r="Q3820" i="5"/>
  <c r="P3820" i="5"/>
  <c r="O3820" i="5"/>
  <c r="T3819" i="5"/>
  <c r="S3819" i="5"/>
  <c r="R3819" i="5"/>
  <c r="Q3819" i="5"/>
  <c r="P3819" i="5"/>
  <c r="O3819" i="5"/>
  <c r="T3818" i="5"/>
  <c r="S3818" i="5"/>
  <c r="R3818" i="5"/>
  <c r="Q3818" i="5"/>
  <c r="P3818" i="5"/>
  <c r="O3818" i="5"/>
  <c r="T3817" i="5"/>
  <c r="S3817" i="5"/>
  <c r="R3817" i="5"/>
  <c r="Q3817" i="5"/>
  <c r="P3817" i="5"/>
  <c r="O3817" i="5"/>
  <c r="T3816" i="5"/>
  <c r="S3816" i="5"/>
  <c r="R3816" i="5"/>
  <c r="Q3816" i="5"/>
  <c r="P3816" i="5"/>
  <c r="O3816" i="5"/>
  <c r="T3815" i="5"/>
  <c r="S3815" i="5"/>
  <c r="R3815" i="5"/>
  <c r="Q3815" i="5"/>
  <c r="P3815" i="5"/>
  <c r="O3815" i="5"/>
  <c r="T3814" i="5"/>
  <c r="S3814" i="5"/>
  <c r="R3814" i="5"/>
  <c r="Q3814" i="5"/>
  <c r="P3814" i="5"/>
  <c r="O3814" i="5"/>
  <c r="T3813" i="5"/>
  <c r="S3813" i="5"/>
  <c r="R3813" i="5"/>
  <c r="Q3813" i="5"/>
  <c r="P3813" i="5"/>
  <c r="O3813" i="5"/>
  <c r="T3812" i="5"/>
  <c r="S3812" i="5"/>
  <c r="R3812" i="5"/>
  <c r="Q3812" i="5"/>
  <c r="P3812" i="5"/>
  <c r="O3812" i="5"/>
  <c r="T3811" i="5"/>
  <c r="S3811" i="5"/>
  <c r="R3811" i="5"/>
  <c r="Q3811" i="5"/>
  <c r="P3811" i="5"/>
  <c r="O3811" i="5"/>
  <c r="T3810" i="5"/>
  <c r="S3810" i="5"/>
  <c r="R3810" i="5"/>
  <c r="Q3810" i="5"/>
  <c r="P3810" i="5"/>
  <c r="O3810" i="5"/>
  <c r="T3809" i="5"/>
  <c r="S3809" i="5"/>
  <c r="R3809" i="5"/>
  <c r="Q3809" i="5"/>
  <c r="P3809" i="5"/>
  <c r="O3809" i="5"/>
  <c r="T3808" i="5"/>
  <c r="S3808" i="5"/>
  <c r="R3808" i="5"/>
  <c r="Q3808" i="5"/>
  <c r="P3808" i="5"/>
  <c r="O3808" i="5"/>
  <c r="T3807" i="5"/>
  <c r="S3807" i="5"/>
  <c r="R3807" i="5"/>
  <c r="Q3807" i="5"/>
  <c r="P3807" i="5"/>
  <c r="O3807" i="5"/>
  <c r="T3806" i="5"/>
  <c r="S3806" i="5"/>
  <c r="R3806" i="5"/>
  <c r="Q3806" i="5"/>
  <c r="P3806" i="5"/>
  <c r="O3806" i="5"/>
  <c r="T3805" i="5"/>
  <c r="S3805" i="5"/>
  <c r="R3805" i="5"/>
  <c r="Q3805" i="5"/>
  <c r="P3805" i="5"/>
  <c r="O3805" i="5"/>
  <c r="T3804" i="5"/>
  <c r="S3804" i="5"/>
  <c r="R3804" i="5"/>
  <c r="Q3804" i="5"/>
  <c r="P3804" i="5"/>
  <c r="O3804" i="5"/>
  <c r="T3803" i="5"/>
  <c r="S3803" i="5"/>
  <c r="R3803" i="5"/>
  <c r="Q3803" i="5"/>
  <c r="P3803" i="5"/>
  <c r="O3803" i="5"/>
  <c r="T3802" i="5"/>
  <c r="S3802" i="5"/>
  <c r="R3802" i="5"/>
  <c r="Q3802" i="5"/>
  <c r="P3802" i="5"/>
  <c r="O3802" i="5"/>
  <c r="T3801" i="5"/>
  <c r="S3801" i="5"/>
  <c r="R3801" i="5"/>
  <c r="Q3801" i="5"/>
  <c r="P3801" i="5"/>
  <c r="O3801" i="5"/>
  <c r="T3800" i="5"/>
  <c r="S3800" i="5"/>
  <c r="R3800" i="5"/>
  <c r="Q3800" i="5"/>
  <c r="P3800" i="5"/>
  <c r="O3800" i="5"/>
  <c r="T3799" i="5"/>
  <c r="S3799" i="5"/>
  <c r="R3799" i="5"/>
  <c r="Q3799" i="5"/>
  <c r="P3799" i="5"/>
  <c r="O3799" i="5"/>
  <c r="T3798" i="5"/>
  <c r="S3798" i="5"/>
  <c r="R3798" i="5"/>
  <c r="Q3798" i="5"/>
  <c r="P3798" i="5"/>
  <c r="O3798" i="5"/>
  <c r="T3797" i="5"/>
  <c r="S3797" i="5"/>
  <c r="R3797" i="5"/>
  <c r="Q3797" i="5"/>
  <c r="P3797" i="5"/>
  <c r="O3797" i="5"/>
  <c r="T3796" i="5"/>
  <c r="S3796" i="5"/>
  <c r="R3796" i="5"/>
  <c r="Q3796" i="5"/>
  <c r="P3796" i="5"/>
  <c r="O3796" i="5"/>
  <c r="T3795" i="5"/>
  <c r="S3795" i="5"/>
  <c r="R3795" i="5"/>
  <c r="Q3795" i="5"/>
  <c r="P3795" i="5"/>
  <c r="O3795" i="5"/>
  <c r="T3794" i="5"/>
  <c r="S3794" i="5"/>
  <c r="R3794" i="5"/>
  <c r="Q3794" i="5"/>
  <c r="P3794" i="5"/>
  <c r="O3794" i="5"/>
  <c r="T3793" i="5"/>
  <c r="S3793" i="5"/>
  <c r="R3793" i="5"/>
  <c r="Q3793" i="5"/>
  <c r="P3793" i="5"/>
  <c r="O3793" i="5"/>
  <c r="T3792" i="5"/>
  <c r="S3792" i="5"/>
  <c r="R3792" i="5"/>
  <c r="Q3792" i="5"/>
  <c r="P3792" i="5"/>
  <c r="O3792" i="5"/>
  <c r="T3791" i="5"/>
  <c r="S3791" i="5"/>
  <c r="R3791" i="5"/>
  <c r="Q3791" i="5"/>
  <c r="P3791" i="5"/>
  <c r="O3791" i="5"/>
  <c r="T3790" i="5"/>
  <c r="S3790" i="5"/>
  <c r="R3790" i="5"/>
  <c r="Q3790" i="5"/>
  <c r="P3790" i="5"/>
  <c r="O3790" i="5"/>
  <c r="T3789" i="5"/>
  <c r="S3789" i="5"/>
  <c r="R3789" i="5"/>
  <c r="Q3789" i="5"/>
  <c r="P3789" i="5"/>
  <c r="O3789" i="5"/>
  <c r="T3788" i="5"/>
  <c r="S3788" i="5"/>
  <c r="R3788" i="5"/>
  <c r="Q3788" i="5"/>
  <c r="P3788" i="5"/>
  <c r="O3788" i="5"/>
  <c r="T3787" i="5"/>
  <c r="S3787" i="5"/>
  <c r="R3787" i="5"/>
  <c r="Q3787" i="5"/>
  <c r="P3787" i="5"/>
  <c r="O3787" i="5"/>
  <c r="T3786" i="5"/>
  <c r="S3786" i="5"/>
  <c r="R3786" i="5"/>
  <c r="Q3786" i="5"/>
  <c r="P3786" i="5"/>
  <c r="O3786" i="5"/>
  <c r="T3785" i="5"/>
  <c r="S3785" i="5"/>
  <c r="R3785" i="5"/>
  <c r="Q3785" i="5"/>
  <c r="P3785" i="5"/>
  <c r="O3785" i="5"/>
  <c r="T3784" i="5"/>
  <c r="S3784" i="5"/>
  <c r="R3784" i="5"/>
  <c r="Q3784" i="5"/>
  <c r="P3784" i="5"/>
  <c r="O3784" i="5"/>
  <c r="T3783" i="5"/>
  <c r="S3783" i="5"/>
  <c r="R3783" i="5"/>
  <c r="Q3783" i="5"/>
  <c r="P3783" i="5"/>
  <c r="O3783" i="5"/>
  <c r="T3782" i="5"/>
  <c r="S3782" i="5"/>
  <c r="R3782" i="5"/>
  <c r="Q3782" i="5"/>
  <c r="P3782" i="5"/>
  <c r="O3782" i="5"/>
  <c r="T3781" i="5"/>
  <c r="S3781" i="5"/>
  <c r="R3781" i="5"/>
  <c r="Q3781" i="5"/>
  <c r="P3781" i="5"/>
  <c r="O3781" i="5"/>
  <c r="T3780" i="5"/>
  <c r="S3780" i="5"/>
  <c r="R3780" i="5"/>
  <c r="Q3780" i="5"/>
  <c r="P3780" i="5"/>
  <c r="O3780" i="5"/>
  <c r="T3779" i="5"/>
  <c r="S3779" i="5"/>
  <c r="R3779" i="5"/>
  <c r="Q3779" i="5"/>
  <c r="P3779" i="5"/>
  <c r="O3779" i="5"/>
  <c r="T3778" i="5"/>
  <c r="S3778" i="5"/>
  <c r="R3778" i="5"/>
  <c r="Q3778" i="5"/>
  <c r="P3778" i="5"/>
  <c r="O3778" i="5"/>
  <c r="T3777" i="5"/>
  <c r="S3777" i="5"/>
  <c r="R3777" i="5"/>
  <c r="Q3777" i="5"/>
  <c r="P3777" i="5"/>
  <c r="O3777" i="5"/>
  <c r="T3776" i="5"/>
  <c r="S3776" i="5"/>
  <c r="R3776" i="5"/>
  <c r="Q3776" i="5"/>
  <c r="P3776" i="5"/>
  <c r="O3776" i="5"/>
  <c r="T3775" i="5"/>
  <c r="S3775" i="5"/>
  <c r="R3775" i="5"/>
  <c r="Q3775" i="5"/>
  <c r="P3775" i="5"/>
  <c r="O3775" i="5"/>
  <c r="T3774" i="5"/>
  <c r="S3774" i="5"/>
  <c r="R3774" i="5"/>
  <c r="Q3774" i="5"/>
  <c r="P3774" i="5"/>
  <c r="O3774" i="5"/>
  <c r="T3773" i="5"/>
  <c r="S3773" i="5"/>
  <c r="R3773" i="5"/>
  <c r="Q3773" i="5"/>
  <c r="P3773" i="5"/>
  <c r="O3773" i="5"/>
  <c r="T3772" i="5"/>
  <c r="S3772" i="5"/>
  <c r="R3772" i="5"/>
  <c r="Q3772" i="5"/>
  <c r="P3772" i="5"/>
  <c r="O3772" i="5"/>
  <c r="T3771" i="5"/>
  <c r="S3771" i="5"/>
  <c r="R3771" i="5"/>
  <c r="Q3771" i="5"/>
  <c r="P3771" i="5"/>
  <c r="O3771" i="5"/>
  <c r="T3770" i="5"/>
  <c r="S3770" i="5"/>
  <c r="R3770" i="5"/>
  <c r="Q3770" i="5"/>
  <c r="P3770" i="5"/>
  <c r="O3770" i="5"/>
  <c r="T3769" i="5"/>
  <c r="S3769" i="5"/>
  <c r="R3769" i="5"/>
  <c r="Q3769" i="5"/>
  <c r="P3769" i="5"/>
  <c r="O3769" i="5"/>
  <c r="T3768" i="5"/>
  <c r="S3768" i="5"/>
  <c r="R3768" i="5"/>
  <c r="Q3768" i="5"/>
  <c r="P3768" i="5"/>
  <c r="O3768" i="5"/>
  <c r="T3767" i="5"/>
  <c r="S3767" i="5"/>
  <c r="R3767" i="5"/>
  <c r="Q3767" i="5"/>
  <c r="P3767" i="5"/>
  <c r="O3767" i="5"/>
  <c r="T3766" i="5"/>
  <c r="S3766" i="5"/>
  <c r="R3766" i="5"/>
  <c r="Q3766" i="5"/>
  <c r="P3766" i="5"/>
  <c r="O3766" i="5"/>
  <c r="T3765" i="5"/>
  <c r="S3765" i="5"/>
  <c r="R3765" i="5"/>
  <c r="Q3765" i="5"/>
  <c r="P3765" i="5"/>
  <c r="O3765" i="5"/>
  <c r="T3764" i="5"/>
  <c r="S3764" i="5"/>
  <c r="R3764" i="5"/>
  <c r="Q3764" i="5"/>
  <c r="P3764" i="5"/>
  <c r="O3764" i="5"/>
  <c r="T3763" i="5"/>
  <c r="S3763" i="5"/>
  <c r="R3763" i="5"/>
  <c r="Q3763" i="5"/>
  <c r="P3763" i="5"/>
  <c r="O3763" i="5"/>
  <c r="T3762" i="5"/>
  <c r="S3762" i="5"/>
  <c r="R3762" i="5"/>
  <c r="Q3762" i="5"/>
  <c r="P3762" i="5"/>
  <c r="O3762" i="5"/>
  <c r="T3761" i="5"/>
  <c r="S3761" i="5"/>
  <c r="R3761" i="5"/>
  <c r="Q3761" i="5"/>
  <c r="P3761" i="5"/>
  <c r="O3761" i="5"/>
  <c r="T3760" i="5"/>
  <c r="S3760" i="5"/>
  <c r="R3760" i="5"/>
  <c r="Q3760" i="5"/>
  <c r="P3760" i="5"/>
  <c r="O3760" i="5"/>
  <c r="T3759" i="5"/>
  <c r="S3759" i="5"/>
  <c r="R3759" i="5"/>
  <c r="Q3759" i="5"/>
  <c r="P3759" i="5"/>
  <c r="O3759" i="5"/>
  <c r="T3758" i="5"/>
  <c r="S3758" i="5"/>
  <c r="R3758" i="5"/>
  <c r="Q3758" i="5"/>
  <c r="P3758" i="5"/>
  <c r="O3758" i="5"/>
  <c r="T3757" i="5"/>
  <c r="S3757" i="5"/>
  <c r="R3757" i="5"/>
  <c r="Q3757" i="5"/>
  <c r="P3757" i="5"/>
  <c r="O3757" i="5"/>
  <c r="T3756" i="5"/>
  <c r="S3756" i="5"/>
  <c r="R3756" i="5"/>
  <c r="Q3756" i="5"/>
  <c r="P3756" i="5"/>
  <c r="O3756" i="5"/>
  <c r="T3755" i="5"/>
  <c r="S3755" i="5"/>
  <c r="R3755" i="5"/>
  <c r="Q3755" i="5"/>
  <c r="P3755" i="5"/>
  <c r="O3755" i="5"/>
  <c r="T3754" i="5"/>
  <c r="S3754" i="5"/>
  <c r="R3754" i="5"/>
  <c r="Q3754" i="5"/>
  <c r="P3754" i="5"/>
  <c r="O3754" i="5"/>
  <c r="T3753" i="5"/>
  <c r="S3753" i="5"/>
  <c r="R3753" i="5"/>
  <c r="Q3753" i="5"/>
  <c r="P3753" i="5"/>
  <c r="O3753" i="5"/>
  <c r="T3752" i="5"/>
  <c r="S3752" i="5"/>
  <c r="R3752" i="5"/>
  <c r="Q3752" i="5"/>
  <c r="P3752" i="5"/>
  <c r="O3752" i="5"/>
  <c r="T3751" i="5"/>
  <c r="S3751" i="5"/>
  <c r="R3751" i="5"/>
  <c r="Q3751" i="5"/>
  <c r="P3751" i="5"/>
  <c r="O3751" i="5"/>
  <c r="T3750" i="5"/>
  <c r="S3750" i="5"/>
  <c r="R3750" i="5"/>
  <c r="Q3750" i="5"/>
  <c r="P3750" i="5"/>
  <c r="O3750" i="5"/>
  <c r="T3749" i="5"/>
  <c r="S3749" i="5"/>
  <c r="R3749" i="5"/>
  <c r="Q3749" i="5"/>
  <c r="P3749" i="5"/>
  <c r="O3749" i="5"/>
  <c r="T3748" i="5"/>
  <c r="S3748" i="5"/>
  <c r="R3748" i="5"/>
  <c r="Q3748" i="5"/>
  <c r="P3748" i="5"/>
  <c r="O3748" i="5"/>
  <c r="T3747" i="5"/>
  <c r="S3747" i="5"/>
  <c r="R3747" i="5"/>
  <c r="Q3747" i="5"/>
  <c r="P3747" i="5"/>
  <c r="O3747" i="5"/>
  <c r="T3746" i="5"/>
  <c r="S3746" i="5"/>
  <c r="R3746" i="5"/>
  <c r="Q3746" i="5"/>
  <c r="P3746" i="5"/>
  <c r="O3746" i="5"/>
  <c r="T3745" i="5"/>
  <c r="S3745" i="5"/>
  <c r="R3745" i="5"/>
  <c r="Q3745" i="5"/>
  <c r="P3745" i="5"/>
  <c r="O3745" i="5"/>
  <c r="T3744" i="5"/>
  <c r="S3744" i="5"/>
  <c r="R3744" i="5"/>
  <c r="Q3744" i="5"/>
  <c r="P3744" i="5"/>
  <c r="O3744" i="5"/>
  <c r="T3743" i="5"/>
  <c r="S3743" i="5"/>
  <c r="R3743" i="5"/>
  <c r="Q3743" i="5"/>
  <c r="P3743" i="5"/>
  <c r="O3743" i="5"/>
  <c r="T3742" i="5"/>
  <c r="S3742" i="5"/>
  <c r="R3742" i="5"/>
  <c r="Q3742" i="5"/>
  <c r="P3742" i="5"/>
  <c r="O3742" i="5"/>
  <c r="T3741" i="5"/>
  <c r="S3741" i="5"/>
  <c r="R3741" i="5"/>
  <c r="Q3741" i="5"/>
  <c r="P3741" i="5"/>
  <c r="O3741" i="5"/>
  <c r="T3740" i="5"/>
  <c r="S3740" i="5"/>
  <c r="R3740" i="5"/>
  <c r="Q3740" i="5"/>
  <c r="P3740" i="5"/>
  <c r="O3740" i="5"/>
  <c r="T3739" i="5"/>
  <c r="S3739" i="5"/>
  <c r="R3739" i="5"/>
  <c r="Q3739" i="5"/>
  <c r="P3739" i="5"/>
  <c r="O3739" i="5"/>
  <c r="T3738" i="5"/>
  <c r="S3738" i="5"/>
  <c r="R3738" i="5"/>
  <c r="Q3738" i="5"/>
  <c r="P3738" i="5"/>
  <c r="O3738" i="5"/>
  <c r="T3737" i="5"/>
  <c r="S3737" i="5"/>
  <c r="R3737" i="5"/>
  <c r="Q3737" i="5"/>
  <c r="P3737" i="5"/>
  <c r="O3737" i="5"/>
  <c r="T3736" i="5"/>
  <c r="S3736" i="5"/>
  <c r="R3736" i="5"/>
  <c r="Q3736" i="5"/>
  <c r="P3736" i="5"/>
  <c r="O3736" i="5"/>
  <c r="T3735" i="5"/>
  <c r="S3735" i="5"/>
  <c r="R3735" i="5"/>
  <c r="Q3735" i="5"/>
  <c r="P3735" i="5"/>
  <c r="O3735" i="5"/>
  <c r="T3734" i="5"/>
  <c r="S3734" i="5"/>
  <c r="R3734" i="5"/>
  <c r="Q3734" i="5"/>
  <c r="P3734" i="5"/>
  <c r="O3734" i="5"/>
  <c r="T3733" i="5"/>
  <c r="S3733" i="5"/>
  <c r="R3733" i="5"/>
  <c r="Q3733" i="5"/>
  <c r="P3733" i="5"/>
  <c r="O3733" i="5"/>
  <c r="T3732" i="5"/>
  <c r="S3732" i="5"/>
  <c r="R3732" i="5"/>
  <c r="Q3732" i="5"/>
  <c r="P3732" i="5"/>
  <c r="O3732" i="5"/>
  <c r="T3731" i="5"/>
  <c r="S3731" i="5"/>
  <c r="R3731" i="5"/>
  <c r="Q3731" i="5"/>
  <c r="P3731" i="5"/>
  <c r="O3731" i="5"/>
  <c r="T3730" i="5"/>
  <c r="S3730" i="5"/>
  <c r="R3730" i="5"/>
  <c r="Q3730" i="5"/>
  <c r="P3730" i="5"/>
  <c r="O3730" i="5"/>
  <c r="T3729" i="5"/>
  <c r="S3729" i="5"/>
  <c r="R3729" i="5"/>
  <c r="Q3729" i="5"/>
  <c r="P3729" i="5"/>
  <c r="O3729" i="5"/>
  <c r="T3728" i="5"/>
  <c r="S3728" i="5"/>
  <c r="R3728" i="5"/>
  <c r="Q3728" i="5"/>
  <c r="P3728" i="5"/>
  <c r="O3728" i="5"/>
  <c r="T3727" i="5"/>
  <c r="S3727" i="5"/>
  <c r="R3727" i="5"/>
  <c r="Q3727" i="5"/>
  <c r="P3727" i="5"/>
  <c r="O3727" i="5"/>
  <c r="T3726" i="5"/>
  <c r="S3726" i="5"/>
  <c r="R3726" i="5"/>
  <c r="Q3726" i="5"/>
  <c r="P3726" i="5"/>
  <c r="O3726" i="5"/>
  <c r="T3725" i="5"/>
  <c r="S3725" i="5"/>
  <c r="R3725" i="5"/>
  <c r="Q3725" i="5"/>
  <c r="P3725" i="5"/>
  <c r="O3725" i="5"/>
  <c r="T3724" i="5"/>
  <c r="S3724" i="5"/>
  <c r="R3724" i="5"/>
  <c r="Q3724" i="5"/>
  <c r="P3724" i="5"/>
  <c r="O3724" i="5"/>
  <c r="T3723" i="5"/>
  <c r="S3723" i="5"/>
  <c r="R3723" i="5"/>
  <c r="Q3723" i="5"/>
  <c r="P3723" i="5"/>
  <c r="O3723" i="5"/>
  <c r="T3722" i="5"/>
  <c r="S3722" i="5"/>
  <c r="R3722" i="5"/>
  <c r="Q3722" i="5"/>
  <c r="P3722" i="5"/>
  <c r="O3722" i="5"/>
  <c r="T3721" i="5"/>
  <c r="S3721" i="5"/>
  <c r="R3721" i="5"/>
  <c r="Q3721" i="5"/>
  <c r="P3721" i="5"/>
  <c r="O3721" i="5"/>
  <c r="T3720" i="5"/>
  <c r="S3720" i="5"/>
  <c r="R3720" i="5"/>
  <c r="Q3720" i="5"/>
  <c r="P3720" i="5"/>
  <c r="O3720" i="5"/>
  <c r="T3719" i="5"/>
  <c r="S3719" i="5"/>
  <c r="R3719" i="5"/>
  <c r="Q3719" i="5"/>
  <c r="P3719" i="5"/>
  <c r="O3719" i="5"/>
  <c r="T3718" i="5"/>
  <c r="S3718" i="5"/>
  <c r="R3718" i="5"/>
  <c r="Q3718" i="5"/>
  <c r="P3718" i="5"/>
  <c r="O3718" i="5"/>
  <c r="T3717" i="5"/>
  <c r="S3717" i="5"/>
  <c r="R3717" i="5"/>
  <c r="Q3717" i="5"/>
  <c r="P3717" i="5"/>
  <c r="O3717" i="5"/>
  <c r="T3716" i="5"/>
  <c r="S3716" i="5"/>
  <c r="R3716" i="5"/>
  <c r="Q3716" i="5"/>
  <c r="P3716" i="5"/>
  <c r="O3716" i="5"/>
  <c r="T3715" i="5"/>
  <c r="S3715" i="5"/>
  <c r="R3715" i="5"/>
  <c r="Q3715" i="5"/>
  <c r="P3715" i="5"/>
  <c r="O3715" i="5"/>
  <c r="T3714" i="5"/>
  <c r="S3714" i="5"/>
  <c r="R3714" i="5"/>
  <c r="Q3714" i="5"/>
  <c r="P3714" i="5"/>
  <c r="O3714" i="5"/>
  <c r="T3713" i="5"/>
  <c r="S3713" i="5"/>
  <c r="R3713" i="5"/>
  <c r="Q3713" i="5"/>
  <c r="P3713" i="5"/>
  <c r="O3713" i="5"/>
  <c r="T3712" i="5"/>
  <c r="S3712" i="5"/>
  <c r="R3712" i="5"/>
  <c r="Q3712" i="5"/>
  <c r="P3712" i="5"/>
  <c r="O3712" i="5"/>
  <c r="T3711" i="5"/>
  <c r="S3711" i="5"/>
  <c r="R3711" i="5"/>
  <c r="Q3711" i="5"/>
  <c r="P3711" i="5"/>
  <c r="O3711" i="5"/>
  <c r="T3710" i="5"/>
  <c r="S3710" i="5"/>
  <c r="R3710" i="5"/>
  <c r="Q3710" i="5"/>
  <c r="P3710" i="5"/>
  <c r="O3710" i="5"/>
  <c r="T3709" i="5"/>
  <c r="S3709" i="5"/>
  <c r="R3709" i="5"/>
  <c r="Q3709" i="5"/>
  <c r="P3709" i="5"/>
  <c r="O3709" i="5"/>
  <c r="T3708" i="5"/>
  <c r="S3708" i="5"/>
  <c r="R3708" i="5"/>
  <c r="Q3708" i="5"/>
  <c r="P3708" i="5"/>
  <c r="O3708" i="5"/>
  <c r="T3707" i="5"/>
  <c r="S3707" i="5"/>
  <c r="R3707" i="5"/>
  <c r="Q3707" i="5"/>
  <c r="P3707" i="5"/>
  <c r="O3707" i="5"/>
  <c r="T3706" i="5"/>
  <c r="S3706" i="5"/>
  <c r="R3706" i="5"/>
  <c r="Q3706" i="5"/>
  <c r="P3706" i="5"/>
  <c r="O3706" i="5"/>
  <c r="T3705" i="5"/>
  <c r="S3705" i="5"/>
  <c r="R3705" i="5"/>
  <c r="Q3705" i="5"/>
  <c r="P3705" i="5"/>
  <c r="O3705" i="5"/>
  <c r="T3704" i="5"/>
  <c r="S3704" i="5"/>
  <c r="R3704" i="5"/>
  <c r="Q3704" i="5"/>
  <c r="P3704" i="5"/>
  <c r="O3704" i="5"/>
  <c r="T3703" i="5"/>
  <c r="S3703" i="5"/>
  <c r="R3703" i="5"/>
  <c r="Q3703" i="5"/>
  <c r="P3703" i="5"/>
  <c r="O3703" i="5"/>
  <c r="T3702" i="5"/>
  <c r="S3702" i="5"/>
  <c r="R3702" i="5"/>
  <c r="Q3702" i="5"/>
  <c r="P3702" i="5"/>
  <c r="O3702" i="5"/>
  <c r="T3701" i="5"/>
  <c r="S3701" i="5"/>
  <c r="R3701" i="5"/>
  <c r="Q3701" i="5"/>
  <c r="P3701" i="5"/>
  <c r="O3701" i="5"/>
  <c r="T3700" i="5"/>
  <c r="S3700" i="5"/>
  <c r="R3700" i="5"/>
  <c r="Q3700" i="5"/>
  <c r="P3700" i="5"/>
  <c r="O3700" i="5"/>
  <c r="T3699" i="5"/>
  <c r="S3699" i="5"/>
  <c r="R3699" i="5"/>
  <c r="Q3699" i="5"/>
  <c r="P3699" i="5"/>
  <c r="O3699" i="5"/>
  <c r="T3698" i="5"/>
  <c r="S3698" i="5"/>
  <c r="R3698" i="5"/>
  <c r="Q3698" i="5"/>
  <c r="P3698" i="5"/>
  <c r="O3698" i="5"/>
  <c r="T3697" i="5"/>
  <c r="S3697" i="5"/>
  <c r="R3697" i="5"/>
  <c r="Q3697" i="5"/>
  <c r="P3697" i="5"/>
  <c r="O3697" i="5"/>
  <c r="T3696" i="5"/>
  <c r="S3696" i="5"/>
  <c r="R3696" i="5"/>
  <c r="Q3696" i="5"/>
  <c r="P3696" i="5"/>
  <c r="O3696" i="5"/>
  <c r="T3695" i="5"/>
  <c r="S3695" i="5"/>
  <c r="R3695" i="5"/>
  <c r="Q3695" i="5"/>
  <c r="P3695" i="5"/>
  <c r="O3695" i="5"/>
  <c r="T3694" i="5"/>
  <c r="S3694" i="5"/>
  <c r="R3694" i="5"/>
  <c r="Q3694" i="5"/>
  <c r="P3694" i="5"/>
  <c r="O3694" i="5"/>
  <c r="T3693" i="5"/>
  <c r="S3693" i="5"/>
  <c r="R3693" i="5"/>
  <c r="Q3693" i="5"/>
  <c r="P3693" i="5"/>
  <c r="O3693" i="5"/>
  <c r="T3692" i="5"/>
  <c r="S3692" i="5"/>
  <c r="R3692" i="5"/>
  <c r="Q3692" i="5"/>
  <c r="P3692" i="5"/>
  <c r="O3692" i="5"/>
  <c r="T3691" i="5"/>
  <c r="S3691" i="5"/>
  <c r="R3691" i="5"/>
  <c r="Q3691" i="5"/>
  <c r="P3691" i="5"/>
  <c r="O3691" i="5"/>
  <c r="T3690" i="5"/>
  <c r="S3690" i="5"/>
  <c r="R3690" i="5"/>
  <c r="Q3690" i="5"/>
  <c r="P3690" i="5"/>
  <c r="O3690" i="5"/>
  <c r="T3689" i="5"/>
  <c r="S3689" i="5"/>
  <c r="R3689" i="5"/>
  <c r="Q3689" i="5"/>
  <c r="P3689" i="5"/>
  <c r="O3689" i="5"/>
  <c r="T3688" i="5"/>
  <c r="S3688" i="5"/>
  <c r="R3688" i="5"/>
  <c r="Q3688" i="5"/>
  <c r="P3688" i="5"/>
  <c r="O3688" i="5"/>
  <c r="T3687" i="5"/>
  <c r="S3687" i="5"/>
  <c r="R3687" i="5"/>
  <c r="Q3687" i="5"/>
  <c r="P3687" i="5"/>
  <c r="O3687" i="5"/>
  <c r="T3686" i="5"/>
  <c r="S3686" i="5"/>
  <c r="R3686" i="5"/>
  <c r="Q3686" i="5"/>
  <c r="P3686" i="5"/>
  <c r="O3686" i="5"/>
  <c r="T3685" i="5"/>
  <c r="S3685" i="5"/>
  <c r="R3685" i="5"/>
  <c r="Q3685" i="5"/>
  <c r="P3685" i="5"/>
  <c r="O3685" i="5"/>
  <c r="T3684" i="5"/>
  <c r="S3684" i="5"/>
  <c r="R3684" i="5"/>
  <c r="Q3684" i="5"/>
  <c r="P3684" i="5"/>
  <c r="O3684" i="5"/>
  <c r="T3683" i="5"/>
  <c r="S3683" i="5"/>
  <c r="R3683" i="5"/>
  <c r="Q3683" i="5"/>
  <c r="P3683" i="5"/>
  <c r="O3683" i="5"/>
  <c r="T3682" i="5"/>
  <c r="S3682" i="5"/>
  <c r="R3682" i="5"/>
  <c r="Q3682" i="5"/>
  <c r="P3682" i="5"/>
  <c r="O3682" i="5"/>
  <c r="T3681" i="5"/>
  <c r="S3681" i="5"/>
  <c r="R3681" i="5"/>
  <c r="Q3681" i="5"/>
  <c r="P3681" i="5"/>
  <c r="O3681" i="5"/>
  <c r="T3680" i="5"/>
  <c r="S3680" i="5"/>
  <c r="R3680" i="5"/>
  <c r="Q3680" i="5"/>
  <c r="P3680" i="5"/>
  <c r="O3680" i="5"/>
  <c r="T3679" i="5"/>
  <c r="S3679" i="5"/>
  <c r="R3679" i="5"/>
  <c r="Q3679" i="5"/>
  <c r="P3679" i="5"/>
  <c r="O3679" i="5"/>
  <c r="T3678" i="5"/>
  <c r="S3678" i="5"/>
  <c r="R3678" i="5"/>
  <c r="Q3678" i="5"/>
  <c r="P3678" i="5"/>
  <c r="O3678" i="5"/>
  <c r="T3677" i="5"/>
  <c r="S3677" i="5"/>
  <c r="R3677" i="5"/>
  <c r="Q3677" i="5"/>
  <c r="P3677" i="5"/>
  <c r="O3677" i="5"/>
  <c r="T3676" i="5"/>
  <c r="S3676" i="5"/>
  <c r="R3676" i="5"/>
  <c r="Q3676" i="5"/>
  <c r="P3676" i="5"/>
  <c r="O3676" i="5"/>
  <c r="T3675" i="5"/>
  <c r="S3675" i="5"/>
  <c r="R3675" i="5"/>
  <c r="Q3675" i="5"/>
  <c r="P3675" i="5"/>
  <c r="O3675" i="5"/>
  <c r="T3674" i="5"/>
  <c r="S3674" i="5"/>
  <c r="R3674" i="5"/>
  <c r="Q3674" i="5"/>
  <c r="P3674" i="5"/>
  <c r="O3674" i="5"/>
  <c r="T3673" i="5"/>
  <c r="S3673" i="5"/>
  <c r="R3673" i="5"/>
  <c r="Q3673" i="5"/>
  <c r="P3673" i="5"/>
  <c r="O3673" i="5"/>
  <c r="T3672" i="5"/>
  <c r="S3672" i="5"/>
  <c r="R3672" i="5"/>
  <c r="Q3672" i="5"/>
  <c r="P3672" i="5"/>
  <c r="O3672" i="5"/>
  <c r="T3671" i="5"/>
  <c r="S3671" i="5"/>
  <c r="R3671" i="5"/>
  <c r="Q3671" i="5"/>
  <c r="P3671" i="5"/>
  <c r="O3671" i="5"/>
  <c r="T3670" i="5"/>
  <c r="S3670" i="5"/>
  <c r="R3670" i="5"/>
  <c r="Q3670" i="5"/>
  <c r="P3670" i="5"/>
  <c r="O3670" i="5"/>
  <c r="T3669" i="5"/>
  <c r="S3669" i="5"/>
  <c r="R3669" i="5"/>
  <c r="Q3669" i="5"/>
  <c r="P3669" i="5"/>
  <c r="O3669" i="5"/>
  <c r="T3668" i="5"/>
  <c r="S3668" i="5"/>
  <c r="R3668" i="5"/>
  <c r="Q3668" i="5"/>
  <c r="P3668" i="5"/>
  <c r="O3668" i="5"/>
  <c r="T3667" i="5"/>
  <c r="S3667" i="5"/>
  <c r="R3667" i="5"/>
  <c r="Q3667" i="5"/>
  <c r="P3667" i="5"/>
  <c r="O3667" i="5"/>
  <c r="T3666" i="5"/>
  <c r="S3666" i="5"/>
  <c r="R3666" i="5"/>
  <c r="Q3666" i="5"/>
  <c r="P3666" i="5"/>
  <c r="O3666" i="5"/>
  <c r="T3665" i="5"/>
  <c r="S3665" i="5"/>
  <c r="R3665" i="5"/>
  <c r="Q3665" i="5"/>
  <c r="P3665" i="5"/>
  <c r="O3665" i="5"/>
  <c r="T3664" i="5"/>
  <c r="S3664" i="5"/>
  <c r="R3664" i="5"/>
  <c r="Q3664" i="5"/>
  <c r="P3664" i="5"/>
  <c r="O3664" i="5"/>
  <c r="T3663" i="5"/>
  <c r="S3663" i="5"/>
  <c r="R3663" i="5"/>
  <c r="Q3663" i="5"/>
  <c r="P3663" i="5"/>
  <c r="O3663" i="5"/>
  <c r="T3662" i="5"/>
  <c r="S3662" i="5"/>
  <c r="R3662" i="5"/>
  <c r="Q3662" i="5"/>
  <c r="P3662" i="5"/>
  <c r="O3662" i="5"/>
  <c r="T3661" i="5"/>
  <c r="S3661" i="5"/>
  <c r="R3661" i="5"/>
  <c r="Q3661" i="5"/>
  <c r="P3661" i="5"/>
  <c r="O3661" i="5"/>
  <c r="T3660" i="5"/>
  <c r="S3660" i="5"/>
  <c r="R3660" i="5"/>
  <c r="Q3660" i="5"/>
  <c r="P3660" i="5"/>
  <c r="O3660" i="5"/>
  <c r="T3659" i="5"/>
  <c r="S3659" i="5"/>
  <c r="R3659" i="5"/>
  <c r="Q3659" i="5"/>
  <c r="P3659" i="5"/>
  <c r="O3659" i="5"/>
  <c r="T3658" i="5"/>
  <c r="S3658" i="5"/>
  <c r="R3658" i="5"/>
  <c r="Q3658" i="5"/>
  <c r="P3658" i="5"/>
  <c r="O3658" i="5"/>
  <c r="T3657" i="5"/>
  <c r="S3657" i="5"/>
  <c r="R3657" i="5"/>
  <c r="Q3657" i="5"/>
  <c r="P3657" i="5"/>
  <c r="O3657" i="5"/>
  <c r="T3656" i="5"/>
  <c r="S3656" i="5"/>
  <c r="R3656" i="5"/>
  <c r="Q3656" i="5"/>
  <c r="P3656" i="5"/>
  <c r="O3656" i="5"/>
  <c r="T3655" i="5"/>
  <c r="S3655" i="5"/>
  <c r="R3655" i="5"/>
  <c r="Q3655" i="5"/>
  <c r="P3655" i="5"/>
  <c r="O3655" i="5"/>
  <c r="T3654" i="5"/>
  <c r="S3654" i="5"/>
  <c r="R3654" i="5"/>
  <c r="Q3654" i="5"/>
  <c r="P3654" i="5"/>
  <c r="O3654" i="5"/>
  <c r="T3653" i="5"/>
  <c r="S3653" i="5"/>
  <c r="R3653" i="5"/>
  <c r="Q3653" i="5"/>
  <c r="P3653" i="5"/>
  <c r="O3653" i="5"/>
  <c r="T3652" i="5"/>
  <c r="S3652" i="5"/>
  <c r="R3652" i="5"/>
  <c r="Q3652" i="5"/>
  <c r="P3652" i="5"/>
  <c r="O3652" i="5"/>
  <c r="T3651" i="5"/>
  <c r="S3651" i="5"/>
  <c r="R3651" i="5"/>
  <c r="Q3651" i="5"/>
  <c r="P3651" i="5"/>
  <c r="O3651" i="5"/>
  <c r="T3650" i="5"/>
  <c r="S3650" i="5"/>
  <c r="R3650" i="5"/>
  <c r="Q3650" i="5"/>
  <c r="P3650" i="5"/>
  <c r="O3650" i="5"/>
  <c r="T3649" i="5"/>
  <c r="S3649" i="5"/>
  <c r="R3649" i="5"/>
  <c r="Q3649" i="5"/>
  <c r="P3649" i="5"/>
  <c r="O3649" i="5"/>
  <c r="T3648" i="5"/>
  <c r="S3648" i="5"/>
  <c r="R3648" i="5"/>
  <c r="Q3648" i="5"/>
  <c r="P3648" i="5"/>
  <c r="O3648" i="5"/>
  <c r="T3647" i="5"/>
  <c r="S3647" i="5"/>
  <c r="R3647" i="5"/>
  <c r="Q3647" i="5"/>
  <c r="P3647" i="5"/>
  <c r="O3647" i="5"/>
  <c r="T3646" i="5"/>
  <c r="S3646" i="5"/>
  <c r="R3646" i="5"/>
  <c r="Q3646" i="5"/>
  <c r="P3646" i="5"/>
  <c r="O3646" i="5"/>
  <c r="T3645" i="5"/>
  <c r="S3645" i="5"/>
  <c r="R3645" i="5"/>
  <c r="Q3645" i="5"/>
  <c r="P3645" i="5"/>
  <c r="O3645" i="5"/>
  <c r="T3644" i="5"/>
  <c r="S3644" i="5"/>
  <c r="R3644" i="5"/>
  <c r="Q3644" i="5"/>
  <c r="P3644" i="5"/>
  <c r="O3644" i="5"/>
  <c r="T3643" i="5"/>
  <c r="S3643" i="5"/>
  <c r="R3643" i="5"/>
  <c r="Q3643" i="5"/>
  <c r="P3643" i="5"/>
  <c r="O3643" i="5"/>
  <c r="T3642" i="5"/>
  <c r="S3642" i="5"/>
  <c r="R3642" i="5"/>
  <c r="Q3642" i="5"/>
  <c r="P3642" i="5"/>
  <c r="O3642" i="5"/>
  <c r="T3641" i="5"/>
  <c r="S3641" i="5"/>
  <c r="R3641" i="5"/>
  <c r="Q3641" i="5"/>
  <c r="P3641" i="5"/>
  <c r="O3641" i="5"/>
  <c r="T3640" i="5"/>
  <c r="S3640" i="5"/>
  <c r="R3640" i="5"/>
  <c r="Q3640" i="5"/>
  <c r="P3640" i="5"/>
  <c r="O3640" i="5"/>
  <c r="T3639" i="5"/>
  <c r="S3639" i="5"/>
  <c r="R3639" i="5"/>
  <c r="Q3639" i="5"/>
  <c r="P3639" i="5"/>
  <c r="O3639" i="5"/>
  <c r="T3638" i="5"/>
  <c r="S3638" i="5"/>
  <c r="R3638" i="5"/>
  <c r="Q3638" i="5"/>
  <c r="P3638" i="5"/>
  <c r="O3638" i="5"/>
  <c r="T3637" i="5"/>
  <c r="S3637" i="5"/>
  <c r="R3637" i="5"/>
  <c r="Q3637" i="5"/>
  <c r="P3637" i="5"/>
  <c r="O3637" i="5"/>
  <c r="T3636" i="5"/>
  <c r="S3636" i="5"/>
  <c r="R3636" i="5"/>
  <c r="Q3636" i="5"/>
  <c r="P3636" i="5"/>
  <c r="O3636" i="5"/>
  <c r="T3635" i="5"/>
  <c r="S3635" i="5"/>
  <c r="R3635" i="5"/>
  <c r="Q3635" i="5"/>
  <c r="P3635" i="5"/>
  <c r="O3635" i="5"/>
  <c r="T3634" i="5"/>
  <c r="S3634" i="5"/>
  <c r="R3634" i="5"/>
  <c r="Q3634" i="5"/>
  <c r="P3634" i="5"/>
  <c r="O3634" i="5"/>
  <c r="T3633" i="5"/>
  <c r="S3633" i="5"/>
  <c r="R3633" i="5"/>
  <c r="Q3633" i="5"/>
  <c r="P3633" i="5"/>
  <c r="O3633" i="5"/>
  <c r="T3632" i="5"/>
  <c r="S3632" i="5"/>
  <c r="R3632" i="5"/>
  <c r="Q3632" i="5"/>
  <c r="P3632" i="5"/>
  <c r="O3632" i="5"/>
  <c r="T3631" i="5"/>
  <c r="S3631" i="5"/>
  <c r="R3631" i="5"/>
  <c r="Q3631" i="5"/>
  <c r="P3631" i="5"/>
  <c r="O3631" i="5"/>
  <c r="T3630" i="5"/>
  <c r="S3630" i="5"/>
  <c r="R3630" i="5"/>
  <c r="Q3630" i="5"/>
  <c r="P3630" i="5"/>
  <c r="O3630" i="5"/>
  <c r="T3629" i="5"/>
  <c r="S3629" i="5"/>
  <c r="R3629" i="5"/>
  <c r="Q3629" i="5"/>
  <c r="P3629" i="5"/>
  <c r="O3629" i="5"/>
  <c r="T3628" i="5"/>
  <c r="S3628" i="5"/>
  <c r="R3628" i="5"/>
  <c r="Q3628" i="5"/>
  <c r="P3628" i="5"/>
  <c r="O3628" i="5"/>
  <c r="T3627" i="5"/>
  <c r="S3627" i="5"/>
  <c r="R3627" i="5"/>
  <c r="Q3627" i="5"/>
  <c r="P3627" i="5"/>
  <c r="O3627" i="5"/>
  <c r="T3626" i="5"/>
  <c r="S3626" i="5"/>
  <c r="R3626" i="5"/>
  <c r="Q3626" i="5"/>
  <c r="P3626" i="5"/>
  <c r="O3626" i="5"/>
  <c r="T3625" i="5"/>
  <c r="S3625" i="5"/>
  <c r="R3625" i="5"/>
  <c r="Q3625" i="5"/>
  <c r="P3625" i="5"/>
  <c r="O3625" i="5"/>
  <c r="T3624" i="5"/>
  <c r="S3624" i="5"/>
  <c r="R3624" i="5"/>
  <c r="Q3624" i="5"/>
  <c r="P3624" i="5"/>
  <c r="O3624" i="5"/>
  <c r="T3623" i="5"/>
  <c r="S3623" i="5"/>
  <c r="R3623" i="5"/>
  <c r="Q3623" i="5"/>
  <c r="P3623" i="5"/>
  <c r="O3623" i="5"/>
  <c r="T3622" i="5"/>
  <c r="S3622" i="5"/>
  <c r="R3622" i="5"/>
  <c r="Q3622" i="5"/>
  <c r="P3622" i="5"/>
  <c r="O3622" i="5"/>
  <c r="T3621" i="5"/>
  <c r="S3621" i="5"/>
  <c r="R3621" i="5"/>
  <c r="Q3621" i="5"/>
  <c r="P3621" i="5"/>
  <c r="O3621" i="5"/>
  <c r="T3620" i="5"/>
  <c r="S3620" i="5"/>
  <c r="R3620" i="5"/>
  <c r="Q3620" i="5"/>
  <c r="P3620" i="5"/>
  <c r="O3620" i="5"/>
  <c r="T3619" i="5"/>
  <c r="S3619" i="5"/>
  <c r="R3619" i="5"/>
  <c r="Q3619" i="5"/>
  <c r="P3619" i="5"/>
  <c r="O3619" i="5"/>
  <c r="T3618" i="5"/>
  <c r="S3618" i="5"/>
  <c r="R3618" i="5"/>
  <c r="Q3618" i="5"/>
  <c r="P3618" i="5"/>
  <c r="O3618" i="5"/>
  <c r="T3617" i="5"/>
  <c r="S3617" i="5"/>
  <c r="R3617" i="5"/>
  <c r="Q3617" i="5"/>
  <c r="P3617" i="5"/>
  <c r="O3617" i="5"/>
  <c r="T3616" i="5"/>
  <c r="S3616" i="5"/>
  <c r="R3616" i="5"/>
  <c r="Q3616" i="5"/>
  <c r="P3616" i="5"/>
  <c r="O3616" i="5"/>
  <c r="T3615" i="5"/>
  <c r="S3615" i="5"/>
  <c r="R3615" i="5"/>
  <c r="Q3615" i="5"/>
  <c r="P3615" i="5"/>
  <c r="O3615" i="5"/>
  <c r="T3614" i="5"/>
  <c r="S3614" i="5"/>
  <c r="R3614" i="5"/>
  <c r="Q3614" i="5"/>
  <c r="P3614" i="5"/>
  <c r="O3614" i="5"/>
  <c r="T3613" i="5"/>
  <c r="S3613" i="5"/>
  <c r="R3613" i="5"/>
  <c r="Q3613" i="5"/>
  <c r="P3613" i="5"/>
  <c r="O3613" i="5"/>
  <c r="T3612" i="5"/>
  <c r="S3612" i="5"/>
  <c r="R3612" i="5"/>
  <c r="Q3612" i="5"/>
  <c r="P3612" i="5"/>
  <c r="O3612" i="5"/>
  <c r="T3611" i="5"/>
  <c r="S3611" i="5"/>
  <c r="R3611" i="5"/>
  <c r="Q3611" i="5"/>
  <c r="P3611" i="5"/>
  <c r="O3611" i="5"/>
  <c r="T3610" i="5"/>
  <c r="S3610" i="5"/>
  <c r="R3610" i="5"/>
  <c r="Q3610" i="5"/>
  <c r="P3610" i="5"/>
  <c r="O3610" i="5"/>
  <c r="T3609" i="5"/>
  <c r="S3609" i="5"/>
  <c r="R3609" i="5"/>
  <c r="Q3609" i="5"/>
  <c r="P3609" i="5"/>
  <c r="O3609" i="5"/>
  <c r="T3608" i="5"/>
  <c r="S3608" i="5"/>
  <c r="R3608" i="5"/>
  <c r="Q3608" i="5"/>
  <c r="P3608" i="5"/>
  <c r="O3608" i="5"/>
  <c r="T3607" i="5"/>
  <c r="S3607" i="5"/>
  <c r="R3607" i="5"/>
  <c r="Q3607" i="5"/>
  <c r="P3607" i="5"/>
  <c r="O3607" i="5"/>
  <c r="T3606" i="5"/>
  <c r="S3606" i="5"/>
  <c r="R3606" i="5"/>
  <c r="Q3606" i="5"/>
  <c r="P3606" i="5"/>
  <c r="O3606" i="5"/>
  <c r="T3605" i="5"/>
  <c r="S3605" i="5"/>
  <c r="R3605" i="5"/>
  <c r="Q3605" i="5"/>
  <c r="P3605" i="5"/>
  <c r="O3605" i="5"/>
  <c r="T3604" i="5"/>
  <c r="S3604" i="5"/>
  <c r="R3604" i="5"/>
  <c r="Q3604" i="5"/>
  <c r="P3604" i="5"/>
  <c r="O3604" i="5"/>
  <c r="T3603" i="5"/>
  <c r="S3603" i="5"/>
  <c r="R3603" i="5"/>
  <c r="Q3603" i="5"/>
  <c r="P3603" i="5"/>
  <c r="O3603" i="5"/>
  <c r="T3602" i="5"/>
  <c r="S3602" i="5"/>
  <c r="R3602" i="5"/>
  <c r="Q3602" i="5"/>
  <c r="P3602" i="5"/>
  <c r="O3602" i="5"/>
  <c r="T3601" i="5"/>
  <c r="S3601" i="5"/>
  <c r="R3601" i="5"/>
  <c r="Q3601" i="5"/>
  <c r="P3601" i="5"/>
  <c r="O3601" i="5"/>
  <c r="T3600" i="5"/>
  <c r="S3600" i="5"/>
  <c r="R3600" i="5"/>
  <c r="Q3600" i="5"/>
  <c r="P3600" i="5"/>
  <c r="O3600" i="5"/>
  <c r="T3599" i="5"/>
  <c r="S3599" i="5"/>
  <c r="R3599" i="5"/>
  <c r="Q3599" i="5"/>
  <c r="P3599" i="5"/>
  <c r="O3599" i="5"/>
  <c r="T3598" i="5"/>
  <c r="S3598" i="5"/>
  <c r="R3598" i="5"/>
  <c r="Q3598" i="5"/>
  <c r="P3598" i="5"/>
  <c r="O3598" i="5"/>
  <c r="T3597" i="5"/>
  <c r="S3597" i="5"/>
  <c r="R3597" i="5"/>
  <c r="Q3597" i="5"/>
  <c r="P3597" i="5"/>
  <c r="O3597" i="5"/>
  <c r="T3596" i="5"/>
  <c r="S3596" i="5"/>
  <c r="R3596" i="5"/>
  <c r="Q3596" i="5"/>
  <c r="P3596" i="5"/>
  <c r="O3596" i="5"/>
  <c r="T3595" i="5"/>
  <c r="S3595" i="5"/>
  <c r="R3595" i="5"/>
  <c r="Q3595" i="5"/>
  <c r="P3595" i="5"/>
  <c r="O3595" i="5"/>
  <c r="T3594" i="5"/>
  <c r="S3594" i="5"/>
  <c r="R3594" i="5"/>
  <c r="Q3594" i="5"/>
  <c r="P3594" i="5"/>
  <c r="O3594" i="5"/>
  <c r="T3593" i="5"/>
  <c r="S3593" i="5"/>
  <c r="R3593" i="5"/>
  <c r="Q3593" i="5"/>
  <c r="P3593" i="5"/>
  <c r="O3593" i="5"/>
  <c r="T3592" i="5"/>
  <c r="S3592" i="5"/>
  <c r="R3592" i="5"/>
  <c r="Q3592" i="5"/>
  <c r="P3592" i="5"/>
  <c r="O3592" i="5"/>
  <c r="T3591" i="5"/>
  <c r="S3591" i="5"/>
  <c r="R3591" i="5"/>
  <c r="Q3591" i="5"/>
  <c r="P3591" i="5"/>
  <c r="O3591" i="5"/>
  <c r="T3590" i="5"/>
  <c r="S3590" i="5"/>
  <c r="R3590" i="5"/>
  <c r="Q3590" i="5"/>
  <c r="P3590" i="5"/>
  <c r="O3590" i="5"/>
  <c r="T3589" i="5"/>
  <c r="S3589" i="5"/>
  <c r="R3589" i="5"/>
  <c r="Q3589" i="5"/>
  <c r="P3589" i="5"/>
  <c r="O3589" i="5"/>
  <c r="T3588" i="5"/>
  <c r="S3588" i="5"/>
  <c r="R3588" i="5"/>
  <c r="Q3588" i="5"/>
  <c r="P3588" i="5"/>
  <c r="O3588" i="5"/>
  <c r="T3587" i="5"/>
  <c r="S3587" i="5"/>
  <c r="R3587" i="5"/>
  <c r="Q3587" i="5"/>
  <c r="P3587" i="5"/>
  <c r="O3587" i="5"/>
  <c r="T3586" i="5"/>
  <c r="S3586" i="5"/>
  <c r="R3586" i="5"/>
  <c r="Q3586" i="5"/>
  <c r="P3586" i="5"/>
  <c r="O3586" i="5"/>
  <c r="T3585" i="5"/>
  <c r="S3585" i="5"/>
  <c r="R3585" i="5"/>
  <c r="Q3585" i="5"/>
  <c r="P3585" i="5"/>
  <c r="O3585" i="5"/>
  <c r="T3584" i="5"/>
  <c r="S3584" i="5"/>
  <c r="R3584" i="5"/>
  <c r="Q3584" i="5"/>
  <c r="P3584" i="5"/>
  <c r="O3584" i="5"/>
  <c r="T3583" i="5"/>
  <c r="S3583" i="5"/>
  <c r="R3583" i="5"/>
  <c r="Q3583" i="5"/>
  <c r="P3583" i="5"/>
  <c r="O3583" i="5"/>
  <c r="T3582" i="5"/>
  <c r="S3582" i="5"/>
  <c r="R3582" i="5"/>
  <c r="Q3582" i="5"/>
  <c r="P3582" i="5"/>
  <c r="O3582" i="5"/>
  <c r="T3581" i="5"/>
  <c r="S3581" i="5"/>
  <c r="R3581" i="5"/>
  <c r="Q3581" i="5"/>
  <c r="P3581" i="5"/>
  <c r="O3581" i="5"/>
  <c r="T3580" i="5"/>
  <c r="S3580" i="5"/>
  <c r="R3580" i="5"/>
  <c r="Q3580" i="5"/>
  <c r="P3580" i="5"/>
  <c r="O3580" i="5"/>
  <c r="T3579" i="5"/>
  <c r="S3579" i="5"/>
  <c r="R3579" i="5"/>
  <c r="Q3579" i="5"/>
  <c r="P3579" i="5"/>
  <c r="O3579" i="5"/>
  <c r="T3578" i="5"/>
  <c r="S3578" i="5"/>
  <c r="R3578" i="5"/>
  <c r="Q3578" i="5"/>
  <c r="P3578" i="5"/>
  <c r="O3578" i="5"/>
  <c r="T3577" i="5"/>
  <c r="S3577" i="5"/>
  <c r="R3577" i="5"/>
  <c r="Q3577" i="5"/>
  <c r="P3577" i="5"/>
  <c r="O3577" i="5"/>
  <c r="T3576" i="5"/>
  <c r="S3576" i="5"/>
  <c r="R3576" i="5"/>
  <c r="Q3576" i="5"/>
  <c r="P3576" i="5"/>
  <c r="O3576" i="5"/>
  <c r="T3575" i="5"/>
  <c r="S3575" i="5"/>
  <c r="R3575" i="5"/>
  <c r="Q3575" i="5"/>
  <c r="P3575" i="5"/>
  <c r="O3575" i="5"/>
  <c r="T3574" i="5"/>
  <c r="S3574" i="5"/>
  <c r="R3574" i="5"/>
  <c r="Q3574" i="5"/>
  <c r="P3574" i="5"/>
  <c r="O3574" i="5"/>
  <c r="T3573" i="5"/>
  <c r="S3573" i="5"/>
  <c r="R3573" i="5"/>
  <c r="Q3573" i="5"/>
  <c r="P3573" i="5"/>
  <c r="O3573" i="5"/>
  <c r="T3572" i="5"/>
  <c r="S3572" i="5"/>
  <c r="R3572" i="5"/>
  <c r="Q3572" i="5"/>
  <c r="P3572" i="5"/>
  <c r="O3572" i="5"/>
  <c r="T3571" i="5"/>
  <c r="S3571" i="5"/>
  <c r="R3571" i="5"/>
  <c r="Q3571" i="5"/>
  <c r="P3571" i="5"/>
  <c r="O3571" i="5"/>
  <c r="T3570" i="5"/>
  <c r="S3570" i="5"/>
  <c r="R3570" i="5"/>
  <c r="Q3570" i="5"/>
  <c r="P3570" i="5"/>
  <c r="O3570" i="5"/>
  <c r="T3569" i="5"/>
  <c r="S3569" i="5"/>
  <c r="R3569" i="5"/>
  <c r="Q3569" i="5"/>
  <c r="P3569" i="5"/>
  <c r="O3569" i="5"/>
  <c r="T3568" i="5"/>
  <c r="S3568" i="5"/>
  <c r="R3568" i="5"/>
  <c r="Q3568" i="5"/>
  <c r="P3568" i="5"/>
  <c r="O3568" i="5"/>
  <c r="T3567" i="5"/>
  <c r="S3567" i="5"/>
  <c r="R3567" i="5"/>
  <c r="Q3567" i="5"/>
  <c r="P3567" i="5"/>
  <c r="O3567" i="5"/>
  <c r="T3566" i="5"/>
  <c r="S3566" i="5"/>
  <c r="R3566" i="5"/>
  <c r="Q3566" i="5"/>
  <c r="P3566" i="5"/>
  <c r="O3566" i="5"/>
  <c r="T3565" i="5"/>
  <c r="S3565" i="5"/>
  <c r="R3565" i="5"/>
  <c r="Q3565" i="5"/>
  <c r="P3565" i="5"/>
  <c r="O3565" i="5"/>
  <c r="T3564" i="5"/>
  <c r="S3564" i="5"/>
  <c r="R3564" i="5"/>
  <c r="Q3564" i="5"/>
  <c r="P3564" i="5"/>
  <c r="O3564" i="5"/>
  <c r="T3563" i="5"/>
  <c r="S3563" i="5"/>
  <c r="R3563" i="5"/>
  <c r="Q3563" i="5"/>
  <c r="P3563" i="5"/>
  <c r="O3563" i="5"/>
  <c r="T3562" i="5"/>
  <c r="S3562" i="5"/>
  <c r="R3562" i="5"/>
  <c r="Q3562" i="5"/>
  <c r="P3562" i="5"/>
  <c r="O3562" i="5"/>
  <c r="T3561" i="5"/>
  <c r="S3561" i="5"/>
  <c r="R3561" i="5"/>
  <c r="Q3561" i="5"/>
  <c r="P3561" i="5"/>
  <c r="O3561" i="5"/>
  <c r="T3560" i="5"/>
  <c r="S3560" i="5"/>
  <c r="R3560" i="5"/>
  <c r="Q3560" i="5"/>
  <c r="P3560" i="5"/>
  <c r="O3560" i="5"/>
  <c r="T3559" i="5"/>
  <c r="S3559" i="5"/>
  <c r="R3559" i="5"/>
  <c r="Q3559" i="5"/>
  <c r="P3559" i="5"/>
  <c r="O3559" i="5"/>
  <c r="T3558" i="5"/>
  <c r="S3558" i="5"/>
  <c r="R3558" i="5"/>
  <c r="Q3558" i="5"/>
  <c r="P3558" i="5"/>
  <c r="O3558" i="5"/>
  <c r="T3557" i="5"/>
  <c r="S3557" i="5"/>
  <c r="R3557" i="5"/>
  <c r="Q3557" i="5"/>
  <c r="P3557" i="5"/>
  <c r="O3557" i="5"/>
  <c r="T3556" i="5"/>
  <c r="S3556" i="5"/>
  <c r="R3556" i="5"/>
  <c r="Q3556" i="5"/>
  <c r="P3556" i="5"/>
  <c r="O3556" i="5"/>
  <c r="T3555" i="5"/>
  <c r="S3555" i="5"/>
  <c r="R3555" i="5"/>
  <c r="Q3555" i="5"/>
  <c r="P3555" i="5"/>
  <c r="O3555" i="5"/>
  <c r="T3554" i="5"/>
  <c r="S3554" i="5"/>
  <c r="R3554" i="5"/>
  <c r="Q3554" i="5"/>
  <c r="P3554" i="5"/>
  <c r="O3554" i="5"/>
  <c r="T3553" i="5"/>
  <c r="S3553" i="5"/>
  <c r="R3553" i="5"/>
  <c r="Q3553" i="5"/>
  <c r="P3553" i="5"/>
  <c r="O3553" i="5"/>
  <c r="T3552" i="5"/>
  <c r="S3552" i="5"/>
  <c r="R3552" i="5"/>
  <c r="Q3552" i="5"/>
  <c r="P3552" i="5"/>
  <c r="O3552" i="5"/>
  <c r="T3551" i="5"/>
  <c r="S3551" i="5"/>
  <c r="R3551" i="5"/>
  <c r="Q3551" i="5"/>
  <c r="P3551" i="5"/>
  <c r="O3551" i="5"/>
  <c r="T3550" i="5"/>
  <c r="S3550" i="5"/>
  <c r="R3550" i="5"/>
  <c r="Q3550" i="5"/>
  <c r="P3550" i="5"/>
  <c r="O3550" i="5"/>
  <c r="T3549" i="5"/>
  <c r="S3549" i="5"/>
  <c r="R3549" i="5"/>
  <c r="Q3549" i="5"/>
  <c r="P3549" i="5"/>
  <c r="O3549" i="5"/>
  <c r="T3548" i="5"/>
  <c r="S3548" i="5"/>
  <c r="R3548" i="5"/>
  <c r="Q3548" i="5"/>
  <c r="P3548" i="5"/>
  <c r="O3548" i="5"/>
  <c r="T3547" i="5"/>
  <c r="S3547" i="5"/>
  <c r="R3547" i="5"/>
  <c r="Q3547" i="5"/>
  <c r="P3547" i="5"/>
  <c r="O3547" i="5"/>
  <c r="T3546" i="5"/>
  <c r="S3546" i="5"/>
  <c r="R3546" i="5"/>
  <c r="Q3546" i="5"/>
  <c r="P3546" i="5"/>
  <c r="O3546" i="5"/>
  <c r="T3545" i="5"/>
  <c r="S3545" i="5"/>
  <c r="R3545" i="5"/>
  <c r="Q3545" i="5"/>
  <c r="P3545" i="5"/>
  <c r="O3545" i="5"/>
  <c r="T3544" i="5"/>
  <c r="S3544" i="5"/>
  <c r="R3544" i="5"/>
  <c r="Q3544" i="5"/>
  <c r="P3544" i="5"/>
  <c r="O3544" i="5"/>
  <c r="T3543" i="5"/>
  <c r="S3543" i="5"/>
  <c r="R3543" i="5"/>
  <c r="Q3543" i="5"/>
  <c r="P3543" i="5"/>
  <c r="O3543" i="5"/>
  <c r="T3542" i="5"/>
  <c r="S3542" i="5"/>
  <c r="R3542" i="5"/>
  <c r="Q3542" i="5"/>
  <c r="P3542" i="5"/>
  <c r="O3542" i="5"/>
  <c r="T3541" i="5"/>
  <c r="S3541" i="5"/>
  <c r="R3541" i="5"/>
  <c r="Q3541" i="5"/>
  <c r="P3541" i="5"/>
  <c r="O3541" i="5"/>
  <c r="T3540" i="5"/>
  <c r="S3540" i="5"/>
  <c r="R3540" i="5"/>
  <c r="Q3540" i="5"/>
  <c r="P3540" i="5"/>
  <c r="O3540" i="5"/>
  <c r="T3539" i="5"/>
  <c r="S3539" i="5"/>
  <c r="R3539" i="5"/>
  <c r="Q3539" i="5"/>
  <c r="P3539" i="5"/>
  <c r="O3539" i="5"/>
  <c r="T3538" i="5"/>
  <c r="S3538" i="5"/>
  <c r="R3538" i="5"/>
  <c r="Q3538" i="5"/>
  <c r="P3538" i="5"/>
  <c r="O3538" i="5"/>
  <c r="T3537" i="5"/>
  <c r="S3537" i="5"/>
  <c r="R3537" i="5"/>
  <c r="Q3537" i="5"/>
  <c r="P3537" i="5"/>
  <c r="O3537" i="5"/>
  <c r="T3536" i="5"/>
  <c r="S3536" i="5"/>
  <c r="R3536" i="5"/>
  <c r="Q3536" i="5"/>
  <c r="P3536" i="5"/>
  <c r="O3536" i="5"/>
  <c r="T3535" i="5"/>
  <c r="S3535" i="5"/>
  <c r="R3535" i="5"/>
  <c r="Q3535" i="5"/>
  <c r="P3535" i="5"/>
  <c r="O3535" i="5"/>
  <c r="T3534" i="5"/>
  <c r="S3534" i="5"/>
  <c r="R3534" i="5"/>
  <c r="Q3534" i="5"/>
  <c r="P3534" i="5"/>
  <c r="O3534" i="5"/>
  <c r="T3533" i="5"/>
  <c r="S3533" i="5"/>
  <c r="R3533" i="5"/>
  <c r="Q3533" i="5"/>
  <c r="P3533" i="5"/>
  <c r="O3533" i="5"/>
  <c r="T3532" i="5"/>
  <c r="S3532" i="5"/>
  <c r="R3532" i="5"/>
  <c r="Q3532" i="5"/>
  <c r="P3532" i="5"/>
  <c r="O3532" i="5"/>
  <c r="T3531" i="5"/>
  <c r="S3531" i="5"/>
  <c r="R3531" i="5"/>
  <c r="Q3531" i="5"/>
  <c r="P3531" i="5"/>
  <c r="O3531" i="5"/>
  <c r="T3530" i="5"/>
  <c r="S3530" i="5"/>
  <c r="R3530" i="5"/>
  <c r="Q3530" i="5"/>
  <c r="P3530" i="5"/>
  <c r="O3530" i="5"/>
  <c r="T3529" i="5"/>
  <c r="S3529" i="5"/>
  <c r="R3529" i="5"/>
  <c r="Q3529" i="5"/>
  <c r="P3529" i="5"/>
  <c r="O3529" i="5"/>
  <c r="T3528" i="5"/>
  <c r="S3528" i="5"/>
  <c r="R3528" i="5"/>
  <c r="Q3528" i="5"/>
  <c r="P3528" i="5"/>
  <c r="O3528" i="5"/>
  <c r="T3527" i="5"/>
  <c r="S3527" i="5"/>
  <c r="R3527" i="5"/>
  <c r="Q3527" i="5"/>
  <c r="P3527" i="5"/>
  <c r="O3527" i="5"/>
  <c r="T3526" i="5"/>
  <c r="S3526" i="5"/>
  <c r="R3526" i="5"/>
  <c r="Q3526" i="5"/>
  <c r="P3526" i="5"/>
  <c r="O3526" i="5"/>
  <c r="T3525" i="5"/>
  <c r="S3525" i="5"/>
  <c r="R3525" i="5"/>
  <c r="Q3525" i="5"/>
  <c r="P3525" i="5"/>
  <c r="O3525" i="5"/>
  <c r="T3524" i="5"/>
  <c r="S3524" i="5"/>
  <c r="R3524" i="5"/>
  <c r="Q3524" i="5"/>
  <c r="P3524" i="5"/>
  <c r="O3524" i="5"/>
  <c r="T3523" i="5"/>
  <c r="S3523" i="5"/>
  <c r="R3523" i="5"/>
  <c r="Q3523" i="5"/>
  <c r="P3523" i="5"/>
  <c r="O3523" i="5"/>
  <c r="T3522" i="5"/>
  <c r="S3522" i="5"/>
  <c r="R3522" i="5"/>
  <c r="Q3522" i="5"/>
  <c r="P3522" i="5"/>
  <c r="O3522" i="5"/>
  <c r="T3521" i="5"/>
  <c r="S3521" i="5"/>
  <c r="R3521" i="5"/>
  <c r="Q3521" i="5"/>
  <c r="P3521" i="5"/>
  <c r="O3521" i="5"/>
  <c r="T3520" i="5"/>
  <c r="S3520" i="5"/>
  <c r="R3520" i="5"/>
  <c r="Q3520" i="5"/>
  <c r="P3520" i="5"/>
  <c r="O3520" i="5"/>
  <c r="T3519" i="5"/>
  <c r="S3519" i="5"/>
  <c r="R3519" i="5"/>
  <c r="Q3519" i="5"/>
  <c r="P3519" i="5"/>
  <c r="O3519" i="5"/>
  <c r="T3518" i="5"/>
  <c r="S3518" i="5"/>
  <c r="R3518" i="5"/>
  <c r="Q3518" i="5"/>
  <c r="P3518" i="5"/>
  <c r="O3518" i="5"/>
  <c r="T3517" i="5"/>
  <c r="S3517" i="5"/>
  <c r="R3517" i="5"/>
  <c r="Q3517" i="5"/>
  <c r="P3517" i="5"/>
  <c r="O3517" i="5"/>
  <c r="T3516" i="5"/>
  <c r="S3516" i="5"/>
  <c r="R3516" i="5"/>
  <c r="Q3516" i="5"/>
  <c r="P3516" i="5"/>
  <c r="O3516" i="5"/>
  <c r="T3515" i="5"/>
  <c r="S3515" i="5"/>
  <c r="R3515" i="5"/>
  <c r="Q3515" i="5"/>
  <c r="P3515" i="5"/>
  <c r="O3515" i="5"/>
  <c r="T3514" i="5"/>
  <c r="S3514" i="5"/>
  <c r="R3514" i="5"/>
  <c r="Q3514" i="5"/>
  <c r="P3514" i="5"/>
  <c r="O3514" i="5"/>
  <c r="T3513" i="5"/>
  <c r="S3513" i="5"/>
  <c r="R3513" i="5"/>
  <c r="Q3513" i="5"/>
  <c r="P3513" i="5"/>
  <c r="O3513" i="5"/>
  <c r="T3512" i="5"/>
  <c r="S3512" i="5"/>
  <c r="R3512" i="5"/>
  <c r="Q3512" i="5"/>
  <c r="P3512" i="5"/>
  <c r="O3512" i="5"/>
  <c r="T3511" i="5"/>
  <c r="S3511" i="5"/>
  <c r="R3511" i="5"/>
  <c r="Q3511" i="5"/>
  <c r="P3511" i="5"/>
  <c r="O3511" i="5"/>
  <c r="T3510" i="5"/>
  <c r="S3510" i="5"/>
  <c r="R3510" i="5"/>
  <c r="Q3510" i="5"/>
  <c r="P3510" i="5"/>
  <c r="O3510" i="5"/>
  <c r="T3509" i="5"/>
  <c r="S3509" i="5"/>
  <c r="R3509" i="5"/>
  <c r="Q3509" i="5"/>
  <c r="P3509" i="5"/>
  <c r="O3509" i="5"/>
  <c r="T3508" i="5"/>
  <c r="S3508" i="5"/>
  <c r="R3508" i="5"/>
  <c r="Q3508" i="5"/>
  <c r="P3508" i="5"/>
  <c r="O3508" i="5"/>
  <c r="T3507" i="5"/>
  <c r="S3507" i="5"/>
  <c r="R3507" i="5"/>
  <c r="Q3507" i="5"/>
  <c r="P3507" i="5"/>
  <c r="O3507" i="5"/>
  <c r="T3506" i="5"/>
  <c r="S3506" i="5"/>
  <c r="R3506" i="5"/>
  <c r="Q3506" i="5"/>
  <c r="P3506" i="5"/>
  <c r="O3506" i="5"/>
  <c r="T3505" i="5"/>
  <c r="S3505" i="5"/>
  <c r="R3505" i="5"/>
  <c r="Q3505" i="5"/>
  <c r="P3505" i="5"/>
  <c r="O3505" i="5"/>
  <c r="T3504" i="5"/>
  <c r="S3504" i="5"/>
  <c r="R3504" i="5"/>
  <c r="Q3504" i="5"/>
  <c r="P3504" i="5"/>
  <c r="O3504" i="5"/>
  <c r="T3503" i="5"/>
  <c r="S3503" i="5"/>
  <c r="R3503" i="5"/>
  <c r="Q3503" i="5"/>
  <c r="P3503" i="5"/>
  <c r="O3503" i="5"/>
  <c r="T3502" i="5"/>
  <c r="S3502" i="5"/>
  <c r="R3502" i="5"/>
  <c r="Q3502" i="5"/>
  <c r="P3502" i="5"/>
  <c r="O3502" i="5"/>
  <c r="T3501" i="5"/>
  <c r="S3501" i="5"/>
  <c r="R3501" i="5"/>
  <c r="Q3501" i="5"/>
  <c r="P3501" i="5"/>
  <c r="O3501" i="5"/>
  <c r="T3500" i="5"/>
  <c r="S3500" i="5"/>
  <c r="R3500" i="5"/>
  <c r="Q3500" i="5"/>
  <c r="P3500" i="5"/>
  <c r="O3500" i="5"/>
  <c r="T3499" i="5"/>
  <c r="S3499" i="5"/>
  <c r="R3499" i="5"/>
  <c r="Q3499" i="5"/>
  <c r="P3499" i="5"/>
  <c r="O3499" i="5"/>
  <c r="T3498" i="5"/>
  <c r="S3498" i="5"/>
  <c r="R3498" i="5"/>
  <c r="Q3498" i="5"/>
  <c r="P3498" i="5"/>
  <c r="O3498" i="5"/>
  <c r="T3497" i="5"/>
  <c r="S3497" i="5"/>
  <c r="R3497" i="5"/>
  <c r="Q3497" i="5"/>
  <c r="P3497" i="5"/>
  <c r="O3497" i="5"/>
  <c r="T3496" i="5"/>
  <c r="S3496" i="5"/>
  <c r="R3496" i="5"/>
  <c r="Q3496" i="5"/>
  <c r="P3496" i="5"/>
  <c r="O3496" i="5"/>
  <c r="T3495" i="5"/>
  <c r="S3495" i="5"/>
  <c r="R3495" i="5"/>
  <c r="Q3495" i="5"/>
  <c r="P3495" i="5"/>
  <c r="O3495" i="5"/>
  <c r="T3494" i="5"/>
  <c r="S3494" i="5"/>
  <c r="R3494" i="5"/>
  <c r="Q3494" i="5"/>
  <c r="P3494" i="5"/>
  <c r="O3494" i="5"/>
  <c r="T3493" i="5"/>
  <c r="S3493" i="5"/>
  <c r="R3493" i="5"/>
  <c r="Q3493" i="5"/>
  <c r="P3493" i="5"/>
  <c r="O3493" i="5"/>
  <c r="T3492" i="5"/>
  <c r="S3492" i="5"/>
  <c r="R3492" i="5"/>
  <c r="Q3492" i="5"/>
  <c r="P3492" i="5"/>
  <c r="O3492" i="5"/>
  <c r="T3491" i="5"/>
  <c r="S3491" i="5"/>
  <c r="R3491" i="5"/>
  <c r="Q3491" i="5"/>
  <c r="P3491" i="5"/>
  <c r="O3491" i="5"/>
  <c r="T3490" i="5"/>
  <c r="S3490" i="5"/>
  <c r="R3490" i="5"/>
  <c r="Q3490" i="5"/>
  <c r="P3490" i="5"/>
  <c r="O3490" i="5"/>
  <c r="T3489" i="5"/>
  <c r="S3489" i="5"/>
  <c r="R3489" i="5"/>
  <c r="Q3489" i="5"/>
  <c r="P3489" i="5"/>
  <c r="O3489" i="5"/>
  <c r="T3488" i="5"/>
  <c r="S3488" i="5"/>
  <c r="R3488" i="5"/>
  <c r="Q3488" i="5"/>
  <c r="P3488" i="5"/>
  <c r="O3488" i="5"/>
  <c r="T3487" i="5"/>
  <c r="S3487" i="5"/>
  <c r="R3487" i="5"/>
  <c r="Q3487" i="5"/>
  <c r="P3487" i="5"/>
  <c r="O3487" i="5"/>
  <c r="T3486" i="5"/>
  <c r="S3486" i="5"/>
  <c r="R3486" i="5"/>
  <c r="Q3486" i="5"/>
  <c r="P3486" i="5"/>
  <c r="O3486" i="5"/>
  <c r="T3485" i="5"/>
  <c r="S3485" i="5"/>
  <c r="R3485" i="5"/>
  <c r="Q3485" i="5"/>
  <c r="P3485" i="5"/>
  <c r="O3485" i="5"/>
  <c r="T3484" i="5"/>
  <c r="S3484" i="5"/>
  <c r="R3484" i="5"/>
  <c r="Q3484" i="5"/>
  <c r="P3484" i="5"/>
  <c r="O3484" i="5"/>
  <c r="T3483" i="5"/>
  <c r="S3483" i="5"/>
  <c r="R3483" i="5"/>
  <c r="Q3483" i="5"/>
  <c r="P3483" i="5"/>
  <c r="O3483" i="5"/>
  <c r="T3482" i="5"/>
  <c r="S3482" i="5"/>
  <c r="R3482" i="5"/>
  <c r="Q3482" i="5"/>
  <c r="P3482" i="5"/>
  <c r="O3482" i="5"/>
  <c r="T3481" i="5"/>
  <c r="S3481" i="5"/>
  <c r="R3481" i="5"/>
  <c r="Q3481" i="5"/>
  <c r="P3481" i="5"/>
  <c r="O3481" i="5"/>
  <c r="T3480" i="5"/>
  <c r="S3480" i="5"/>
  <c r="R3480" i="5"/>
  <c r="Q3480" i="5"/>
  <c r="P3480" i="5"/>
  <c r="O3480" i="5"/>
  <c r="T3479" i="5"/>
  <c r="S3479" i="5"/>
  <c r="R3479" i="5"/>
  <c r="Q3479" i="5"/>
  <c r="P3479" i="5"/>
  <c r="O3479" i="5"/>
  <c r="T3478" i="5"/>
  <c r="S3478" i="5"/>
  <c r="R3478" i="5"/>
  <c r="Q3478" i="5"/>
  <c r="P3478" i="5"/>
  <c r="O3478" i="5"/>
  <c r="T3477" i="5"/>
  <c r="S3477" i="5"/>
  <c r="R3477" i="5"/>
  <c r="Q3477" i="5"/>
  <c r="P3477" i="5"/>
  <c r="O3477" i="5"/>
  <c r="T3476" i="5"/>
  <c r="S3476" i="5"/>
  <c r="R3476" i="5"/>
  <c r="Q3476" i="5"/>
  <c r="P3476" i="5"/>
  <c r="O3476" i="5"/>
  <c r="T3475" i="5"/>
  <c r="S3475" i="5"/>
  <c r="R3475" i="5"/>
  <c r="Q3475" i="5"/>
  <c r="P3475" i="5"/>
  <c r="O3475" i="5"/>
  <c r="T3474" i="5"/>
  <c r="S3474" i="5"/>
  <c r="R3474" i="5"/>
  <c r="Q3474" i="5"/>
  <c r="P3474" i="5"/>
  <c r="O3474" i="5"/>
  <c r="T3473" i="5"/>
  <c r="S3473" i="5"/>
  <c r="R3473" i="5"/>
  <c r="Q3473" i="5"/>
  <c r="P3473" i="5"/>
  <c r="O3473" i="5"/>
  <c r="T3472" i="5"/>
  <c r="S3472" i="5"/>
  <c r="R3472" i="5"/>
  <c r="Q3472" i="5"/>
  <c r="P3472" i="5"/>
  <c r="O3472" i="5"/>
  <c r="T3471" i="5"/>
  <c r="S3471" i="5"/>
  <c r="R3471" i="5"/>
  <c r="Q3471" i="5"/>
  <c r="P3471" i="5"/>
  <c r="O3471" i="5"/>
  <c r="T3470" i="5"/>
  <c r="S3470" i="5"/>
  <c r="R3470" i="5"/>
  <c r="Q3470" i="5"/>
  <c r="P3470" i="5"/>
  <c r="O3470" i="5"/>
  <c r="T3469" i="5"/>
  <c r="S3469" i="5"/>
  <c r="R3469" i="5"/>
  <c r="Q3469" i="5"/>
  <c r="P3469" i="5"/>
  <c r="O3469" i="5"/>
  <c r="T3468" i="5"/>
  <c r="S3468" i="5"/>
  <c r="R3468" i="5"/>
  <c r="Q3468" i="5"/>
  <c r="P3468" i="5"/>
  <c r="O3468" i="5"/>
  <c r="T3467" i="5"/>
  <c r="S3467" i="5"/>
  <c r="R3467" i="5"/>
  <c r="Q3467" i="5"/>
  <c r="P3467" i="5"/>
  <c r="O3467" i="5"/>
  <c r="T3466" i="5"/>
  <c r="S3466" i="5"/>
  <c r="R3466" i="5"/>
  <c r="Q3466" i="5"/>
  <c r="P3466" i="5"/>
  <c r="O3466" i="5"/>
  <c r="T3465" i="5"/>
  <c r="S3465" i="5"/>
  <c r="R3465" i="5"/>
  <c r="Q3465" i="5"/>
  <c r="P3465" i="5"/>
  <c r="O3465" i="5"/>
  <c r="T3464" i="5"/>
  <c r="S3464" i="5"/>
  <c r="R3464" i="5"/>
  <c r="Q3464" i="5"/>
  <c r="P3464" i="5"/>
  <c r="O3464" i="5"/>
  <c r="T3463" i="5"/>
  <c r="S3463" i="5"/>
  <c r="R3463" i="5"/>
  <c r="Q3463" i="5"/>
  <c r="P3463" i="5"/>
  <c r="O3463" i="5"/>
  <c r="T3462" i="5"/>
  <c r="S3462" i="5"/>
  <c r="R3462" i="5"/>
  <c r="Q3462" i="5"/>
  <c r="P3462" i="5"/>
  <c r="O3462" i="5"/>
  <c r="T3461" i="5"/>
  <c r="S3461" i="5"/>
  <c r="R3461" i="5"/>
  <c r="Q3461" i="5"/>
  <c r="P3461" i="5"/>
  <c r="O3461" i="5"/>
  <c r="T3460" i="5"/>
  <c r="S3460" i="5"/>
  <c r="R3460" i="5"/>
  <c r="Q3460" i="5"/>
  <c r="P3460" i="5"/>
  <c r="O3460" i="5"/>
  <c r="T3459" i="5"/>
  <c r="S3459" i="5"/>
  <c r="R3459" i="5"/>
  <c r="Q3459" i="5"/>
  <c r="P3459" i="5"/>
  <c r="O3459" i="5"/>
  <c r="T3458" i="5"/>
  <c r="S3458" i="5"/>
  <c r="R3458" i="5"/>
  <c r="Q3458" i="5"/>
  <c r="P3458" i="5"/>
  <c r="O3458" i="5"/>
  <c r="T3457" i="5"/>
  <c r="S3457" i="5"/>
  <c r="R3457" i="5"/>
  <c r="Q3457" i="5"/>
  <c r="P3457" i="5"/>
  <c r="O3457" i="5"/>
  <c r="T3456" i="5"/>
  <c r="S3456" i="5"/>
  <c r="R3456" i="5"/>
  <c r="Q3456" i="5"/>
  <c r="P3456" i="5"/>
  <c r="O3456" i="5"/>
  <c r="T3455" i="5"/>
  <c r="S3455" i="5"/>
  <c r="R3455" i="5"/>
  <c r="Q3455" i="5"/>
  <c r="P3455" i="5"/>
  <c r="O3455" i="5"/>
  <c r="T3454" i="5"/>
  <c r="S3454" i="5"/>
  <c r="R3454" i="5"/>
  <c r="Q3454" i="5"/>
  <c r="P3454" i="5"/>
  <c r="O3454" i="5"/>
  <c r="T3453" i="5"/>
  <c r="S3453" i="5"/>
  <c r="R3453" i="5"/>
  <c r="Q3453" i="5"/>
  <c r="P3453" i="5"/>
  <c r="O3453" i="5"/>
  <c r="T3452" i="5"/>
  <c r="S3452" i="5"/>
  <c r="R3452" i="5"/>
  <c r="Q3452" i="5"/>
  <c r="P3452" i="5"/>
  <c r="O3452" i="5"/>
  <c r="T3451" i="5"/>
  <c r="S3451" i="5"/>
  <c r="R3451" i="5"/>
  <c r="Q3451" i="5"/>
  <c r="P3451" i="5"/>
  <c r="O3451" i="5"/>
  <c r="T3450" i="5"/>
  <c r="S3450" i="5"/>
  <c r="R3450" i="5"/>
  <c r="Q3450" i="5"/>
  <c r="P3450" i="5"/>
  <c r="O3450" i="5"/>
  <c r="T3449" i="5"/>
  <c r="S3449" i="5"/>
  <c r="R3449" i="5"/>
  <c r="Q3449" i="5"/>
  <c r="P3449" i="5"/>
  <c r="O3449" i="5"/>
  <c r="T3448" i="5"/>
  <c r="S3448" i="5"/>
  <c r="R3448" i="5"/>
  <c r="Q3448" i="5"/>
  <c r="P3448" i="5"/>
  <c r="O3448" i="5"/>
  <c r="T3447" i="5"/>
  <c r="S3447" i="5"/>
  <c r="R3447" i="5"/>
  <c r="Q3447" i="5"/>
  <c r="P3447" i="5"/>
  <c r="O3447" i="5"/>
  <c r="T3446" i="5"/>
  <c r="S3446" i="5"/>
  <c r="R3446" i="5"/>
  <c r="Q3446" i="5"/>
  <c r="P3446" i="5"/>
  <c r="O3446" i="5"/>
  <c r="T3445" i="5"/>
  <c r="S3445" i="5"/>
  <c r="R3445" i="5"/>
  <c r="Q3445" i="5"/>
  <c r="P3445" i="5"/>
  <c r="O3445" i="5"/>
  <c r="T3444" i="5"/>
  <c r="S3444" i="5"/>
  <c r="R3444" i="5"/>
  <c r="Q3444" i="5"/>
  <c r="P3444" i="5"/>
  <c r="O3444" i="5"/>
  <c r="T3443" i="5"/>
  <c r="S3443" i="5"/>
  <c r="R3443" i="5"/>
  <c r="Q3443" i="5"/>
  <c r="P3443" i="5"/>
  <c r="O3443" i="5"/>
  <c r="T3442" i="5"/>
  <c r="S3442" i="5"/>
  <c r="R3442" i="5"/>
  <c r="Q3442" i="5"/>
  <c r="P3442" i="5"/>
  <c r="O3442" i="5"/>
  <c r="T3441" i="5"/>
  <c r="S3441" i="5"/>
  <c r="R3441" i="5"/>
  <c r="Q3441" i="5"/>
  <c r="P3441" i="5"/>
  <c r="O3441" i="5"/>
  <c r="T3440" i="5"/>
  <c r="S3440" i="5"/>
  <c r="R3440" i="5"/>
  <c r="Q3440" i="5"/>
  <c r="P3440" i="5"/>
  <c r="O3440" i="5"/>
  <c r="T3439" i="5"/>
  <c r="S3439" i="5"/>
  <c r="R3439" i="5"/>
  <c r="Q3439" i="5"/>
  <c r="P3439" i="5"/>
  <c r="O3439" i="5"/>
  <c r="T3438" i="5"/>
  <c r="S3438" i="5"/>
  <c r="R3438" i="5"/>
  <c r="Q3438" i="5"/>
  <c r="P3438" i="5"/>
  <c r="O3438" i="5"/>
  <c r="T3437" i="5"/>
  <c r="S3437" i="5"/>
  <c r="R3437" i="5"/>
  <c r="Q3437" i="5"/>
  <c r="P3437" i="5"/>
  <c r="O3437" i="5"/>
  <c r="T3436" i="5"/>
  <c r="S3436" i="5"/>
  <c r="R3436" i="5"/>
  <c r="Q3436" i="5"/>
  <c r="P3436" i="5"/>
  <c r="O3436" i="5"/>
  <c r="T3435" i="5"/>
  <c r="S3435" i="5"/>
  <c r="R3435" i="5"/>
  <c r="Q3435" i="5"/>
  <c r="P3435" i="5"/>
  <c r="O3435" i="5"/>
  <c r="T3434" i="5"/>
  <c r="S3434" i="5"/>
  <c r="R3434" i="5"/>
  <c r="Q3434" i="5"/>
  <c r="P3434" i="5"/>
  <c r="O3434" i="5"/>
  <c r="T3433" i="5"/>
  <c r="S3433" i="5"/>
  <c r="R3433" i="5"/>
  <c r="Q3433" i="5"/>
  <c r="P3433" i="5"/>
  <c r="O3433" i="5"/>
  <c r="T3432" i="5"/>
  <c r="S3432" i="5"/>
  <c r="R3432" i="5"/>
  <c r="Q3432" i="5"/>
  <c r="P3432" i="5"/>
  <c r="O3432" i="5"/>
  <c r="T3431" i="5"/>
  <c r="S3431" i="5"/>
  <c r="R3431" i="5"/>
  <c r="Q3431" i="5"/>
  <c r="P3431" i="5"/>
  <c r="O3431" i="5"/>
  <c r="T3430" i="5"/>
  <c r="S3430" i="5"/>
  <c r="R3430" i="5"/>
  <c r="Q3430" i="5"/>
  <c r="P3430" i="5"/>
  <c r="O3430" i="5"/>
  <c r="T3429" i="5"/>
  <c r="S3429" i="5"/>
  <c r="R3429" i="5"/>
  <c r="Q3429" i="5"/>
  <c r="P3429" i="5"/>
  <c r="O3429" i="5"/>
  <c r="T3428" i="5"/>
  <c r="S3428" i="5"/>
  <c r="R3428" i="5"/>
  <c r="Q3428" i="5"/>
  <c r="P3428" i="5"/>
  <c r="O3428" i="5"/>
  <c r="T3427" i="5"/>
  <c r="S3427" i="5"/>
  <c r="R3427" i="5"/>
  <c r="Q3427" i="5"/>
  <c r="P3427" i="5"/>
  <c r="O3427" i="5"/>
  <c r="T3426" i="5"/>
  <c r="S3426" i="5"/>
  <c r="R3426" i="5"/>
  <c r="Q3426" i="5"/>
  <c r="P3426" i="5"/>
  <c r="O3426" i="5"/>
  <c r="T3425" i="5"/>
  <c r="S3425" i="5"/>
  <c r="R3425" i="5"/>
  <c r="Q3425" i="5"/>
  <c r="P3425" i="5"/>
  <c r="O3425" i="5"/>
  <c r="T3424" i="5"/>
  <c r="S3424" i="5"/>
  <c r="R3424" i="5"/>
  <c r="Q3424" i="5"/>
  <c r="P3424" i="5"/>
  <c r="O3424" i="5"/>
  <c r="T3423" i="5"/>
  <c r="S3423" i="5"/>
  <c r="R3423" i="5"/>
  <c r="Q3423" i="5"/>
  <c r="P3423" i="5"/>
  <c r="O3423" i="5"/>
  <c r="T3422" i="5"/>
  <c r="S3422" i="5"/>
  <c r="R3422" i="5"/>
  <c r="Q3422" i="5"/>
  <c r="P3422" i="5"/>
  <c r="O3422" i="5"/>
  <c r="T3421" i="5"/>
  <c r="S3421" i="5"/>
  <c r="R3421" i="5"/>
  <c r="Q3421" i="5"/>
  <c r="P3421" i="5"/>
  <c r="O3421" i="5"/>
  <c r="T3420" i="5"/>
  <c r="S3420" i="5"/>
  <c r="R3420" i="5"/>
  <c r="Q3420" i="5"/>
  <c r="P3420" i="5"/>
  <c r="O3420" i="5"/>
  <c r="T3419" i="5"/>
  <c r="S3419" i="5"/>
  <c r="R3419" i="5"/>
  <c r="Q3419" i="5"/>
  <c r="P3419" i="5"/>
  <c r="O3419" i="5"/>
  <c r="T3418" i="5"/>
  <c r="S3418" i="5"/>
  <c r="R3418" i="5"/>
  <c r="Q3418" i="5"/>
  <c r="P3418" i="5"/>
  <c r="O3418" i="5"/>
  <c r="T3417" i="5"/>
  <c r="S3417" i="5"/>
  <c r="R3417" i="5"/>
  <c r="Q3417" i="5"/>
  <c r="P3417" i="5"/>
  <c r="O3417" i="5"/>
  <c r="T3416" i="5"/>
  <c r="S3416" i="5"/>
  <c r="R3416" i="5"/>
  <c r="Q3416" i="5"/>
  <c r="P3416" i="5"/>
  <c r="O3416" i="5"/>
  <c r="T3415" i="5"/>
  <c r="S3415" i="5"/>
  <c r="R3415" i="5"/>
  <c r="Q3415" i="5"/>
  <c r="P3415" i="5"/>
  <c r="O3415" i="5"/>
  <c r="T3414" i="5"/>
  <c r="S3414" i="5"/>
  <c r="R3414" i="5"/>
  <c r="Q3414" i="5"/>
  <c r="P3414" i="5"/>
  <c r="O3414" i="5"/>
  <c r="T3413" i="5"/>
  <c r="S3413" i="5"/>
  <c r="R3413" i="5"/>
  <c r="Q3413" i="5"/>
  <c r="P3413" i="5"/>
  <c r="O3413" i="5"/>
  <c r="T3412" i="5"/>
  <c r="S3412" i="5"/>
  <c r="R3412" i="5"/>
  <c r="Q3412" i="5"/>
  <c r="P3412" i="5"/>
  <c r="O3412" i="5"/>
  <c r="T3411" i="5"/>
  <c r="S3411" i="5"/>
  <c r="R3411" i="5"/>
  <c r="Q3411" i="5"/>
  <c r="P3411" i="5"/>
  <c r="O3411" i="5"/>
  <c r="T3410" i="5"/>
  <c r="S3410" i="5"/>
  <c r="R3410" i="5"/>
  <c r="Q3410" i="5"/>
  <c r="P3410" i="5"/>
  <c r="O3410" i="5"/>
  <c r="T3409" i="5"/>
  <c r="S3409" i="5"/>
  <c r="R3409" i="5"/>
  <c r="Q3409" i="5"/>
  <c r="P3409" i="5"/>
  <c r="O3409" i="5"/>
  <c r="T3408" i="5"/>
  <c r="S3408" i="5"/>
  <c r="R3408" i="5"/>
  <c r="Q3408" i="5"/>
  <c r="P3408" i="5"/>
  <c r="O3408" i="5"/>
  <c r="T3407" i="5"/>
  <c r="S3407" i="5"/>
  <c r="R3407" i="5"/>
  <c r="Q3407" i="5"/>
  <c r="P3407" i="5"/>
  <c r="O3407" i="5"/>
  <c r="T3406" i="5"/>
  <c r="S3406" i="5"/>
  <c r="R3406" i="5"/>
  <c r="Q3406" i="5"/>
  <c r="P3406" i="5"/>
  <c r="O3406" i="5"/>
  <c r="T3405" i="5"/>
  <c r="S3405" i="5"/>
  <c r="R3405" i="5"/>
  <c r="Q3405" i="5"/>
  <c r="P3405" i="5"/>
  <c r="O3405" i="5"/>
  <c r="T3404" i="5"/>
  <c r="S3404" i="5"/>
  <c r="R3404" i="5"/>
  <c r="Q3404" i="5"/>
  <c r="P3404" i="5"/>
  <c r="O3404" i="5"/>
  <c r="T3403" i="5"/>
  <c r="S3403" i="5"/>
  <c r="R3403" i="5"/>
  <c r="Q3403" i="5"/>
  <c r="P3403" i="5"/>
  <c r="O3403" i="5"/>
  <c r="T3402" i="5"/>
  <c r="S3402" i="5"/>
  <c r="R3402" i="5"/>
  <c r="Q3402" i="5"/>
  <c r="P3402" i="5"/>
  <c r="O3402" i="5"/>
  <c r="T3401" i="5"/>
  <c r="S3401" i="5"/>
  <c r="R3401" i="5"/>
  <c r="Q3401" i="5"/>
  <c r="P3401" i="5"/>
  <c r="O3401" i="5"/>
  <c r="T3400" i="5"/>
  <c r="S3400" i="5"/>
  <c r="R3400" i="5"/>
  <c r="Q3400" i="5"/>
  <c r="P3400" i="5"/>
  <c r="O3400" i="5"/>
  <c r="T3399" i="5"/>
  <c r="S3399" i="5"/>
  <c r="R3399" i="5"/>
  <c r="Q3399" i="5"/>
  <c r="P3399" i="5"/>
  <c r="O3399" i="5"/>
  <c r="T3398" i="5"/>
  <c r="S3398" i="5"/>
  <c r="R3398" i="5"/>
  <c r="Q3398" i="5"/>
  <c r="P3398" i="5"/>
  <c r="O3398" i="5"/>
  <c r="T3397" i="5"/>
  <c r="S3397" i="5"/>
  <c r="R3397" i="5"/>
  <c r="Q3397" i="5"/>
  <c r="P3397" i="5"/>
  <c r="O3397" i="5"/>
  <c r="T3396" i="5"/>
  <c r="S3396" i="5"/>
  <c r="R3396" i="5"/>
  <c r="Q3396" i="5"/>
  <c r="P3396" i="5"/>
  <c r="O3396" i="5"/>
  <c r="T3395" i="5"/>
  <c r="S3395" i="5"/>
  <c r="R3395" i="5"/>
  <c r="Q3395" i="5"/>
  <c r="P3395" i="5"/>
  <c r="O3395" i="5"/>
  <c r="T3394" i="5"/>
  <c r="S3394" i="5"/>
  <c r="R3394" i="5"/>
  <c r="Q3394" i="5"/>
  <c r="P3394" i="5"/>
  <c r="O3394" i="5"/>
  <c r="T3393" i="5"/>
  <c r="S3393" i="5"/>
  <c r="R3393" i="5"/>
  <c r="Q3393" i="5"/>
  <c r="P3393" i="5"/>
  <c r="O3393" i="5"/>
  <c r="T3392" i="5"/>
  <c r="S3392" i="5"/>
  <c r="R3392" i="5"/>
  <c r="Q3392" i="5"/>
  <c r="P3392" i="5"/>
  <c r="O3392" i="5"/>
  <c r="T3391" i="5"/>
  <c r="S3391" i="5"/>
  <c r="R3391" i="5"/>
  <c r="Q3391" i="5"/>
  <c r="P3391" i="5"/>
  <c r="O3391" i="5"/>
  <c r="T3390" i="5"/>
  <c r="S3390" i="5"/>
  <c r="R3390" i="5"/>
  <c r="Q3390" i="5"/>
  <c r="P3390" i="5"/>
  <c r="O3390" i="5"/>
  <c r="T3389" i="5"/>
  <c r="S3389" i="5"/>
  <c r="R3389" i="5"/>
  <c r="Q3389" i="5"/>
  <c r="P3389" i="5"/>
  <c r="O3389" i="5"/>
  <c r="T3388" i="5"/>
  <c r="S3388" i="5"/>
  <c r="R3388" i="5"/>
  <c r="Q3388" i="5"/>
  <c r="P3388" i="5"/>
  <c r="O3388" i="5"/>
  <c r="T3387" i="5"/>
  <c r="S3387" i="5"/>
  <c r="R3387" i="5"/>
  <c r="Q3387" i="5"/>
  <c r="P3387" i="5"/>
  <c r="O3387" i="5"/>
  <c r="T3386" i="5"/>
  <c r="S3386" i="5"/>
  <c r="R3386" i="5"/>
  <c r="Q3386" i="5"/>
  <c r="P3386" i="5"/>
  <c r="O3386" i="5"/>
  <c r="T3385" i="5"/>
  <c r="S3385" i="5"/>
  <c r="R3385" i="5"/>
  <c r="Q3385" i="5"/>
  <c r="P3385" i="5"/>
  <c r="O3385" i="5"/>
  <c r="T3384" i="5"/>
  <c r="S3384" i="5"/>
  <c r="R3384" i="5"/>
  <c r="Q3384" i="5"/>
  <c r="P3384" i="5"/>
  <c r="O3384" i="5"/>
  <c r="T3383" i="5"/>
  <c r="S3383" i="5"/>
  <c r="R3383" i="5"/>
  <c r="Q3383" i="5"/>
  <c r="P3383" i="5"/>
  <c r="O3383" i="5"/>
  <c r="T3382" i="5"/>
  <c r="S3382" i="5"/>
  <c r="R3382" i="5"/>
  <c r="Q3382" i="5"/>
  <c r="P3382" i="5"/>
  <c r="O3382" i="5"/>
  <c r="T3381" i="5"/>
  <c r="S3381" i="5"/>
  <c r="R3381" i="5"/>
  <c r="Q3381" i="5"/>
  <c r="P3381" i="5"/>
  <c r="O3381" i="5"/>
  <c r="T3380" i="5"/>
  <c r="S3380" i="5"/>
  <c r="R3380" i="5"/>
  <c r="Q3380" i="5"/>
  <c r="P3380" i="5"/>
  <c r="O3380" i="5"/>
  <c r="T3379" i="5"/>
  <c r="S3379" i="5"/>
  <c r="R3379" i="5"/>
  <c r="Q3379" i="5"/>
  <c r="P3379" i="5"/>
  <c r="O3379" i="5"/>
  <c r="T3378" i="5"/>
  <c r="S3378" i="5"/>
  <c r="R3378" i="5"/>
  <c r="Q3378" i="5"/>
  <c r="P3378" i="5"/>
  <c r="O3378" i="5"/>
  <c r="T3377" i="5"/>
  <c r="S3377" i="5"/>
  <c r="R3377" i="5"/>
  <c r="Q3377" i="5"/>
  <c r="P3377" i="5"/>
  <c r="O3377" i="5"/>
  <c r="T3376" i="5"/>
  <c r="S3376" i="5"/>
  <c r="R3376" i="5"/>
  <c r="Q3376" i="5"/>
  <c r="P3376" i="5"/>
  <c r="O3376" i="5"/>
  <c r="T3375" i="5"/>
  <c r="S3375" i="5"/>
  <c r="R3375" i="5"/>
  <c r="Q3375" i="5"/>
  <c r="P3375" i="5"/>
  <c r="O3375" i="5"/>
  <c r="T3374" i="5"/>
  <c r="S3374" i="5"/>
  <c r="R3374" i="5"/>
  <c r="Q3374" i="5"/>
  <c r="P3374" i="5"/>
  <c r="O3374" i="5"/>
  <c r="T3373" i="5"/>
  <c r="S3373" i="5"/>
  <c r="R3373" i="5"/>
  <c r="Q3373" i="5"/>
  <c r="P3373" i="5"/>
  <c r="O3373" i="5"/>
  <c r="T3372" i="5"/>
  <c r="S3372" i="5"/>
  <c r="R3372" i="5"/>
  <c r="Q3372" i="5"/>
  <c r="P3372" i="5"/>
  <c r="O3372" i="5"/>
  <c r="T3371" i="5"/>
  <c r="S3371" i="5"/>
  <c r="R3371" i="5"/>
  <c r="Q3371" i="5"/>
  <c r="P3371" i="5"/>
  <c r="O3371" i="5"/>
  <c r="T3370" i="5"/>
  <c r="S3370" i="5"/>
  <c r="R3370" i="5"/>
  <c r="Q3370" i="5"/>
  <c r="P3370" i="5"/>
  <c r="O3370" i="5"/>
  <c r="T3369" i="5"/>
  <c r="S3369" i="5"/>
  <c r="R3369" i="5"/>
  <c r="Q3369" i="5"/>
  <c r="P3369" i="5"/>
  <c r="O3369" i="5"/>
  <c r="T3368" i="5"/>
  <c r="S3368" i="5"/>
  <c r="R3368" i="5"/>
  <c r="Q3368" i="5"/>
  <c r="P3368" i="5"/>
  <c r="O3368" i="5"/>
  <c r="T3367" i="5"/>
  <c r="S3367" i="5"/>
  <c r="R3367" i="5"/>
  <c r="Q3367" i="5"/>
  <c r="P3367" i="5"/>
  <c r="O3367" i="5"/>
  <c r="T3366" i="5"/>
  <c r="S3366" i="5"/>
  <c r="R3366" i="5"/>
  <c r="Q3366" i="5"/>
  <c r="P3366" i="5"/>
  <c r="O3366" i="5"/>
  <c r="T3365" i="5"/>
  <c r="S3365" i="5"/>
  <c r="R3365" i="5"/>
  <c r="Q3365" i="5"/>
  <c r="P3365" i="5"/>
  <c r="O3365" i="5"/>
  <c r="T3364" i="5"/>
  <c r="S3364" i="5"/>
  <c r="R3364" i="5"/>
  <c r="Q3364" i="5"/>
  <c r="P3364" i="5"/>
  <c r="O3364" i="5"/>
  <c r="T3363" i="5"/>
  <c r="S3363" i="5"/>
  <c r="R3363" i="5"/>
  <c r="Q3363" i="5"/>
  <c r="P3363" i="5"/>
  <c r="O3363" i="5"/>
  <c r="T3362" i="5"/>
  <c r="S3362" i="5"/>
  <c r="R3362" i="5"/>
  <c r="Q3362" i="5"/>
  <c r="P3362" i="5"/>
  <c r="O3362" i="5"/>
  <c r="T3361" i="5"/>
  <c r="S3361" i="5"/>
  <c r="R3361" i="5"/>
  <c r="Q3361" i="5"/>
  <c r="P3361" i="5"/>
  <c r="O3361" i="5"/>
  <c r="T3360" i="5"/>
  <c r="S3360" i="5"/>
  <c r="R3360" i="5"/>
  <c r="Q3360" i="5"/>
  <c r="P3360" i="5"/>
  <c r="O3360" i="5"/>
  <c r="T3359" i="5"/>
  <c r="S3359" i="5"/>
  <c r="R3359" i="5"/>
  <c r="Q3359" i="5"/>
  <c r="P3359" i="5"/>
  <c r="O3359" i="5"/>
  <c r="T3358" i="5"/>
  <c r="S3358" i="5"/>
  <c r="R3358" i="5"/>
  <c r="Q3358" i="5"/>
  <c r="P3358" i="5"/>
  <c r="O3358" i="5"/>
  <c r="T3357" i="5"/>
  <c r="S3357" i="5"/>
  <c r="R3357" i="5"/>
  <c r="Q3357" i="5"/>
  <c r="P3357" i="5"/>
  <c r="O3357" i="5"/>
  <c r="T3356" i="5"/>
  <c r="S3356" i="5"/>
  <c r="R3356" i="5"/>
  <c r="Q3356" i="5"/>
  <c r="P3356" i="5"/>
  <c r="O3356" i="5"/>
  <c r="T3355" i="5"/>
  <c r="S3355" i="5"/>
  <c r="R3355" i="5"/>
  <c r="Q3355" i="5"/>
  <c r="P3355" i="5"/>
  <c r="O3355" i="5"/>
  <c r="T3354" i="5"/>
  <c r="S3354" i="5"/>
  <c r="R3354" i="5"/>
  <c r="Q3354" i="5"/>
  <c r="P3354" i="5"/>
  <c r="O3354" i="5"/>
  <c r="T3353" i="5"/>
  <c r="S3353" i="5"/>
  <c r="R3353" i="5"/>
  <c r="Q3353" i="5"/>
  <c r="P3353" i="5"/>
  <c r="O3353" i="5"/>
  <c r="T3352" i="5"/>
  <c r="S3352" i="5"/>
  <c r="R3352" i="5"/>
  <c r="Q3352" i="5"/>
  <c r="P3352" i="5"/>
  <c r="O3352" i="5"/>
  <c r="T3351" i="5"/>
  <c r="S3351" i="5"/>
  <c r="R3351" i="5"/>
  <c r="Q3351" i="5"/>
  <c r="P3351" i="5"/>
  <c r="O3351" i="5"/>
  <c r="T3350" i="5"/>
  <c r="S3350" i="5"/>
  <c r="R3350" i="5"/>
  <c r="Q3350" i="5"/>
  <c r="P3350" i="5"/>
  <c r="O3350" i="5"/>
  <c r="T3349" i="5"/>
  <c r="S3349" i="5"/>
  <c r="R3349" i="5"/>
  <c r="Q3349" i="5"/>
  <c r="P3349" i="5"/>
  <c r="O3349" i="5"/>
  <c r="T3348" i="5"/>
  <c r="S3348" i="5"/>
  <c r="R3348" i="5"/>
  <c r="Q3348" i="5"/>
  <c r="P3348" i="5"/>
  <c r="O3348" i="5"/>
  <c r="T3347" i="5"/>
  <c r="S3347" i="5"/>
  <c r="R3347" i="5"/>
  <c r="Q3347" i="5"/>
  <c r="P3347" i="5"/>
  <c r="O3347" i="5"/>
  <c r="T3346" i="5"/>
  <c r="S3346" i="5"/>
  <c r="R3346" i="5"/>
  <c r="Q3346" i="5"/>
  <c r="P3346" i="5"/>
  <c r="O3346" i="5"/>
  <c r="T3345" i="5"/>
  <c r="S3345" i="5"/>
  <c r="R3345" i="5"/>
  <c r="Q3345" i="5"/>
  <c r="P3345" i="5"/>
  <c r="O3345" i="5"/>
  <c r="T3344" i="5"/>
  <c r="S3344" i="5"/>
  <c r="R3344" i="5"/>
  <c r="Q3344" i="5"/>
  <c r="P3344" i="5"/>
  <c r="O3344" i="5"/>
  <c r="T3343" i="5"/>
  <c r="S3343" i="5"/>
  <c r="R3343" i="5"/>
  <c r="Q3343" i="5"/>
  <c r="P3343" i="5"/>
  <c r="O3343" i="5"/>
  <c r="T3342" i="5"/>
  <c r="S3342" i="5"/>
  <c r="R3342" i="5"/>
  <c r="Q3342" i="5"/>
  <c r="P3342" i="5"/>
  <c r="O3342" i="5"/>
  <c r="T3341" i="5"/>
  <c r="S3341" i="5"/>
  <c r="R3341" i="5"/>
  <c r="Q3341" i="5"/>
  <c r="P3341" i="5"/>
  <c r="O3341" i="5"/>
  <c r="T3340" i="5"/>
  <c r="S3340" i="5"/>
  <c r="R3340" i="5"/>
  <c r="Q3340" i="5"/>
  <c r="P3340" i="5"/>
  <c r="O3340" i="5"/>
  <c r="T3339" i="5"/>
  <c r="S3339" i="5"/>
  <c r="R3339" i="5"/>
  <c r="Q3339" i="5"/>
  <c r="P3339" i="5"/>
  <c r="O3339" i="5"/>
  <c r="T3338" i="5"/>
  <c r="S3338" i="5"/>
  <c r="R3338" i="5"/>
  <c r="Q3338" i="5"/>
  <c r="P3338" i="5"/>
  <c r="O3338" i="5"/>
  <c r="T3337" i="5"/>
  <c r="S3337" i="5"/>
  <c r="R3337" i="5"/>
  <c r="Q3337" i="5"/>
  <c r="P3337" i="5"/>
  <c r="O3337" i="5"/>
  <c r="T3336" i="5"/>
  <c r="S3336" i="5"/>
  <c r="R3336" i="5"/>
  <c r="Q3336" i="5"/>
  <c r="P3336" i="5"/>
  <c r="O3336" i="5"/>
  <c r="T3335" i="5"/>
  <c r="S3335" i="5"/>
  <c r="R3335" i="5"/>
  <c r="Q3335" i="5"/>
  <c r="P3335" i="5"/>
  <c r="O3335" i="5"/>
  <c r="T3334" i="5"/>
  <c r="S3334" i="5"/>
  <c r="R3334" i="5"/>
  <c r="Q3334" i="5"/>
  <c r="P3334" i="5"/>
  <c r="O3334" i="5"/>
  <c r="T3333" i="5"/>
  <c r="S3333" i="5"/>
  <c r="R3333" i="5"/>
  <c r="Q3333" i="5"/>
  <c r="P3333" i="5"/>
  <c r="O3333" i="5"/>
  <c r="T3332" i="5"/>
  <c r="S3332" i="5"/>
  <c r="R3332" i="5"/>
  <c r="Q3332" i="5"/>
  <c r="P3332" i="5"/>
  <c r="O3332" i="5"/>
  <c r="T3331" i="5"/>
  <c r="S3331" i="5"/>
  <c r="R3331" i="5"/>
  <c r="Q3331" i="5"/>
  <c r="P3331" i="5"/>
  <c r="O3331" i="5"/>
  <c r="T3330" i="5"/>
  <c r="S3330" i="5"/>
  <c r="R3330" i="5"/>
  <c r="Q3330" i="5"/>
  <c r="P3330" i="5"/>
  <c r="O3330" i="5"/>
  <c r="T3329" i="5"/>
  <c r="S3329" i="5"/>
  <c r="R3329" i="5"/>
  <c r="Q3329" i="5"/>
  <c r="P3329" i="5"/>
  <c r="O3329" i="5"/>
  <c r="T3328" i="5"/>
  <c r="S3328" i="5"/>
  <c r="R3328" i="5"/>
  <c r="Q3328" i="5"/>
  <c r="P3328" i="5"/>
  <c r="O3328" i="5"/>
  <c r="T3327" i="5"/>
  <c r="S3327" i="5"/>
  <c r="R3327" i="5"/>
  <c r="Q3327" i="5"/>
  <c r="P3327" i="5"/>
  <c r="O3327" i="5"/>
  <c r="T3326" i="5"/>
  <c r="S3326" i="5"/>
  <c r="R3326" i="5"/>
  <c r="Q3326" i="5"/>
  <c r="P3326" i="5"/>
  <c r="O3326" i="5"/>
  <c r="T3325" i="5"/>
  <c r="S3325" i="5"/>
  <c r="R3325" i="5"/>
  <c r="Q3325" i="5"/>
  <c r="P3325" i="5"/>
  <c r="O3325" i="5"/>
  <c r="T3324" i="5"/>
  <c r="S3324" i="5"/>
  <c r="R3324" i="5"/>
  <c r="Q3324" i="5"/>
  <c r="P3324" i="5"/>
  <c r="O3324" i="5"/>
  <c r="T3323" i="5"/>
  <c r="S3323" i="5"/>
  <c r="R3323" i="5"/>
  <c r="Q3323" i="5"/>
  <c r="P3323" i="5"/>
  <c r="O3323" i="5"/>
  <c r="T3322" i="5"/>
  <c r="S3322" i="5"/>
  <c r="R3322" i="5"/>
  <c r="Q3322" i="5"/>
  <c r="P3322" i="5"/>
  <c r="O3322" i="5"/>
  <c r="T3321" i="5"/>
  <c r="S3321" i="5"/>
  <c r="R3321" i="5"/>
  <c r="Q3321" i="5"/>
  <c r="P3321" i="5"/>
  <c r="O3321" i="5"/>
  <c r="T3320" i="5"/>
  <c r="S3320" i="5"/>
  <c r="R3320" i="5"/>
  <c r="Q3320" i="5"/>
  <c r="P3320" i="5"/>
  <c r="O3320" i="5"/>
  <c r="T3319" i="5"/>
  <c r="S3319" i="5"/>
  <c r="R3319" i="5"/>
  <c r="Q3319" i="5"/>
  <c r="P3319" i="5"/>
  <c r="O3319" i="5"/>
  <c r="T3318" i="5"/>
  <c r="S3318" i="5"/>
  <c r="R3318" i="5"/>
  <c r="Q3318" i="5"/>
  <c r="P3318" i="5"/>
  <c r="O3318" i="5"/>
  <c r="T3317" i="5"/>
  <c r="S3317" i="5"/>
  <c r="R3317" i="5"/>
  <c r="Q3317" i="5"/>
  <c r="P3317" i="5"/>
  <c r="O3317" i="5"/>
  <c r="T3316" i="5"/>
  <c r="S3316" i="5"/>
  <c r="R3316" i="5"/>
  <c r="Q3316" i="5"/>
  <c r="P3316" i="5"/>
  <c r="O3316" i="5"/>
  <c r="T3315" i="5"/>
  <c r="S3315" i="5"/>
  <c r="R3315" i="5"/>
  <c r="Q3315" i="5"/>
  <c r="P3315" i="5"/>
  <c r="O3315" i="5"/>
  <c r="T3314" i="5"/>
  <c r="S3314" i="5"/>
  <c r="R3314" i="5"/>
  <c r="Q3314" i="5"/>
  <c r="P3314" i="5"/>
  <c r="O3314" i="5"/>
  <c r="T3313" i="5"/>
  <c r="S3313" i="5"/>
  <c r="R3313" i="5"/>
  <c r="Q3313" i="5"/>
  <c r="P3313" i="5"/>
  <c r="O3313" i="5"/>
  <c r="T3312" i="5"/>
  <c r="S3312" i="5"/>
  <c r="R3312" i="5"/>
  <c r="Q3312" i="5"/>
  <c r="P3312" i="5"/>
  <c r="O3312" i="5"/>
  <c r="T3311" i="5"/>
  <c r="S3311" i="5"/>
  <c r="R3311" i="5"/>
  <c r="Q3311" i="5"/>
  <c r="P3311" i="5"/>
  <c r="O3311" i="5"/>
  <c r="T3310" i="5"/>
  <c r="S3310" i="5"/>
  <c r="R3310" i="5"/>
  <c r="Q3310" i="5"/>
  <c r="P3310" i="5"/>
  <c r="O3310" i="5"/>
  <c r="T3309" i="5"/>
  <c r="S3309" i="5"/>
  <c r="R3309" i="5"/>
  <c r="Q3309" i="5"/>
  <c r="P3309" i="5"/>
  <c r="O3309" i="5"/>
  <c r="T3308" i="5"/>
  <c r="S3308" i="5"/>
  <c r="R3308" i="5"/>
  <c r="Q3308" i="5"/>
  <c r="P3308" i="5"/>
  <c r="O3308" i="5"/>
  <c r="T3307" i="5"/>
  <c r="S3307" i="5"/>
  <c r="R3307" i="5"/>
  <c r="Q3307" i="5"/>
  <c r="P3307" i="5"/>
  <c r="O3307" i="5"/>
  <c r="T3306" i="5"/>
  <c r="S3306" i="5"/>
  <c r="R3306" i="5"/>
  <c r="Q3306" i="5"/>
  <c r="P3306" i="5"/>
  <c r="O3306" i="5"/>
  <c r="T3305" i="5"/>
  <c r="S3305" i="5"/>
  <c r="R3305" i="5"/>
  <c r="Q3305" i="5"/>
  <c r="P3305" i="5"/>
  <c r="O3305" i="5"/>
  <c r="T3304" i="5"/>
  <c r="S3304" i="5"/>
  <c r="R3304" i="5"/>
  <c r="Q3304" i="5"/>
  <c r="P3304" i="5"/>
  <c r="O3304" i="5"/>
  <c r="T3303" i="5"/>
  <c r="S3303" i="5"/>
  <c r="R3303" i="5"/>
  <c r="Q3303" i="5"/>
  <c r="P3303" i="5"/>
  <c r="O3303" i="5"/>
  <c r="T3302" i="5"/>
  <c r="S3302" i="5"/>
  <c r="R3302" i="5"/>
  <c r="Q3302" i="5"/>
  <c r="P3302" i="5"/>
  <c r="O3302" i="5"/>
  <c r="T3301" i="5"/>
  <c r="S3301" i="5"/>
  <c r="R3301" i="5"/>
  <c r="Q3301" i="5"/>
  <c r="P3301" i="5"/>
  <c r="O3301" i="5"/>
  <c r="T3300" i="5"/>
  <c r="S3300" i="5"/>
  <c r="R3300" i="5"/>
  <c r="Q3300" i="5"/>
  <c r="P3300" i="5"/>
  <c r="O3300" i="5"/>
  <c r="T3299" i="5"/>
  <c r="S3299" i="5"/>
  <c r="R3299" i="5"/>
  <c r="Q3299" i="5"/>
  <c r="P3299" i="5"/>
  <c r="O3299" i="5"/>
  <c r="T3298" i="5"/>
  <c r="S3298" i="5"/>
  <c r="R3298" i="5"/>
  <c r="Q3298" i="5"/>
  <c r="P3298" i="5"/>
  <c r="O3298" i="5"/>
  <c r="T3297" i="5"/>
  <c r="S3297" i="5"/>
  <c r="R3297" i="5"/>
  <c r="Q3297" i="5"/>
  <c r="P3297" i="5"/>
  <c r="O3297" i="5"/>
  <c r="T3296" i="5"/>
  <c r="S3296" i="5"/>
  <c r="R3296" i="5"/>
  <c r="Q3296" i="5"/>
  <c r="P3296" i="5"/>
  <c r="O3296" i="5"/>
  <c r="T3295" i="5"/>
  <c r="S3295" i="5"/>
  <c r="R3295" i="5"/>
  <c r="Q3295" i="5"/>
  <c r="P3295" i="5"/>
  <c r="O3295" i="5"/>
  <c r="T3294" i="5"/>
  <c r="S3294" i="5"/>
  <c r="R3294" i="5"/>
  <c r="Q3294" i="5"/>
  <c r="P3294" i="5"/>
  <c r="O3294" i="5"/>
  <c r="T3293" i="5"/>
  <c r="S3293" i="5"/>
  <c r="R3293" i="5"/>
  <c r="Q3293" i="5"/>
  <c r="P3293" i="5"/>
  <c r="O3293" i="5"/>
  <c r="T3292" i="5"/>
  <c r="S3292" i="5"/>
  <c r="R3292" i="5"/>
  <c r="Q3292" i="5"/>
  <c r="P3292" i="5"/>
  <c r="O3292" i="5"/>
  <c r="T3291" i="5"/>
  <c r="S3291" i="5"/>
  <c r="R3291" i="5"/>
  <c r="Q3291" i="5"/>
  <c r="P3291" i="5"/>
  <c r="O3291" i="5"/>
  <c r="T3290" i="5"/>
  <c r="S3290" i="5"/>
  <c r="R3290" i="5"/>
  <c r="Q3290" i="5"/>
  <c r="P3290" i="5"/>
  <c r="O3290" i="5"/>
  <c r="T3289" i="5"/>
  <c r="S3289" i="5"/>
  <c r="R3289" i="5"/>
  <c r="Q3289" i="5"/>
  <c r="P3289" i="5"/>
  <c r="O3289" i="5"/>
  <c r="T3288" i="5"/>
  <c r="S3288" i="5"/>
  <c r="R3288" i="5"/>
  <c r="Q3288" i="5"/>
  <c r="P3288" i="5"/>
  <c r="O3288" i="5"/>
  <c r="T3287" i="5"/>
  <c r="S3287" i="5"/>
  <c r="R3287" i="5"/>
  <c r="Q3287" i="5"/>
  <c r="P3287" i="5"/>
  <c r="O3287" i="5"/>
  <c r="T3286" i="5"/>
  <c r="S3286" i="5"/>
  <c r="R3286" i="5"/>
  <c r="Q3286" i="5"/>
  <c r="P3286" i="5"/>
  <c r="O3286" i="5"/>
  <c r="T3285" i="5"/>
  <c r="S3285" i="5"/>
  <c r="R3285" i="5"/>
  <c r="Q3285" i="5"/>
  <c r="P3285" i="5"/>
  <c r="O3285" i="5"/>
  <c r="T3284" i="5"/>
  <c r="S3284" i="5"/>
  <c r="R3284" i="5"/>
  <c r="Q3284" i="5"/>
  <c r="P3284" i="5"/>
  <c r="O3284" i="5"/>
  <c r="T3283" i="5"/>
  <c r="S3283" i="5"/>
  <c r="R3283" i="5"/>
  <c r="Q3283" i="5"/>
  <c r="P3283" i="5"/>
  <c r="O3283" i="5"/>
  <c r="T3282" i="5"/>
  <c r="S3282" i="5"/>
  <c r="R3282" i="5"/>
  <c r="Q3282" i="5"/>
  <c r="P3282" i="5"/>
  <c r="O3282" i="5"/>
  <c r="T3281" i="5"/>
  <c r="S3281" i="5"/>
  <c r="R3281" i="5"/>
  <c r="Q3281" i="5"/>
  <c r="P3281" i="5"/>
  <c r="O3281" i="5"/>
  <c r="T3280" i="5"/>
  <c r="S3280" i="5"/>
  <c r="R3280" i="5"/>
  <c r="Q3280" i="5"/>
  <c r="P3280" i="5"/>
  <c r="O3280" i="5"/>
  <c r="T3279" i="5"/>
  <c r="S3279" i="5"/>
  <c r="R3279" i="5"/>
  <c r="Q3279" i="5"/>
  <c r="P3279" i="5"/>
  <c r="O3279" i="5"/>
  <c r="T3278" i="5"/>
  <c r="S3278" i="5"/>
  <c r="R3278" i="5"/>
  <c r="Q3278" i="5"/>
  <c r="P3278" i="5"/>
  <c r="O3278" i="5"/>
  <c r="T3277" i="5"/>
  <c r="S3277" i="5"/>
  <c r="R3277" i="5"/>
  <c r="Q3277" i="5"/>
  <c r="P3277" i="5"/>
  <c r="O3277" i="5"/>
  <c r="T3276" i="5"/>
  <c r="S3276" i="5"/>
  <c r="R3276" i="5"/>
  <c r="Q3276" i="5"/>
  <c r="P3276" i="5"/>
  <c r="O3276" i="5"/>
  <c r="T3275" i="5"/>
  <c r="S3275" i="5"/>
  <c r="R3275" i="5"/>
  <c r="Q3275" i="5"/>
  <c r="P3275" i="5"/>
  <c r="O3275" i="5"/>
  <c r="T3274" i="5"/>
  <c r="S3274" i="5"/>
  <c r="R3274" i="5"/>
  <c r="Q3274" i="5"/>
  <c r="P3274" i="5"/>
  <c r="O3274" i="5"/>
  <c r="T3273" i="5"/>
  <c r="S3273" i="5"/>
  <c r="R3273" i="5"/>
  <c r="Q3273" i="5"/>
  <c r="P3273" i="5"/>
  <c r="O3273" i="5"/>
  <c r="T3272" i="5"/>
  <c r="S3272" i="5"/>
  <c r="R3272" i="5"/>
  <c r="Q3272" i="5"/>
  <c r="P3272" i="5"/>
  <c r="O3272" i="5"/>
  <c r="T3271" i="5"/>
  <c r="S3271" i="5"/>
  <c r="R3271" i="5"/>
  <c r="Q3271" i="5"/>
  <c r="P3271" i="5"/>
  <c r="O3271" i="5"/>
  <c r="T3270" i="5"/>
  <c r="S3270" i="5"/>
  <c r="R3270" i="5"/>
  <c r="Q3270" i="5"/>
  <c r="P3270" i="5"/>
  <c r="O3270" i="5"/>
  <c r="T3269" i="5"/>
  <c r="S3269" i="5"/>
  <c r="R3269" i="5"/>
  <c r="Q3269" i="5"/>
  <c r="P3269" i="5"/>
  <c r="O3269" i="5"/>
  <c r="T3268" i="5"/>
  <c r="S3268" i="5"/>
  <c r="R3268" i="5"/>
  <c r="Q3268" i="5"/>
  <c r="P3268" i="5"/>
  <c r="O3268" i="5"/>
  <c r="T3267" i="5"/>
  <c r="S3267" i="5"/>
  <c r="R3267" i="5"/>
  <c r="Q3267" i="5"/>
  <c r="P3267" i="5"/>
  <c r="O3267" i="5"/>
  <c r="T3266" i="5"/>
  <c r="S3266" i="5"/>
  <c r="R3266" i="5"/>
  <c r="Q3266" i="5"/>
  <c r="P3266" i="5"/>
  <c r="O3266" i="5"/>
  <c r="T3265" i="5"/>
  <c r="S3265" i="5"/>
  <c r="R3265" i="5"/>
  <c r="Q3265" i="5"/>
  <c r="P3265" i="5"/>
  <c r="O3265" i="5"/>
  <c r="T3264" i="5"/>
  <c r="S3264" i="5"/>
  <c r="R3264" i="5"/>
  <c r="Q3264" i="5"/>
  <c r="P3264" i="5"/>
  <c r="O3264" i="5"/>
  <c r="T3263" i="5"/>
  <c r="S3263" i="5"/>
  <c r="R3263" i="5"/>
  <c r="Q3263" i="5"/>
  <c r="P3263" i="5"/>
  <c r="O3263" i="5"/>
  <c r="T3262" i="5"/>
  <c r="S3262" i="5"/>
  <c r="R3262" i="5"/>
  <c r="Q3262" i="5"/>
  <c r="P3262" i="5"/>
  <c r="O3262" i="5"/>
  <c r="T3261" i="5"/>
  <c r="S3261" i="5"/>
  <c r="R3261" i="5"/>
  <c r="Q3261" i="5"/>
  <c r="P3261" i="5"/>
  <c r="O3261" i="5"/>
  <c r="T3260" i="5"/>
  <c r="S3260" i="5"/>
  <c r="R3260" i="5"/>
  <c r="Q3260" i="5"/>
  <c r="P3260" i="5"/>
  <c r="O3260" i="5"/>
  <c r="T3259" i="5"/>
  <c r="S3259" i="5"/>
  <c r="R3259" i="5"/>
  <c r="Q3259" i="5"/>
  <c r="P3259" i="5"/>
  <c r="O3259" i="5"/>
  <c r="T3258" i="5"/>
  <c r="S3258" i="5"/>
  <c r="R3258" i="5"/>
  <c r="Q3258" i="5"/>
  <c r="P3258" i="5"/>
  <c r="O3258" i="5"/>
  <c r="T3257" i="5"/>
  <c r="S3257" i="5"/>
  <c r="R3257" i="5"/>
  <c r="Q3257" i="5"/>
  <c r="P3257" i="5"/>
  <c r="O3257" i="5"/>
  <c r="T3256" i="5"/>
  <c r="S3256" i="5"/>
  <c r="R3256" i="5"/>
  <c r="Q3256" i="5"/>
  <c r="P3256" i="5"/>
  <c r="O3256" i="5"/>
  <c r="T3255" i="5"/>
  <c r="S3255" i="5"/>
  <c r="R3255" i="5"/>
  <c r="Q3255" i="5"/>
  <c r="P3255" i="5"/>
  <c r="O3255" i="5"/>
  <c r="T3254" i="5"/>
  <c r="S3254" i="5"/>
  <c r="R3254" i="5"/>
  <c r="Q3254" i="5"/>
  <c r="P3254" i="5"/>
  <c r="O3254" i="5"/>
  <c r="T3253" i="5"/>
  <c r="S3253" i="5"/>
  <c r="R3253" i="5"/>
  <c r="Q3253" i="5"/>
  <c r="P3253" i="5"/>
  <c r="O3253" i="5"/>
  <c r="T3252" i="5"/>
  <c r="S3252" i="5"/>
  <c r="R3252" i="5"/>
  <c r="Q3252" i="5"/>
  <c r="P3252" i="5"/>
  <c r="O3252" i="5"/>
  <c r="T3251" i="5"/>
  <c r="S3251" i="5"/>
  <c r="R3251" i="5"/>
  <c r="Q3251" i="5"/>
  <c r="P3251" i="5"/>
  <c r="O3251" i="5"/>
  <c r="T3250" i="5"/>
  <c r="S3250" i="5"/>
  <c r="R3250" i="5"/>
  <c r="Q3250" i="5"/>
  <c r="P3250" i="5"/>
  <c r="O3250" i="5"/>
  <c r="T3249" i="5"/>
  <c r="S3249" i="5"/>
  <c r="R3249" i="5"/>
  <c r="Q3249" i="5"/>
  <c r="P3249" i="5"/>
  <c r="O3249" i="5"/>
  <c r="T3248" i="5"/>
  <c r="S3248" i="5"/>
  <c r="R3248" i="5"/>
  <c r="Q3248" i="5"/>
  <c r="P3248" i="5"/>
  <c r="O3248" i="5"/>
  <c r="T3247" i="5"/>
  <c r="S3247" i="5"/>
  <c r="R3247" i="5"/>
  <c r="Q3247" i="5"/>
  <c r="P3247" i="5"/>
  <c r="O3247" i="5"/>
  <c r="T3246" i="5"/>
  <c r="S3246" i="5"/>
  <c r="R3246" i="5"/>
  <c r="Q3246" i="5"/>
  <c r="P3246" i="5"/>
  <c r="O3246" i="5"/>
  <c r="T3245" i="5"/>
  <c r="S3245" i="5"/>
  <c r="R3245" i="5"/>
  <c r="Q3245" i="5"/>
  <c r="P3245" i="5"/>
  <c r="O3245" i="5"/>
  <c r="T3244" i="5"/>
  <c r="S3244" i="5"/>
  <c r="R3244" i="5"/>
  <c r="Q3244" i="5"/>
  <c r="P3244" i="5"/>
  <c r="O3244" i="5"/>
  <c r="T3243" i="5"/>
  <c r="S3243" i="5"/>
  <c r="R3243" i="5"/>
  <c r="Q3243" i="5"/>
  <c r="P3243" i="5"/>
  <c r="O3243" i="5"/>
  <c r="T3242" i="5"/>
  <c r="S3242" i="5"/>
  <c r="R3242" i="5"/>
  <c r="Q3242" i="5"/>
  <c r="P3242" i="5"/>
  <c r="O3242" i="5"/>
  <c r="T3241" i="5"/>
  <c r="S3241" i="5"/>
  <c r="R3241" i="5"/>
  <c r="Q3241" i="5"/>
  <c r="P3241" i="5"/>
  <c r="O3241" i="5"/>
  <c r="T3240" i="5"/>
  <c r="S3240" i="5"/>
  <c r="R3240" i="5"/>
  <c r="Q3240" i="5"/>
  <c r="P3240" i="5"/>
  <c r="O3240" i="5"/>
  <c r="T3239" i="5"/>
  <c r="S3239" i="5"/>
  <c r="R3239" i="5"/>
  <c r="Q3239" i="5"/>
  <c r="P3239" i="5"/>
  <c r="O3239" i="5"/>
  <c r="T3238" i="5"/>
  <c r="S3238" i="5"/>
  <c r="R3238" i="5"/>
  <c r="Q3238" i="5"/>
  <c r="P3238" i="5"/>
  <c r="O3238" i="5"/>
  <c r="T3237" i="5"/>
  <c r="S3237" i="5"/>
  <c r="R3237" i="5"/>
  <c r="Q3237" i="5"/>
  <c r="P3237" i="5"/>
  <c r="O3237" i="5"/>
  <c r="T3236" i="5"/>
  <c r="S3236" i="5"/>
  <c r="R3236" i="5"/>
  <c r="Q3236" i="5"/>
  <c r="P3236" i="5"/>
  <c r="O3236" i="5"/>
  <c r="T3235" i="5"/>
  <c r="S3235" i="5"/>
  <c r="R3235" i="5"/>
  <c r="Q3235" i="5"/>
  <c r="P3235" i="5"/>
  <c r="O3235" i="5"/>
  <c r="T3234" i="5"/>
  <c r="S3234" i="5"/>
  <c r="R3234" i="5"/>
  <c r="Q3234" i="5"/>
  <c r="P3234" i="5"/>
  <c r="O3234" i="5"/>
  <c r="T3233" i="5"/>
  <c r="S3233" i="5"/>
  <c r="R3233" i="5"/>
  <c r="Q3233" i="5"/>
  <c r="P3233" i="5"/>
  <c r="O3233" i="5"/>
  <c r="T3232" i="5"/>
  <c r="S3232" i="5"/>
  <c r="R3232" i="5"/>
  <c r="Q3232" i="5"/>
  <c r="P3232" i="5"/>
  <c r="O3232" i="5"/>
  <c r="T3231" i="5"/>
  <c r="S3231" i="5"/>
  <c r="R3231" i="5"/>
  <c r="Q3231" i="5"/>
  <c r="P3231" i="5"/>
  <c r="O3231" i="5"/>
  <c r="T3230" i="5"/>
  <c r="S3230" i="5"/>
  <c r="R3230" i="5"/>
  <c r="Q3230" i="5"/>
  <c r="P3230" i="5"/>
  <c r="O3230" i="5"/>
  <c r="T3229" i="5"/>
  <c r="S3229" i="5"/>
  <c r="R3229" i="5"/>
  <c r="Q3229" i="5"/>
  <c r="P3229" i="5"/>
  <c r="O3229" i="5"/>
  <c r="T3228" i="5"/>
  <c r="S3228" i="5"/>
  <c r="R3228" i="5"/>
  <c r="Q3228" i="5"/>
  <c r="P3228" i="5"/>
  <c r="O3228" i="5"/>
  <c r="T3227" i="5"/>
  <c r="S3227" i="5"/>
  <c r="R3227" i="5"/>
  <c r="Q3227" i="5"/>
  <c r="P3227" i="5"/>
  <c r="O3227" i="5"/>
  <c r="T3226" i="5"/>
  <c r="S3226" i="5"/>
  <c r="R3226" i="5"/>
  <c r="Q3226" i="5"/>
  <c r="P3226" i="5"/>
  <c r="O3226" i="5"/>
  <c r="T3225" i="5"/>
  <c r="S3225" i="5"/>
  <c r="R3225" i="5"/>
  <c r="Q3225" i="5"/>
  <c r="P3225" i="5"/>
  <c r="O3225" i="5"/>
  <c r="T3224" i="5"/>
  <c r="S3224" i="5"/>
  <c r="R3224" i="5"/>
  <c r="Q3224" i="5"/>
  <c r="P3224" i="5"/>
  <c r="O3224" i="5"/>
  <c r="T3223" i="5"/>
  <c r="S3223" i="5"/>
  <c r="R3223" i="5"/>
  <c r="Q3223" i="5"/>
  <c r="P3223" i="5"/>
  <c r="O3223" i="5"/>
  <c r="T3222" i="5"/>
  <c r="S3222" i="5"/>
  <c r="R3222" i="5"/>
  <c r="Q3222" i="5"/>
  <c r="P3222" i="5"/>
  <c r="O3222" i="5"/>
  <c r="T3221" i="5"/>
  <c r="S3221" i="5"/>
  <c r="R3221" i="5"/>
  <c r="Q3221" i="5"/>
  <c r="P3221" i="5"/>
  <c r="O3221" i="5"/>
  <c r="T3220" i="5"/>
  <c r="S3220" i="5"/>
  <c r="R3220" i="5"/>
  <c r="Q3220" i="5"/>
  <c r="P3220" i="5"/>
  <c r="O3220" i="5"/>
  <c r="T3219" i="5"/>
  <c r="S3219" i="5"/>
  <c r="R3219" i="5"/>
  <c r="Q3219" i="5"/>
  <c r="P3219" i="5"/>
  <c r="O3219" i="5"/>
  <c r="T3218" i="5"/>
  <c r="S3218" i="5"/>
  <c r="R3218" i="5"/>
  <c r="Q3218" i="5"/>
  <c r="P3218" i="5"/>
  <c r="O3218" i="5"/>
  <c r="T3217" i="5"/>
  <c r="S3217" i="5"/>
  <c r="R3217" i="5"/>
  <c r="Q3217" i="5"/>
  <c r="P3217" i="5"/>
  <c r="O3217" i="5"/>
  <c r="T3216" i="5"/>
  <c r="S3216" i="5"/>
  <c r="R3216" i="5"/>
  <c r="Q3216" i="5"/>
  <c r="P3216" i="5"/>
  <c r="O3216" i="5"/>
  <c r="T3215" i="5"/>
  <c r="S3215" i="5"/>
  <c r="R3215" i="5"/>
  <c r="Q3215" i="5"/>
  <c r="P3215" i="5"/>
  <c r="O3215" i="5"/>
  <c r="T3214" i="5"/>
  <c r="S3214" i="5"/>
  <c r="R3214" i="5"/>
  <c r="Q3214" i="5"/>
  <c r="P3214" i="5"/>
  <c r="O3214" i="5"/>
  <c r="T3213" i="5"/>
  <c r="S3213" i="5"/>
  <c r="R3213" i="5"/>
  <c r="Q3213" i="5"/>
  <c r="P3213" i="5"/>
  <c r="O3213" i="5"/>
  <c r="T3212" i="5"/>
  <c r="S3212" i="5"/>
  <c r="R3212" i="5"/>
  <c r="Q3212" i="5"/>
  <c r="P3212" i="5"/>
  <c r="O3212" i="5"/>
  <c r="T3211" i="5"/>
  <c r="S3211" i="5"/>
  <c r="R3211" i="5"/>
  <c r="Q3211" i="5"/>
  <c r="P3211" i="5"/>
  <c r="O3211" i="5"/>
  <c r="T3210" i="5"/>
  <c r="S3210" i="5"/>
  <c r="R3210" i="5"/>
  <c r="Q3210" i="5"/>
  <c r="P3210" i="5"/>
  <c r="O3210" i="5"/>
  <c r="T3209" i="5"/>
  <c r="S3209" i="5"/>
  <c r="R3209" i="5"/>
  <c r="Q3209" i="5"/>
  <c r="P3209" i="5"/>
  <c r="O3209" i="5"/>
  <c r="T3208" i="5"/>
  <c r="S3208" i="5"/>
  <c r="R3208" i="5"/>
  <c r="Q3208" i="5"/>
  <c r="P3208" i="5"/>
  <c r="O3208" i="5"/>
  <c r="T3207" i="5"/>
  <c r="S3207" i="5"/>
  <c r="R3207" i="5"/>
  <c r="Q3207" i="5"/>
  <c r="P3207" i="5"/>
  <c r="O3207" i="5"/>
  <c r="T3206" i="5"/>
  <c r="S3206" i="5"/>
  <c r="R3206" i="5"/>
  <c r="Q3206" i="5"/>
  <c r="P3206" i="5"/>
  <c r="O3206" i="5"/>
  <c r="T3205" i="5"/>
  <c r="S3205" i="5"/>
  <c r="R3205" i="5"/>
  <c r="Q3205" i="5"/>
  <c r="P3205" i="5"/>
  <c r="O3205" i="5"/>
  <c r="T3204" i="5"/>
  <c r="S3204" i="5"/>
  <c r="R3204" i="5"/>
  <c r="Q3204" i="5"/>
  <c r="P3204" i="5"/>
  <c r="O3204" i="5"/>
  <c r="T3203" i="5"/>
  <c r="S3203" i="5"/>
  <c r="R3203" i="5"/>
  <c r="Q3203" i="5"/>
  <c r="P3203" i="5"/>
  <c r="O3203" i="5"/>
  <c r="T3202" i="5"/>
  <c r="S3202" i="5"/>
  <c r="R3202" i="5"/>
  <c r="Q3202" i="5"/>
  <c r="P3202" i="5"/>
  <c r="O3202" i="5"/>
  <c r="T3201" i="5"/>
  <c r="S3201" i="5"/>
  <c r="R3201" i="5"/>
  <c r="Q3201" i="5"/>
  <c r="P3201" i="5"/>
  <c r="O3201" i="5"/>
  <c r="T3200" i="5"/>
  <c r="S3200" i="5"/>
  <c r="R3200" i="5"/>
  <c r="Q3200" i="5"/>
  <c r="P3200" i="5"/>
  <c r="O3200" i="5"/>
  <c r="T3199" i="5"/>
  <c r="S3199" i="5"/>
  <c r="R3199" i="5"/>
  <c r="Q3199" i="5"/>
  <c r="P3199" i="5"/>
  <c r="O3199" i="5"/>
  <c r="T3198" i="5"/>
  <c r="S3198" i="5"/>
  <c r="R3198" i="5"/>
  <c r="Q3198" i="5"/>
  <c r="P3198" i="5"/>
  <c r="O3198" i="5"/>
  <c r="T3197" i="5"/>
  <c r="S3197" i="5"/>
  <c r="R3197" i="5"/>
  <c r="Q3197" i="5"/>
  <c r="P3197" i="5"/>
  <c r="O3197" i="5"/>
  <c r="T3196" i="5"/>
  <c r="S3196" i="5"/>
  <c r="R3196" i="5"/>
  <c r="Q3196" i="5"/>
  <c r="P3196" i="5"/>
  <c r="O3196" i="5"/>
  <c r="T3195" i="5"/>
  <c r="S3195" i="5"/>
  <c r="R3195" i="5"/>
  <c r="Q3195" i="5"/>
  <c r="P3195" i="5"/>
  <c r="O3195" i="5"/>
  <c r="T3194" i="5"/>
  <c r="S3194" i="5"/>
  <c r="R3194" i="5"/>
  <c r="Q3194" i="5"/>
  <c r="P3194" i="5"/>
  <c r="O3194" i="5"/>
  <c r="T3193" i="5"/>
  <c r="S3193" i="5"/>
  <c r="R3193" i="5"/>
  <c r="Q3193" i="5"/>
  <c r="P3193" i="5"/>
  <c r="O3193" i="5"/>
  <c r="T3192" i="5"/>
  <c r="S3192" i="5"/>
  <c r="R3192" i="5"/>
  <c r="Q3192" i="5"/>
  <c r="P3192" i="5"/>
  <c r="O3192" i="5"/>
  <c r="T3191" i="5"/>
  <c r="S3191" i="5"/>
  <c r="R3191" i="5"/>
  <c r="Q3191" i="5"/>
  <c r="P3191" i="5"/>
  <c r="O3191" i="5"/>
  <c r="T3190" i="5"/>
  <c r="S3190" i="5"/>
  <c r="R3190" i="5"/>
  <c r="Q3190" i="5"/>
  <c r="P3190" i="5"/>
  <c r="O3190" i="5"/>
  <c r="T3189" i="5"/>
  <c r="S3189" i="5"/>
  <c r="R3189" i="5"/>
  <c r="Q3189" i="5"/>
  <c r="P3189" i="5"/>
  <c r="O3189" i="5"/>
  <c r="T3188" i="5"/>
  <c r="S3188" i="5"/>
  <c r="R3188" i="5"/>
  <c r="Q3188" i="5"/>
  <c r="P3188" i="5"/>
  <c r="O3188" i="5"/>
  <c r="T3187" i="5"/>
  <c r="S3187" i="5"/>
  <c r="R3187" i="5"/>
  <c r="Q3187" i="5"/>
  <c r="P3187" i="5"/>
  <c r="O3187" i="5"/>
  <c r="T3186" i="5"/>
  <c r="S3186" i="5"/>
  <c r="R3186" i="5"/>
  <c r="Q3186" i="5"/>
  <c r="P3186" i="5"/>
  <c r="O3186" i="5"/>
  <c r="T3185" i="5"/>
  <c r="S3185" i="5"/>
  <c r="R3185" i="5"/>
  <c r="Q3185" i="5"/>
  <c r="P3185" i="5"/>
  <c r="O3185" i="5"/>
  <c r="T3184" i="5"/>
  <c r="S3184" i="5"/>
  <c r="R3184" i="5"/>
  <c r="Q3184" i="5"/>
  <c r="P3184" i="5"/>
  <c r="O3184" i="5"/>
  <c r="T3183" i="5"/>
  <c r="S3183" i="5"/>
  <c r="R3183" i="5"/>
  <c r="Q3183" i="5"/>
  <c r="P3183" i="5"/>
  <c r="O3183" i="5"/>
  <c r="T3182" i="5"/>
  <c r="S3182" i="5"/>
  <c r="R3182" i="5"/>
  <c r="Q3182" i="5"/>
  <c r="P3182" i="5"/>
  <c r="O3182" i="5"/>
  <c r="T3181" i="5"/>
  <c r="S3181" i="5"/>
  <c r="R3181" i="5"/>
  <c r="Q3181" i="5"/>
  <c r="P3181" i="5"/>
  <c r="O3181" i="5"/>
  <c r="T3180" i="5"/>
  <c r="S3180" i="5"/>
  <c r="R3180" i="5"/>
  <c r="Q3180" i="5"/>
  <c r="P3180" i="5"/>
  <c r="O3180" i="5"/>
  <c r="T3179" i="5"/>
  <c r="S3179" i="5"/>
  <c r="R3179" i="5"/>
  <c r="Q3179" i="5"/>
  <c r="P3179" i="5"/>
  <c r="O3179" i="5"/>
  <c r="T3178" i="5"/>
  <c r="S3178" i="5"/>
  <c r="R3178" i="5"/>
  <c r="Q3178" i="5"/>
  <c r="P3178" i="5"/>
  <c r="O3178" i="5"/>
  <c r="T3177" i="5"/>
  <c r="S3177" i="5"/>
  <c r="R3177" i="5"/>
  <c r="Q3177" i="5"/>
  <c r="P3177" i="5"/>
  <c r="O3177" i="5"/>
  <c r="T3176" i="5"/>
  <c r="S3176" i="5"/>
  <c r="R3176" i="5"/>
  <c r="Q3176" i="5"/>
  <c r="P3176" i="5"/>
  <c r="O3176" i="5"/>
  <c r="T3175" i="5"/>
  <c r="S3175" i="5"/>
  <c r="R3175" i="5"/>
  <c r="Q3175" i="5"/>
  <c r="P3175" i="5"/>
  <c r="O3175" i="5"/>
  <c r="T3174" i="5"/>
  <c r="S3174" i="5"/>
  <c r="R3174" i="5"/>
  <c r="Q3174" i="5"/>
  <c r="P3174" i="5"/>
  <c r="O3174" i="5"/>
  <c r="T3173" i="5"/>
  <c r="S3173" i="5"/>
  <c r="R3173" i="5"/>
  <c r="Q3173" i="5"/>
  <c r="P3173" i="5"/>
  <c r="O3173" i="5"/>
  <c r="T3172" i="5"/>
  <c r="S3172" i="5"/>
  <c r="R3172" i="5"/>
  <c r="Q3172" i="5"/>
  <c r="P3172" i="5"/>
  <c r="O3172" i="5"/>
  <c r="T3171" i="5"/>
  <c r="S3171" i="5"/>
  <c r="R3171" i="5"/>
  <c r="Q3171" i="5"/>
  <c r="P3171" i="5"/>
  <c r="O3171" i="5"/>
  <c r="T3170" i="5"/>
  <c r="S3170" i="5"/>
  <c r="R3170" i="5"/>
  <c r="Q3170" i="5"/>
  <c r="P3170" i="5"/>
  <c r="O3170" i="5"/>
  <c r="T3169" i="5"/>
  <c r="S3169" i="5"/>
  <c r="R3169" i="5"/>
  <c r="Q3169" i="5"/>
  <c r="P3169" i="5"/>
  <c r="O3169" i="5"/>
  <c r="T3168" i="5"/>
  <c r="S3168" i="5"/>
  <c r="R3168" i="5"/>
  <c r="Q3168" i="5"/>
  <c r="P3168" i="5"/>
  <c r="O3168" i="5"/>
  <c r="T3167" i="5"/>
  <c r="S3167" i="5"/>
  <c r="R3167" i="5"/>
  <c r="Q3167" i="5"/>
  <c r="P3167" i="5"/>
  <c r="O3167" i="5"/>
  <c r="T3166" i="5"/>
  <c r="S3166" i="5"/>
  <c r="R3166" i="5"/>
  <c r="Q3166" i="5"/>
  <c r="P3166" i="5"/>
  <c r="O3166" i="5"/>
  <c r="T3165" i="5"/>
  <c r="S3165" i="5"/>
  <c r="R3165" i="5"/>
  <c r="Q3165" i="5"/>
  <c r="P3165" i="5"/>
  <c r="O3165" i="5"/>
  <c r="T3164" i="5"/>
  <c r="S3164" i="5"/>
  <c r="R3164" i="5"/>
  <c r="Q3164" i="5"/>
  <c r="P3164" i="5"/>
  <c r="O3164" i="5"/>
  <c r="T3163" i="5"/>
  <c r="S3163" i="5"/>
  <c r="R3163" i="5"/>
  <c r="Q3163" i="5"/>
  <c r="P3163" i="5"/>
  <c r="O3163" i="5"/>
  <c r="T3162" i="5"/>
  <c r="S3162" i="5"/>
  <c r="R3162" i="5"/>
  <c r="Q3162" i="5"/>
  <c r="P3162" i="5"/>
  <c r="O3162" i="5"/>
  <c r="T3161" i="5"/>
  <c r="S3161" i="5"/>
  <c r="R3161" i="5"/>
  <c r="Q3161" i="5"/>
  <c r="P3161" i="5"/>
  <c r="O3161" i="5"/>
  <c r="T3160" i="5"/>
  <c r="S3160" i="5"/>
  <c r="R3160" i="5"/>
  <c r="Q3160" i="5"/>
  <c r="P3160" i="5"/>
  <c r="O3160" i="5"/>
  <c r="T3159" i="5"/>
  <c r="S3159" i="5"/>
  <c r="R3159" i="5"/>
  <c r="Q3159" i="5"/>
  <c r="P3159" i="5"/>
  <c r="O3159" i="5"/>
  <c r="T3158" i="5"/>
  <c r="S3158" i="5"/>
  <c r="R3158" i="5"/>
  <c r="Q3158" i="5"/>
  <c r="P3158" i="5"/>
  <c r="O3158" i="5"/>
  <c r="T3157" i="5"/>
  <c r="S3157" i="5"/>
  <c r="R3157" i="5"/>
  <c r="Q3157" i="5"/>
  <c r="P3157" i="5"/>
  <c r="O3157" i="5"/>
  <c r="T3156" i="5"/>
  <c r="S3156" i="5"/>
  <c r="R3156" i="5"/>
  <c r="Q3156" i="5"/>
  <c r="P3156" i="5"/>
  <c r="O3156" i="5"/>
  <c r="T3155" i="5"/>
  <c r="S3155" i="5"/>
  <c r="R3155" i="5"/>
  <c r="Q3155" i="5"/>
  <c r="P3155" i="5"/>
  <c r="O3155" i="5"/>
  <c r="T3154" i="5"/>
  <c r="S3154" i="5"/>
  <c r="R3154" i="5"/>
  <c r="Q3154" i="5"/>
  <c r="P3154" i="5"/>
  <c r="O3154" i="5"/>
  <c r="T3153" i="5"/>
  <c r="S3153" i="5"/>
  <c r="R3153" i="5"/>
  <c r="Q3153" i="5"/>
  <c r="P3153" i="5"/>
  <c r="O3153" i="5"/>
  <c r="T3152" i="5"/>
  <c r="S3152" i="5"/>
  <c r="R3152" i="5"/>
  <c r="Q3152" i="5"/>
  <c r="P3152" i="5"/>
  <c r="O3152" i="5"/>
  <c r="T3151" i="5"/>
  <c r="S3151" i="5"/>
  <c r="R3151" i="5"/>
  <c r="Q3151" i="5"/>
  <c r="P3151" i="5"/>
  <c r="O3151" i="5"/>
  <c r="T3150" i="5"/>
  <c r="S3150" i="5"/>
  <c r="R3150" i="5"/>
  <c r="Q3150" i="5"/>
  <c r="P3150" i="5"/>
  <c r="O3150" i="5"/>
  <c r="T3149" i="5"/>
  <c r="S3149" i="5"/>
  <c r="R3149" i="5"/>
  <c r="Q3149" i="5"/>
  <c r="P3149" i="5"/>
  <c r="O3149" i="5"/>
  <c r="T3148" i="5"/>
  <c r="S3148" i="5"/>
  <c r="R3148" i="5"/>
  <c r="Q3148" i="5"/>
  <c r="P3148" i="5"/>
  <c r="O3148" i="5"/>
  <c r="T3147" i="5"/>
  <c r="S3147" i="5"/>
  <c r="R3147" i="5"/>
  <c r="Q3147" i="5"/>
  <c r="P3147" i="5"/>
  <c r="O3147" i="5"/>
  <c r="T3146" i="5"/>
  <c r="S3146" i="5"/>
  <c r="R3146" i="5"/>
  <c r="Q3146" i="5"/>
  <c r="P3146" i="5"/>
  <c r="O3146" i="5"/>
  <c r="T3145" i="5"/>
  <c r="S3145" i="5"/>
  <c r="R3145" i="5"/>
  <c r="Q3145" i="5"/>
  <c r="P3145" i="5"/>
  <c r="O3145" i="5"/>
  <c r="T3144" i="5"/>
  <c r="S3144" i="5"/>
  <c r="R3144" i="5"/>
  <c r="Q3144" i="5"/>
  <c r="P3144" i="5"/>
  <c r="O3144" i="5"/>
  <c r="T3143" i="5"/>
  <c r="S3143" i="5"/>
  <c r="R3143" i="5"/>
  <c r="Q3143" i="5"/>
  <c r="P3143" i="5"/>
  <c r="O3143" i="5"/>
  <c r="T3142" i="5"/>
  <c r="S3142" i="5"/>
  <c r="R3142" i="5"/>
  <c r="Q3142" i="5"/>
  <c r="P3142" i="5"/>
  <c r="O3142" i="5"/>
  <c r="T3141" i="5"/>
  <c r="S3141" i="5"/>
  <c r="R3141" i="5"/>
  <c r="Q3141" i="5"/>
  <c r="P3141" i="5"/>
  <c r="O3141" i="5"/>
  <c r="T3140" i="5"/>
  <c r="S3140" i="5"/>
  <c r="R3140" i="5"/>
  <c r="Q3140" i="5"/>
  <c r="P3140" i="5"/>
  <c r="O3140" i="5"/>
  <c r="T3139" i="5"/>
  <c r="S3139" i="5"/>
  <c r="R3139" i="5"/>
  <c r="Q3139" i="5"/>
  <c r="P3139" i="5"/>
  <c r="O3139" i="5"/>
  <c r="T3138" i="5"/>
  <c r="S3138" i="5"/>
  <c r="R3138" i="5"/>
  <c r="Q3138" i="5"/>
  <c r="P3138" i="5"/>
  <c r="O3138" i="5"/>
  <c r="T3137" i="5"/>
  <c r="S3137" i="5"/>
  <c r="R3137" i="5"/>
  <c r="Q3137" i="5"/>
  <c r="P3137" i="5"/>
  <c r="O3137" i="5"/>
  <c r="T3136" i="5"/>
  <c r="S3136" i="5"/>
  <c r="R3136" i="5"/>
  <c r="Q3136" i="5"/>
  <c r="P3136" i="5"/>
  <c r="O3136" i="5"/>
  <c r="T3135" i="5"/>
  <c r="S3135" i="5"/>
  <c r="R3135" i="5"/>
  <c r="Q3135" i="5"/>
  <c r="P3135" i="5"/>
  <c r="O3135" i="5"/>
  <c r="T3134" i="5"/>
  <c r="S3134" i="5"/>
  <c r="R3134" i="5"/>
  <c r="Q3134" i="5"/>
  <c r="P3134" i="5"/>
  <c r="O3134" i="5"/>
  <c r="T3133" i="5"/>
  <c r="S3133" i="5"/>
  <c r="R3133" i="5"/>
  <c r="Q3133" i="5"/>
  <c r="P3133" i="5"/>
  <c r="O3133" i="5"/>
  <c r="T3132" i="5"/>
  <c r="S3132" i="5"/>
  <c r="R3132" i="5"/>
  <c r="Q3132" i="5"/>
  <c r="P3132" i="5"/>
  <c r="O3132" i="5"/>
  <c r="T3131" i="5"/>
  <c r="S3131" i="5"/>
  <c r="R3131" i="5"/>
  <c r="Q3131" i="5"/>
  <c r="P3131" i="5"/>
  <c r="O3131" i="5"/>
  <c r="T3130" i="5"/>
  <c r="S3130" i="5"/>
  <c r="R3130" i="5"/>
  <c r="Q3130" i="5"/>
  <c r="P3130" i="5"/>
  <c r="O3130" i="5"/>
  <c r="T3129" i="5"/>
  <c r="S3129" i="5"/>
  <c r="R3129" i="5"/>
  <c r="Q3129" i="5"/>
  <c r="P3129" i="5"/>
  <c r="O3129" i="5"/>
  <c r="T3128" i="5"/>
  <c r="S3128" i="5"/>
  <c r="R3128" i="5"/>
  <c r="Q3128" i="5"/>
  <c r="P3128" i="5"/>
  <c r="O3128" i="5"/>
  <c r="T3127" i="5"/>
  <c r="S3127" i="5"/>
  <c r="R3127" i="5"/>
  <c r="Q3127" i="5"/>
  <c r="P3127" i="5"/>
  <c r="O3127" i="5"/>
  <c r="T3126" i="5"/>
  <c r="S3126" i="5"/>
  <c r="R3126" i="5"/>
  <c r="Q3126" i="5"/>
  <c r="P3126" i="5"/>
  <c r="O3126" i="5"/>
  <c r="T3125" i="5"/>
  <c r="S3125" i="5"/>
  <c r="R3125" i="5"/>
  <c r="Q3125" i="5"/>
  <c r="P3125" i="5"/>
  <c r="O3125" i="5"/>
  <c r="T3124" i="5"/>
  <c r="S3124" i="5"/>
  <c r="R3124" i="5"/>
  <c r="Q3124" i="5"/>
  <c r="P3124" i="5"/>
  <c r="O3124" i="5"/>
  <c r="T3123" i="5"/>
  <c r="S3123" i="5"/>
  <c r="R3123" i="5"/>
  <c r="Q3123" i="5"/>
  <c r="P3123" i="5"/>
  <c r="O3123" i="5"/>
  <c r="T3122" i="5"/>
  <c r="S3122" i="5"/>
  <c r="R3122" i="5"/>
  <c r="Q3122" i="5"/>
  <c r="P3122" i="5"/>
  <c r="O3122" i="5"/>
  <c r="T3121" i="5"/>
  <c r="S3121" i="5"/>
  <c r="R3121" i="5"/>
  <c r="Q3121" i="5"/>
  <c r="P3121" i="5"/>
  <c r="O3121" i="5"/>
  <c r="T3120" i="5"/>
  <c r="S3120" i="5"/>
  <c r="R3120" i="5"/>
  <c r="Q3120" i="5"/>
  <c r="P3120" i="5"/>
  <c r="O3120" i="5"/>
  <c r="T3119" i="5"/>
  <c r="S3119" i="5"/>
  <c r="R3119" i="5"/>
  <c r="Q3119" i="5"/>
  <c r="P3119" i="5"/>
  <c r="O3119" i="5"/>
  <c r="T3118" i="5"/>
  <c r="S3118" i="5"/>
  <c r="R3118" i="5"/>
  <c r="Q3118" i="5"/>
  <c r="P3118" i="5"/>
  <c r="O3118" i="5"/>
  <c r="T3117" i="5"/>
  <c r="S3117" i="5"/>
  <c r="R3117" i="5"/>
  <c r="Q3117" i="5"/>
  <c r="P3117" i="5"/>
  <c r="O3117" i="5"/>
  <c r="T3116" i="5"/>
  <c r="S3116" i="5"/>
  <c r="R3116" i="5"/>
  <c r="Q3116" i="5"/>
  <c r="P3116" i="5"/>
  <c r="O3116" i="5"/>
  <c r="T3115" i="5"/>
  <c r="S3115" i="5"/>
  <c r="R3115" i="5"/>
  <c r="Q3115" i="5"/>
  <c r="P3115" i="5"/>
  <c r="O3115" i="5"/>
  <c r="T3114" i="5"/>
  <c r="S3114" i="5"/>
  <c r="R3114" i="5"/>
  <c r="Q3114" i="5"/>
  <c r="P3114" i="5"/>
  <c r="O3114" i="5"/>
  <c r="T3113" i="5"/>
  <c r="S3113" i="5"/>
  <c r="R3113" i="5"/>
  <c r="Q3113" i="5"/>
  <c r="P3113" i="5"/>
  <c r="O3113" i="5"/>
  <c r="T3112" i="5"/>
  <c r="S3112" i="5"/>
  <c r="R3112" i="5"/>
  <c r="Q3112" i="5"/>
  <c r="P3112" i="5"/>
  <c r="O3112" i="5"/>
  <c r="T3111" i="5"/>
  <c r="S3111" i="5"/>
  <c r="R3111" i="5"/>
  <c r="Q3111" i="5"/>
  <c r="P3111" i="5"/>
  <c r="O3111" i="5"/>
  <c r="T3110" i="5"/>
  <c r="S3110" i="5"/>
  <c r="R3110" i="5"/>
  <c r="Q3110" i="5"/>
  <c r="P3110" i="5"/>
  <c r="O3110" i="5"/>
  <c r="T3109" i="5"/>
  <c r="S3109" i="5"/>
  <c r="R3109" i="5"/>
  <c r="Q3109" i="5"/>
  <c r="P3109" i="5"/>
  <c r="O3109" i="5"/>
  <c r="T3108" i="5"/>
  <c r="S3108" i="5"/>
  <c r="R3108" i="5"/>
  <c r="Q3108" i="5"/>
  <c r="P3108" i="5"/>
  <c r="O3108" i="5"/>
  <c r="T3107" i="5"/>
  <c r="S3107" i="5"/>
  <c r="R3107" i="5"/>
  <c r="Q3107" i="5"/>
  <c r="P3107" i="5"/>
  <c r="O3107" i="5"/>
  <c r="T3106" i="5"/>
  <c r="S3106" i="5"/>
  <c r="R3106" i="5"/>
  <c r="Q3106" i="5"/>
  <c r="P3106" i="5"/>
  <c r="O3106" i="5"/>
  <c r="T3105" i="5"/>
  <c r="S3105" i="5"/>
  <c r="R3105" i="5"/>
  <c r="Q3105" i="5"/>
  <c r="P3105" i="5"/>
  <c r="O3105" i="5"/>
  <c r="T3104" i="5"/>
  <c r="S3104" i="5"/>
  <c r="R3104" i="5"/>
  <c r="Q3104" i="5"/>
  <c r="P3104" i="5"/>
  <c r="O3104" i="5"/>
  <c r="T3103" i="5"/>
  <c r="S3103" i="5"/>
  <c r="R3103" i="5"/>
  <c r="Q3103" i="5"/>
  <c r="P3103" i="5"/>
  <c r="O3103" i="5"/>
  <c r="T3102" i="5"/>
  <c r="S3102" i="5"/>
  <c r="R3102" i="5"/>
  <c r="Q3102" i="5"/>
  <c r="P3102" i="5"/>
  <c r="O3102" i="5"/>
  <c r="T3101" i="5"/>
  <c r="S3101" i="5"/>
  <c r="R3101" i="5"/>
  <c r="Q3101" i="5"/>
  <c r="P3101" i="5"/>
  <c r="O3101" i="5"/>
  <c r="T3100" i="5"/>
  <c r="S3100" i="5"/>
  <c r="R3100" i="5"/>
  <c r="Q3100" i="5"/>
  <c r="P3100" i="5"/>
  <c r="O3100" i="5"/>
  <c r="T3099" i="5"/>
  <c r="S3099" i="5"/>
  <c r="R3099" i="5"/>
  <c r="Q3099" i="5"/>
  <c r="P3099" i="5"/>
  <c r="O3099" i="5"/>
  <c r="T3098" i="5"/>
  <c r="S3098" i="5"/>
  <c r="R3098" i="5"/>
  <c r="Q3098" i="5"/>
  <c r="P3098" i="5"/>
  <c r="O3098" i="5"/>
  <c r="T3097" i="5"/>
  <c r="S3097" i="5"/>
  <c r="R3097" i="5"/>
  <c r="Q3097" i="5"/>
  <c r="P3097" i="5"/>
  <c r="O3097" i="5"/>
  <c r="T3096" i="5"/>
  <c r="S3096" i="5"/>
  <c r="R3096" i="5"/>
  <c r="Q3096" i="5"/>
  <c r="P3096" i="5"/>
  <c r="O3096" i="5"/>
  <c r="T3095" i="5"/>
  <c r="S3095" i="5"/>
  <c r="R3095" i="5"/>
  <c r="Q3095" i="5"/>
  <c r="P3095" i="5"/>
  <c r="O3095" i="5"/>
  <c r="T3094" i="5"/>
  <c r="S3094" i="5"/>
  <c r="R3094" i="5"/>
  <c r="Q3094" i="5"/>
  <c r="P3094" i="5"/>
  <c r="O3094" i="5"/>
  <c r="T3093" i="5"/>
  <c r="S3093" i="5"/>
  <c r="R3093" i="5"/>
  <c r="Q3093" i="5"/>
  <c r="P3093" i="5"/>
  <c r="O3093" i="5"/>
  <c r="T3092" i="5"/>
  <c r="S3092" i="5"/>
  <c r="R3092" i="5"/>
  <c r="Q3092" i="5"/>
  <c r="P3092" i="5"/>
  <c r="O3092" i="5"/>
  <c r="T3091" i="5"/>
  <c r="S3091" i="5"/>
  <c r="R3091" i="5"/>
  <c r="Q3091" i="5"/>
  <c r="P3091" i="5"/>
  <c r="O3091" i="5"/>
  <c r="T3090" i="5"/>
  <c r="S3090" i="5"/>
  <c r="R3090" i="5"/>
  <c r="Q3090" i="5"/>
  <c r="P3090" i="5"/>
  <c r="O3090" i="5"/>
  <c r="T3089" i="5"/>
  <c r="S3089" i="5"/>
  <c r="R3089" i="5"/>
  <c r="Q3089" i="5"/>
  <c r="P3089" i="5"/>
  <c r="O3089" i="5"/>
  <c r="T3088" i="5"/>
  <c r="S3088" i="5"/>
  <c r="R3088" i="5"/>
  <c r="Q3088" i="5"/>
  <c r="P3088" i="5"/>
  <c r="O3088" i="5"/>
  <c r="T3087" i="5"/>
  <c r="S3087" i="5"/>
  <c r="R3087" i="5"/>
  <c r="Q3087" i="5"/>
  <c r="P3087" i="5"/>
  <c r="O3087" i="5"/>
  <c r="T3086" i="5"/>
  <c r="S3086" i="5"/>
  <c r="R3086" i="5"/>
  <c r="Q3086" i="5"/>
  <c r="P3086" i="5"/>
  <c r="O3086" i="5"/>
  <c r="T3085" i="5"/>
  <c r="S3085" i="5"/>
  <c r="R3085" i="5"/>
  <c r="Q3085" i="5"/>
  <c r="P3085" i="5"/>
  <c r="O3085" i="5"/>
  <c r="T3084" i="5"/>
  <c r="S3084" i="5"/>
  <c r="R3084" i="5"/>
  <c r="Q3084" i="5"/>
  <c r="P3084" i="5"/>
  <c r="O3084" i="5"/>
  <c r="T3083" i="5"/>
  <c r="S3083" i="5"/>
  <c r="R3083" i="5"/>
  <c r="Q3083" i="5"/>
  <c r="P3083" i="5"/>
  <c r="O3083" i="5"/>
  <c r="T3082" i="5"/>
  <c r="S3082" i="5"/>
  <c r="R3082" i="5"/>
  <c r="Q3082" i="5"/>
  <c r="P3082" i="5"/>
  <c r="O3082" i="5"/>
  <c r="T3081" i="5"/>
  <c r="S3081" i="5"/>
  <c r="R3081" i="5"/>
  <c r="Q3081" i="5"/>
  <c r="P3081" i="5"/>
  <c r="O3081" i="5"/>
  <c r="T3080" i="5"/>
  <c r="S3080" i="5"/>
  <c r="R3080" i="5"/>
  <c r="Q3080" i="5"/>
  <c r="P3080" i="5"/>
  <c r="O3080" i="5"/>
  <c r="T3079" i="5"/>
  <c r="S3079" i="5"/>
  <c r="R3079" i="5"/>
  <c r="Q3079" i="5"/>
  <c r="P3079" i="5"/>
  <c r="O3079" i="5"/>
  <c r="T3078" i="5"/>
  <c r="S3078" i="5"/>
  <c r="R3078" i="5"/>
  <c r="Q3078" i="5"/>
  <c r="P3078" i="5"/>
  <c r="O3078" i="5"/>
  <c r="T3077" i="5"/>
  <c r="S3077" i="5"/>
  <c r="R3077" i="5"/>
  <c r="Q3077" i="5"/>
  <c r="P3077" i="5"/>
  <c r="O3077" i="5"/>
  <c r="T3076" i="5"/>
  <c r="S3076" i="5"/>
  <c r="R3076" i="5"/>
  <c r="Q3076" i="5"/>
  <c r="P3076" i="5"/>
  <c r="O3076" i="5"/>
  <c r="T3075" i="5"/>
  <c r="S3075" i="5"/>
  <c r="R3075" i="5"/>
  <c r="Q3075" i="5"/>
  <c r="P3075" i="5"/>
  <c r="O3075" i="5"/>
  <c r="T3074" i="5"/>
  <c r="S3074" i="5"/>
  <c r="R3074" i="5"/>
  <c r="Q3074" i="5"/>
  <c r="P3074" i="5"/>
  <c r="O3074" i="5"/>
  <c r="T3073" i="5"/>
  <c r="S3073" i="5"/>
  <c r="R3073" i="5"/>
  <c r="Q3073" i="5"/>
  <c r="P3073" i="5"/>
  <c r="O3073" i="5"/>
  <c r="T3072" i="5"/>
  <c r="S3072" i="5"/>
  <c r="R3072" i="5"/>
  <c r="Q3072" i="5"/>
  <c r="P3072" i="5"/>
  <c r="O3072" i="5"/>
  <c r="T3071" i="5"/>
  <c r="S3071" i="5"/>
  <c r="R3071" i="5"/>
  <c r="Q3071" i="5"/>
  <c r="P3071" i="5"/>
  <c r="O3071" i="5"/>
  <c r="T3070" i="5"/>
  <c r="S3070" i="5"/>
  <c r="R3070" i="5"/>
  <c r="Q3070" i="5"/>
  <c r="P3070" i="5"/>
  <c r="O3070" i="5"/>
  <c r="T3069" i="5"/>
  <c r="S3069" i="5"/>
  <c r="R3069" i="5"/>
  <c r="Q3069" i="5"/>
  <c r="P3069" i="5"/>
  <c r="O3069" i="5"/>
  <c r="T3068" i="5"/>
  <c r="S3068" i="5"/>
  <c r="R3068" i="5"/>
  <c r="Q3068" i="5"/>
  <c r="P3068" i="5"/>
  <c r="O3068" i="5"/>
  <c r="T3067" i="5"/>
  <c r="S3067" i="5"/>
  <c r="R3067" i="5"/>
  <c r="Q3067" i="5"/>
  <c r="P3067" i="5"/>
  <c r="O3067" i="5"/>
  <c r="T3066" i="5"/>
  <c r="S3066" i="5"/>
  <c r="R3066" i="5"/>
  <c r="Q3066" i="5"/>
  <c r="P3066" i="5"/>
  <c r="O3066" i="5"/>
  <c r="T3065" i="5"/>
  <c r="S3065" i="5"/>
  <c r="R3065" i="5"/>
  <c r="Q3065" i="5"/>
  <c r="P3065" i="5"/>
  <c r="O3065" i="5"/>
  <c r="T3064" i="5"/>
  <c r="S3064" i="5"/>
  <c r="R3064" i="5"/>
  <c r="Q3064" i="5"/>
  <c r="P3064" i="5"/>
  <c r="O3064" i="5"/>
  <c r="T3063" i="5"/>
  <c r="S3063" i="5"/>
  <c r="R3063" i="5"/>
  <c r="Q3063" i="5"/>
  <c r="P3063" i="5"/>
  <c r="O3063" i="5"/>
  <c r="T3062" i="5"/>
  <c r="S3062" i="5"/>
  <c r="R3062" i="5"/>
  <c r="Q3062" i="5"/>
  <c r="P3062" i="5"/>
  <c r="O3062" i="5"/>
  <c r="T3061" i="5"/>
  <c r="S3061" i="5"/>
  <c r="R3061" i="5"/>
  <c r="Q3061" i="5"/>
  <c r="P3061" i="5"/>
  <c r="O3061" i="5"/>
  <c r="T3060" i="5"/>
  <c r="S3060" i="5"/>
  <c r="R3060" i="5"/>
  <c r="Q3060" i="5"/>
  <c r="P3060" i="5"/>
  <c r="O3060" i="5"/>
  <c r="T3059" i="5"/>
  <c r="S3059" i="5"/>
  <c r="R3059" i="5"/>
  <c r="Q3059" i="5"/>
  <c r="P3059" i="5"/>
  <c r="O3059" i="5"/>
  <c r="T3058" i="5"/>
  <c r="S3058" i="5"/>
  <c r="R3058" i="5"/>
  <c r="Q3058" i="5"/>
  <c r="P3058" i="5"/>
  <c r="O3058" i="5"/>
  <c r="T3057" i="5"/>
  <c r="S3057" i="5"/>
  <c r="R3057" i="5"/>
  <c r="Q3057" i="5"/>
  <c r="P3057" i="5"/>
  <c r="O3057" i="5"/>
  <c r="T3056" i="5"/>
  <c r="S3056" i="5"/>
  <c r="R3056" i="5"/>
  <c r="Q3056" i="5"/>
  <c r="P3056" i="5"/>
  <c r="O3056" i="5"/>
  <c r="T3055" i="5"/>
  <c r="S3055" i="5"/>
  <c r="R3055" i="5"/>
  <c r="Q3055" i="5"/>
  <c r="P3055" i="5"/>
  <c r="O3055" i="5"/>
  <c r="T3054" i="5"/>
  <c r="S3054" i="5"/>
  <c r="R3054" i="5"/>
  <c r="Q3054" i="5"/>
  <c r="P3054" i="5"/>
  <c r="O3054" i="5"/>
  <c r="T3053" i="5"/>
  <c r="S3053" i="5"/>
  <c r="R3053" i="5"/>
  <c r="Q3053" i="5"/>
  <c r="P3053" i="5"/>
  <c r="O3053" i="5"/>
  <c r="T3052" i="5"/>
  <c r="S3052" i="5"/>
  <c r="R3052" i="5"/>
  <c r="Q3052" i="5"/>
  <c r="P3052" i="5"/>
  <c r="O3052" i="5"/>
  <c r="T3051" i="5"/>
  <c r="S3051" i="5"/>
  <c r="R3051" i="5"/>
  <c r="Q3051" i="5"/>
  <c r="P3051" i="5"/>
  <c r="O3051" i="5"/>
  <c r="T3050" i="5"/>
  <c r="S3050" i="5"/>
  <c r="R3050" i="5"/>
  <c r="Q3050" i="5"/>
  <c r="P3050" i="5"/>
  <c r="O3050" i="5"/>
  <c r="T3049" i="5"/>
  <c r="S3049" i="5"/>
  <c r="R3049" i="5"/>
  <c r="Q3049" i="5"/>
  <c r="P3049" i="5"/>
  <c r="O3049" i="5"/>
  <c r="T3048" i="5"/>
  <c r="S3048" i="5"/>
  <c r="R3048" i="5"/>
  <c r="Q3048" i="5"/>
  <c r="P3048" i="5"/>
  <c r="O3048" i="5"/>
  <c r="T3047" i="5"/>
  <c r="S3047" i="5"/>
  <c r="R3047" i="5"/>
  <c r="Q3047" i="5"/>
  <c r="P3047" i="5"/>
  <c r="O3047" i="5"/>
  <c r="T3046" i="5"/>
  <c r="S3046" i="5"/>
  <c r="R3046" i="5"/>
  <c r="Q3046" i="5"/>
  <c r="P3046" i="5"/>
  <c r="O3046" i="5"/>
  <c r="T3045" i="5"/>
  <c r="S3045" i="5"/>
  <c r="R3045" i="5"/>
  <c r="Q3045" i="5"/>
  <c r="P3045" i="5"/>
  <c r="O3045" i="5"/>
  <c r="T3044" i="5"/>
  <c r="S3044" i="5"/>
  <c r="R3044" i="5"/>
  <c r="Q3044" i="5"/>
  <c r="P3044" i="5"/>
  <c r="O3044" i="5"/>
  <c r="T3043" i="5"/>
  <c r="S3043" i="5"/>
  <c r="R3043" i="5"/>
  <c r="Q3043" i="5"/>
  <c r="P3043" i="5"/>
  <c r="O3043" i="5"/>
  <c r="T3042" i="5"/>
  <c r="S3042" i="5"/>
  <c r="R3042" i="5"/>
  <c r="Q3042" i="5"/>
  <c r="P3042" i="5"/>
  <c r="O3042" i="5"/>
  <c r="T3041" i="5"/>
  <c r="S3041" i="5"/>
  <c r="R3041" i="5"/>
  <c r="Q3041" i="5"/>
  <c r="P3041" i="5"/>
  <c r="O3041" i="5"/>
  <c r="T3040" i="5"/>
  <c r="S3040" i="5"/>
  <c r="R3040" i="5"/>
  <c r="Q3040" i="5"/>
  <c r="P3040" i="5"/>
  <c r="O3040" i="5"/>
  <c r="T3039" i="5"/>
  <c r="S3039" i="5"/>
  <c r="R3039" i="5"/>
  <c r="Q3039" i="5"/>
  <c r="P3039" i="5"/>
  <c r="O3039" i="5"/>
  <c r="T3038" i="5"/>
  <c r="S3038" i="5"/>
  <c r="R3038" i="5"/>
  <c r="Q3038" i="5"/>
  <c r="P3038" i="5"/>
  <c r="O3038" i="5"/>
  <c r="T3037" i="5"/>
  <c r="S3037" i="5"/>
  <c r="R3037" i="5"/>
  <c r="Q3037" i="5"/>
  <c r="P3037" i="5"/>
  <c r="O3037" i="5"/>
  <c r="T3036" i="5"/>
  <c r="S3036" i="5"/>
  <c r="R3036" i="5"/>
  <c r="Q3036" i="5"/>
  <c r="P3036" i="5"/>
  <c r="O3036" i="5"/>
  <c r="T3035" i="5"/>
  <c r="S3035" i="5"/>
  <c r="R3035" i="5"/>
  <c r="Q3035" i="5"/>
  <c r="P3035" i="5"/>
  <c r="O3035" i="5"/>
  <c r="T3034" i="5"/>
  <c r="S3034" i="5"/>
  <c r="R3034" i="5"/>
  <c r="Q3034" i="5"/>
  <c r="P3034" i="5"/>
  <c r="O3034" i="5"/>
  <c r="T3033" i="5"/>
  <c r="S3033" i="5"/>
  <c r="R3033" i="5"/>
  <c r="Q3033" i="5"/>
  <c r="P3033" i="5"/>
  <c r="O3033" i="5"/>
  <c r="T3032" i="5"/>
  <c r="S3032" i="5"/>
  <c r="R3032" i="5"/>
  <c r="Q3032" i="5"/>
  <c r="P3032" i="5"/>
  <c r="O3032" i="5"/>
  <c r="T3031" i="5"/>
  <c r="S3031" i="5"/>
  <c r="R3031" i="5"/>
  <c r="Q3031" i="5"/>
  <c r="P3031" i="5"/>
  <c r="O3031" i="5"/>
  <c r="T3030" i="5"/>
  <c r="S3030" i="5"/>
  <c r="R3030" i="5"/>
  <c r="Q3030" i="5"/>
  <c r="P3030" i="5"/>
  <c r="O3030" i="5"/>
  <c r="T3029" i="5"/>
  <c r="S3029" i="5"/>
  <c r="R3029" i="5"/>
  <c r="Q3029" i="5"/>
  <c r="P3029" i="5"/>
  <c r="O3029" i="5"/>
  <c r="T3028" i="5"/>
  <c r="S3028" i="5"/>
  <c r="R3028" i="5"/>
  <c r="Q3028" i="5"/>
  <c r="P3028" i="5"/>
  <c r="O3028" i="5"/>
  <c r="T3027" i="5"/>
  <c r="S3027" i="5"/>
  <c r="R3027" i="5"/>
  <c r="Q3027" i="5"/>
  <c r="P3027" i="5"/>
  <c r="O3027" i="5"/>
  <c r="T3026" i="5"/>
  <c r="S3026" i="5"/>
  <c r="R3026" i="5"/>
  <c r="Q3026" i="5"/>
  <c r="P3026" i="5"/>
  <c r="O3026" i="5"/>
  <c r="T3025" i="5"/>
  <c r="S3025" i="5"/>
  <c r="R3025" i="5"/>
  <c r="Q3025" i="5"/>
  <c r="P3025" i="5"/>
  <c r="O3025" i="5"/>
  <c r="T3024" i="5"/>
  <c r="S3024" i="5"/>
  <c r="R3024" i="5"/>
  <c r="Q3024" i="5"/>
  <c r="P3024" i="5"/>
  <c r="O3024" i="5"/>
  <c r="T3023" i="5"/>
  <c r="S3023" i="5"/>
  <c r="R3023" i="5"/>
  <c r="Q3023" i="5"/>
  <c r="P3023" i="5"/>
  <c r="O3023" i="5"/>
  <c r="T3022" i="5"/>
  <c r="S3022" i="5"/>
  <c r="R3022" i="5"/>
  <c r="Q3022" i="5"/>
  <c r="P3022" i="5"/>
  <c r="O3022" i="5"/>
  <c r="T3021" i="5"/>
  <c r="S3021" i="5"/>
  <c r="R3021" i="5"/>
  <c r="Q3021" i="5"/>
  <c r="P3021" i="5"/>
  <c r="O3021" i="5"/>
  <c r="T3020" i="5"/>
  <c r="S3020" i="5"/>
  <c r="R3020" i="5"/>
  <c r="Q3020" i="5"/>
  <c r="P3020" i="5"/>
  <c r="O3020" i="5"/>
  <c r="T3019" i="5"/>
  <c r="S3019" i="5"/>
  <c r="R3019" i="5"/>
  <c r="Q3019" i="5"/>
  <c r="P3019" i="5"/>
  <c r="O3019" i="5"/>
  <c r="T3018" i="5"/>
  <c r="S3018" i="5"/>
  <c r="R3018" i="5"/>
  <c r="Q3018" i="5"/>
  <c r="P3018" i="5"/>
  <c r="O3018" i="5"/>
  <c r="T3017" i="5"/>
  <c r="S3017" i="5"/>
  <c r="R3017" i="5"/>
  <c r="Q3017" i="5"/>
  <c r="P3017" i="5"/>
  <c r="O3017" i="5"/>
  <c r="T3016" i="5"/>
  <c r="S3016" i="5"/>
  <c r="R3016" i="5"/>
  <c r="Q3016" i="5"/>
  <c r="P3016" i="5"/>
  <c r="O3016" i="5"/>
  <c r="T3015" i="5"/>
  <c r="S3015" i="5"/>
  <c r="R3015" i="5"/>
  <c r="Q3015" i="5"/>
  <c r="P3015" i="5"/>
  <c r="O3015" i="5"/>
  <c r="T3014" i="5"/>
  <c r="S3014" i="5"/>
  <c r="R3014" i="5"/>
  <c r="Q3014" i="5"/>
  <c r="P3014" i="5"/>
  <c r="O3014" i="5"/>
  <c r="T3013" i="5"/>
  <c r="S3013" i="5"/>
  <c r="R3013" i="5"/>
  <c r="Q3013" i="5"/>
  <c r="P3013" i="5"/>
  <c r="O3013" i="5"/>
  <c r="T3012" i="5"/>
  <c r="S3012" i="5"/>
  <c r="R3012" i="5"/>
  <c r="Q3012" i="5"/>
  <c r="P3012" i="5"/>
  <c r="O3012" i="5"/>
  <c r="T3011" i="5"/>
  <c r="S3011" i="5"/>
  <c r="R3011" i="5"/>
  <c r="Q3011" i="5"/>
  <c r="P3011" i="5"/>
  <c r="O3011" i="5"/>
  <c r="T3010" i="5"/>
  <c r="S3010" i="5"/>
  <c r="R3010" i="5"/>
  <c r="Q3010" i="5"/>
  <c r="P3010" i="5"/>
  <c r="O3010" i="5"/>
  <c r="T3009" i="5"/>
  <c r="S3009" i="5"/>
  <c r="R3009" i="5"/>
  <c r="Q3009" i="5"/>
  <c r="P3009" i="5"/>
  <c r="O3009" i="5"/>
  <c r="T3008" i="5"/>
  <c r="S3008" i="5"/>
  <c r="R3008" i="5"/>
  <c r="Q3008" i="5"/>
  <c r="P3008" i="5"/>
  <c r="O3008" i="5"/>
  <c r="T3007" i="5"/>
  <c r="S3007" i="5"/>
  <c r="R3007" i="5"/>
  <c r="Q3007" i="5"/>
  <c r="P3007" i="5"/>
  <c r="O3007" i="5"/>
  <c r="T3006" i="5"/>
  <c r="S3006" i="5"/>
  <c r="R3006" i="5"/>
  <c r="Q3006" i="5"/>
  <c r="P3006" i="5"/>
  <c r="O3006" i="5"/>
  <c r="T3005" i="5"/>
  <c r="S3005" i="5"/>
  <c r="R3005" i="5"/>
  <c r="Q3005" i="5"/>
  <c r="P3005" i="5"/>
  <c r="O3005" i="5"/>
  <c r="T3004" i="5"/>
  <c r="S3004" i="5"/>
  <c r="R3004" i="5"/>
  <c r="Q3004" i="5"/>
  <c r="P3004" i="5"/>
  <c r="O3004" i="5"/>
  <c r="T3003" i="5"/>
  <c r="S3003" i="5"/>
  <c r="R3003" i="5"/>
  <c r="Q3003" i="5"/>
  <c r="P3003" i="5"/>
  <c r="O3003" i="5"/>
  <c r="T3002" i="5"/>
  <c r="S3002" i="5"/>
  <c r="R3002" i="5"/>
  <c r="Q3002" i="5"/>
  <c r="P3002" i="5"/>
  <c r="O3002" i="5"/>
  <c r="T3001" i="5"/>
  <c r="S3001" i="5"/>
  <c r="R3001" i="5"/>
  <c r="Q3001" i="5"/>
  <c r="P3001" i="5"/>
  <c r="O3001" i="5"/>
  <c r="T3000" i="5"/>
  <c r="S3000" i="5"/>
  <c r="R3000" i="5"/>
  <c r="Q3000" i="5"/>
  <c r="P3000" i="5"/>
  <c r="O3000" i="5"/>
  <c r="T2999" i="5"/>
  <c r="S2999" i="5"/>
  <c r="R2999" i="5"/>
  <c r="Q2999" i="5"/>
  <c r="P2999" i="5"/>
  <c r="O2999" i="5"/>
  <c r="T2998" i="5"/>
  <c r="S2998" i="5"/>
  <c r="R2998" i="5"/>
  <c r="Q2998" i="5"/>
  <c r="P2998" i="5"/>
  <c r="O2998" i="5"/>
  <c r="T2997" i="5"/>
  <c r="S2997" i="5"/>
  <c r="R2997" i="5"/>
  <c r="Q2997" i="5"/>
  <c r="P2997" i="5"/>
  <c r="O2997" i="5"/>
  <c r="T2996" i="5"/>
  <c r="S2996" i="5"/>
  <c r="R2996" i="5"/>
  <c r="Q2996" i="5"/>
  <c r="P2996" i="5"/>
  <c r="O2996" i="5"/>
  <c r="T2995" i="5"/>
  <c r="S2995" i="5"/>
  <c r="R2995" i="5"/>
  <c r="Q2995" i="5"/>
  <c r="P2995" i="5"/>
  <c r="O2995" i="5"/>
  <c r="T2994" i="5"/>
  <c r="S2994" i="5"/>
  <c r="R2994" i="5"/>
  <c r="Q2994" i="5"/>
  <c r="P2994" i="5"/>
  <c r="O2994" i="5"/>
  <c r="T2993" i="5"/>
  <c r="S2993" i="5"/>
  <c r="R2993" i="5"/>
  <c r="Q2993" i="5"/>
  <c r="P2993" i="5"/>
  <c r="O2993" i="5"/>
  <c r="T2992" i="5"/>
  <c r="S2992" i="5"/>
  <c r="R2992" i="5"/>
  <c r="Q2992" i="5"/>
  <c r="P2992" i="5"/>
  <c r="O2992" i="5"/>
  <c r="T2991" i="5"/>
  <c r="S2991" i="5"/>
  <c r="R2991" i="5"/>
  <c r="Q2991" i="5"/>
  <c r="P2991" i="5"/>
  <c r="O2991" i="5"/>
  <c r="T2990" i="5"/>
  <c r="S2990" i="5"/>
  <c r="R2990" i="5"/>
  <c r="Q2990" i="5"/>
  <c r="P2990" i="5"/>
  <c r="O2990" i="5"/>
  <c r="T2989" i="5"/>
  <c r="S2989" i="5"/>
  <c r="R2989" i="5"/>
  <c r="Q2989" i="5"/>
  <c r="P2989" i="5"/>
  <c r="O2989" i="5"/>
  <c r="T2988" i="5"/>
  <c r="S2988" i="5"/>
  <c r="R2988" i="5"/>
  <c r="Q2988" i="5"/>
  <c r="P2988" i="5"/>
  <c r="O2988" i="5"/>
  <c r="T2987" i="5"/>
  <c r="S2987" i="5"/>
  <c r="R2987" i="5"/>
  <c r="Q2987" i="5"/>
  <c r="P2987" i="5"/>
  <c r="O2987" i="5"/>
  <c r="T2986" i="5"/>
  <c r="S2986" i="5"/>
  <c r="R2986" i="5"/>
  <c r="Q2986" i="5"/>
  <c r="P2986" i="5"/>
  <c r="O2986" i="5"/>
  <c r="T2985" i="5"/>
  <c r="S2985" i="5"/>
  <c r="R2985" i="5"/>
  <c r="Q2985" i="5"/>
  <c r="P2985" i="5"/>
  <c r="O2985" i="5"/>
  <c r="T2984" i="5"/>
  <c r="S2984" i="5"/>
  <c r="R2984" i="5"/>
  <c r="Q2984" i="5"/>
  <c r="P2984" i="5"/>
  <c r="O2984" i="5"/>
  <c r="T2983" i="5"/>
  <c r="S2983" i="5"/>
  <c r="R2983" i="5"/>
  <c r="Q2983" i="5"/>
  <c r="P2983" i="5"/>
  <c r="O2983" i="5"/>
  <c r="T2982" i="5"/>
  <c r="S2982" i="5"/>
  <c r="R2982" i="5"/>
  <c r="Q2982" i="5"/>
  <c r="P2982" i="5"/>
  <c r="O2982" i="5"/>
  <c r="T2981" i="5"/>
  <c r="S2981" i="5"/>
  <c r="R2981" i="5"/>
  <c r="Q2981" i="5"/>
  <c r="P2981" i="5"/>
  <c r="O2981" i="5"/>
  <c r="T2980" i="5"/>
  <c r="S2980" i="5"/>
  <c r="R2980" i="5"/>
  <c r="Q2980" i="5"/>
  <c r="P2980" i="5"/>
  <c r="O2980" i="5"/>
  <c r="T2979" i="5"/>
  <c r="S2979" i="5"/>
  <c r="R2979" i="5"/>
  <c r="Q2979" i="5"/>
  <c r="P2979" i="5"/>
  <c r="O2979" i="5"/>
  <c r="T2978" i="5"/>
  <c r="S2978" i="5"/>
  <c r="R2978" i="5"/>
  <c r="Q2978" i="5"/>
  <c r="P2978" i="5"/>
  <c r="O2978" i="5"/>
  <c r="T2977" i="5"/>
  <c r="S2977" i="5"/>
  <c r="R2977" i="5"/>
  <c r="Q2977" i="5"/>
  <c r="P2977" i="5"/>
  <c r="O2977" i="5"/>
  <c r="T2976" i="5"/>
  <c r="S2976" i="5"/>
  <c r="R2976" i="5"/>
  <c r="Q2976" i="5"/>
  <c r="P2976" i="5"/>
  <c r="O2976" i="5"/>
  <c r="T2975" i="5"/>
  <c r="S2975" i="5"/>
  <c r="R2975" i="5"/>
  <c r="Q2975" i="5"/>
  <c r="P2975" i="5"/>
  <c r="O2975" i="5"/>
  <c r="T2974" i="5"/>
  <c r="S2974" i="5"/>
  <c r="R2974" i="5"/>
  <c r="Q2974" i="5"/>
  <c r="P2974" i="5"/>
  <c r="O2974" i="5"/>
  <c r="T2973" i="5"/>
  <c r="S2973" i="5"/>
  <c r="R2973" i="5"/>
  <c r="Q2973" i="5"/>
  <c r="P2973" i="5"/>
  <c r="O2973" i="5"/>
  <c r="T2972" i="5"/>
  <c r="S2972" i="5"/>
  <c r="R2972" i="5"/>
  <c r="Q2972" i="5"/>
  <c r="P2972" i="5"/>
  <c r="O2972" i="5"/>
  <c r="T2971" i="5"/>
  <c r="S2971" i="5"/>
  <c r="R2971" i="5"/>
  <c r="Q2971" i="5"/>
  <c r="P2971" i="5"/>
  <c r="O2971" i="5"/>
  <c r="T2970" i="5"/>
  <c r="S2970" i="5"/>
  <c r="R2970" i="5"/>
  <c r="Q2970" i="5"/>
  <c r="P2970" i="5"/>
  <c r="O2970" i="5"/>
  <c r="T2969" i="5"/>
  <c r="S2969" i="5"/>
  <c r="R2969" i="5"/>
  <c r="Q2969" i="5"/>
  <c r="P2969" i="5"/>
  <c r="O2969" i="5"/>
  <c r="T2968" i="5"/>
  <c r="S2968" i="5"/>
  <c r="R2968" i="5"/>
  <c r="Q2968" i="5"/>
  <c r="P2968" i="5"/>
  <c r="O2968" i="5"/>
  <c r="T2967" i="5"/>
  <c r="S2967" i="5"/>
  <c r="R2967" i="5"/>
  <c r="Q2967" i="5"/>
  <c r="P2967" i="5"/>
  <c r="O2967" i="5"/>
  <c r="T2966" i="5"/>
  <c r="S2966" i="5"/>
  <c r="R2966" i="5"/>
  <c r="Q2966" i="5"/>
  <c r="P2966" i="5"/>
  <c r="O2966" i="5"/>
  <c r="T2965" i="5"/>
  <c r="S2965" i="5"/>
  <c r="R2965" i="5"/>
  <c r="Q2965" i="5"/>
  <c r="P2965" i="5"/>
  <c r="O2965" i="5"/>
  <c r="T2964" i="5"/>
  <c r="S2964" i="5"/>
  <c r="R2964" i="5"/>
  <c r="Q2964" i="5"/>
  <c r="P2964" i="5"/>
  <c r="O2964" i="5"/>
  <c r="T2963" i="5"/>
  <c r="S2963" i="5"/>
  <c r="R2963" i="5"/>
  <c r="Q2963" i="5"/>
  <c r="P2963" i="5"/>
  <c r="O2963" i="5"/>
  <c r="T2962" i="5"/>
  <c r="S2962" i="5"/>
  <c r="R2962" i="5"/>
  <c r="Q2962" i="5"/>
  <c r="P2962" i="5"/>
  <c r="O2962" i="5"/>
  <c r="T2961" i="5"/>
  <c r="S2961" i="5"/>
  <c r="R2961" i="5"/>
  <c r="Q2961" i="5"/>
  <c r="P2961" i="5"/>
  <c r="O2961" i="5"/>
  <c r="T2960" i="5"/>
  <c r="S2960" i="5"/>
  <c r="R2960" i="5"/>
  <c r="Q2960" i="5"/>
  <c r="P2960" i="5"/>
  <c r="O2960" i="5"/>
  <c r="T2959" i="5"/>
  <c r="S2959" i="5"/>
  <c r="R2959" i="5"/>
  <c r="Q2959" i="5"/>
  <c r="P2959" i="5"/>
  <c r="O2959" i="5"/>
  <c r="T2958" i="5"/>
  <c r="S2958" i="5"/>
  <c r="R2958" i="5"/>
  <c r="Q2958" i="5"/>
  <c r="P2958" i="5"/>
  <c r="O2958" i="5"/>
  <c r="T2957" i="5"/>
  <c r="S2957" i="5"/>
  <c r="R2957" i="5"/>
  <c r="Q2957" i="5"/>
  <c r="P2957" i="5"/>
  <c r="O2957" i="5"/>
  <c r="T2956" i="5"/>
  <c r="S2956" i="5"/>
  <c r="R2956" i="5"/>
  <c r="Q2956" i="5"/>
  <c r="P2956" i="5"/>
  <c r="O2956" i="5"/>
  <c r="T2955" i="5"/>
  <c r="S2955" i="5"/>
  <c r="R2955" i="5"/>
  <c r="Q2955" i="5"/>
  <c r="P2955" i="5"/>
  <c r="O2955" i="5"/>
  <c r="T2954" i="5"/>
  <c r="S2954" i="5"/>
  <c r="R2954" i="5"/>
  <c r="Q2954" i="5"/>
  <c r="P2954" i="5"/>
  <c r="O2954" i="5"/>
  <c r="T2953" i="5"/>
  <c r="S2953" i="5"/>
  <c r="R2953" i="5"/>
  <c r="Q2953" i="5"/>
  <c r="P2953" i="5"/>
  <c r="O2953" i="5"/>
  <c r="T2952" i="5"/>
  <c r="S2952" i="5"/>
  <c r="R2952" i="5"/>
  <c r="Q2952" i="5"/>
  <c r="P2952" i="5"/>
  <c r="O2952" i="5"/>
  <c r="T2951" i="5"/>
  <c r="S2951" i="5"/>
  <c r="R2951" i="5"/>
  <c r="Q2951" i="5"/>
  <c r="P2951" i="5"/>
  <c r="O2951" i="5"/>
  <c r="T2950" i="5"/>
  <c r="S2950" i="5"/>
  <c r="R2950" i="5"/>
  <c r="Q2950" i="5"/>
  <c r="P2950" i="5"/>
  <c r="O2950" i="5"/>
  <c r="T2949" i="5"/>
  <c r="S2949" i="5"/>
  <c r="R2949" i="5"/>
  <c r="Q2949" i="5"/>
  <c r="P2949" i="5"/>
  <c r="O2949" i="5"/>
  <c r="T2948" i="5"/>
  <c r="S2948" i="5"/>
  <c r="R2948" i="5"/>
  <c r="Q2948" i="5"/>
  <c r="P2948" i="5"/>
  <c r="O2948" i="5"/>
  <c r="T2947" i="5"/>
  <c r="S2947" i="5"/>
  <c r="R2947" i="5"/>
  <c r="Q2947" i="5"/>
  <c r="P2947" i="5"/>
  <c r="O2947" i="5"/>
  <c r="T2946" i="5"/>
  <c r="S2946" i="5"/>
  <c r="R2946" i="5"/>
  <c r="Q2946" i="5"/>
  <c r="P2946" i="5"/>
  <c r="O2946" i="5"/>
  <c r="T2945" i="5"/>
  <c r="S2945" i="5"/>
  <c r="R2945" i="5"/>
  <c r="Q2945" i="5"/>
  <c r="P2945" i="5"/>
  <c r="O2945" i="5"/>
  <c r="T2944" i="5"/>
  <c r="S2944" i="5"/>
  <c r="R2944" i="5"/>
  <c r="Q2944" i="5"/>
  <c r="P2944" i="5"/>
  <c r="O2944" i="5"/>
  <c r="T2943" i="5"/>
  <c r="S2943" i="5"/>
  <c r="R2943" i="5"/>
  <c r="Q2943" i="5"/>
  <c r="P2943" i="5"/>
  <c r="O2943" i="5"/>
  <c r="T2942" i="5"/>
  <c r="S2942" i="5"/>
  <c r="R2942" i="5"/>
  <c r="Q2942" i="5"/>
  <c r="P2942" i="5"/>
  <c r="O2942" i="5"/>
  <c r="T2941" i="5"/>
  <c r="S2941" i="5"/>
  <c r="R2941" i="5"/>
  <c r="Q2941" i="5"/>
  <c r="P2941" i="5"/>
  <c r="O2941" i="5"/>
  <c r="T2940" i="5"/>
  <c r="S2940" i="5"/>
  <c r="R2940" i="5"/>
  <c r="Q2940" i="5"/>
  <c r="P2940" i="5"/>
  <c r="O2940" i="5"/>
  <c r="T2939" i="5"/>
  <c r="S2939" i="5"/>
  <c r="R2939" i="5"/>
  <c r="Q2939" i="5"/>
  <c r="P2939" i="5"/>
  <c r="O2939" i="5"/>
  <c r="T2938" i="5"/>
  <c r="S2938" i="5"/>
  <c r="R2938" i="5"/>
  <c r="Q2938" i="5"/>
  <c r="P2938" i="5"/>
  <c r="O2938" i="5"/>
  <c r="T2937" i="5"/>
  <c r="S2937" i="5"/>
  <c r="R2937" i="5"/>
  <c r="Q2937" i="5"/>
  <c r="P2937" i="5"/>
  <c r="O2937" i="5"/>
  <c r="T2936" i="5"/>
  <c r="S2936" i="5"/>
  <c r="R2936" i="5"/>
  <c r="Q2936" i="5"/>
  <c r="P2936" i="5"/>
  <c r="O2936" i="5"/>
  <c r="T2935" i="5"/>
  <c r="S2935" i="5"/>
  <c r="R2935" i="5"/>
  <c r="Q2935" i="5"/>
  <c r="P2935" i="5"/>
  <c r="O2935" i="5"/>
  <c r="T2934" i="5"/>
  <c r="S2934" i="5"/>
  <c r="R2934" i="5"/>
  <c r="Q2934" i="5"/>
  <c r="P2934" i="5"/>
  <c r="O2934" i="5"/>
  <c r="T2933" i="5"/>
  <c r="S2933" i="5"/>
  <c r="R2933" i="5"/>
  <c r="Q2933" i="5"/>
  <c r="P2933" i="5"/>
  <c r="O2933" i="5"/>
  <c r="T2932" i="5"/>
  <c r="S2932" i="5"/>
  <c r="R2932" i="5"/>
  <c r="Q2932" i="5"/>
  <c r="P2932" i="5"/>
  <c r="O2932" i="5"/>
  <c r="T2931" i="5"/>
  <c r="S2931" i="5"/>
  <c r="R2931" i="5"/>
  <c r="Q2931" i="5"/>
  <c r="P2931" i="5"/>
  <c r="O2931" i="5"/>
  <c r="T2930" i="5"/>
  <c r="S2930" i="5"/>
  <c r="R2930" i="5"/>
  <c r="Q2930" i="5"/>
  <c r="P2930" i="5"/>
  <c r="O2930" i="5"/>
  <c r="T2929" i="5"/>
  <c r="S2929" i="5"/>
  <c r="R2929" i="5"/>
  <c r="Q2929" i="5"/>
  <c r="P2929" i="5"/>
  <c r="O2929" i="5"/>
  <c r="T2928" i="5"/>
  <c r="S2928" i="5"/>
  <c r="R2928" i="5"/>
  <c r="Q2928" i="5"/>
  <c r="P2928" i="5"/>
  <c r="O2928" i="5"/>
  <c r="T2927" i="5"/>
  <c r="S2927" i="5"/>
  <c r="R2927" i="5"/>
  <c r="Q2927" i="5"/>
  <c r="P2927" i="5"/>
  <c r="O2927" i="5"/>
  <c r="T2926" i="5"/>
  <c r="S2926" i="5"/>
  <c r="R2926" i="5"/>
  <c r="Q2926" i="5"/>
  <c r="P2926" i="5"/>
  <c r="O2926" i="5"/>
  <c r="T2925" i="5"/>
  <c r="S2925" i="5"/>
  <c r="R2925" i="5"/>
  <c r="Q2925" i="5"/>
  <c r="P2925" i="5"/>
  <c r="O2925" i="5"/>
  <c r="T2924" i="5"/>
  <c r="S2924" i="5"/>
  <c r="R2924" i="5"/>
  <c r="Q2924" i="5"/>
  <c r="P2924" i="5"/>
  <c r="O2924" i="5"/>
  <c r="T2923" i="5"/>
  <c r="S2923" i="5"/>
  <c r="R2923" i="5"/>
  <c r="Q2923" i="5"/>
  <c r="P2923" i="5"/>
  <c r="O2923" i="5"/>
  <c r="T2922" i="5"/>
  <c r="S2922" i="5"/>
  <c r="R2922" i="5"/>
  <c r="Q2922" i="5"/>
  <c r="P2922" i="5"/>
  <c r="O2922" i="5"/>
  <c r="T2921" i="5"/>
  <c r="S2921" i="5"/>
  <c r="R2921" i="5"/>
  <c r="Q2921" i="5"/>
  <c r="P2921" i="5"/>
  <c r="O2921" i="5"/>
  <c r="T2920" i="5"/>
  <c r="S2920" i="5"/>
  <c r="R2920" i="5"/>
  <c r="Q2920" i="5"/>
  <c r="P2920" i="5"/>
  <c r="O2920" i="5"/>
  <c r="T2919" i="5"/>
  <c r="S2919" i="5"/>
  <c r="R2919" i="5"/>
  <c r="Q2919" i="5"/>
  <c r="P2919" i="5"/>
  <c r="O2919" i="5"/>
  <c r="T2918" i="5"/>
  <c r="S2918" i="5"/>
  <c r="R2918" i="5"/>
  <c r="Q2918" i="5"/>
  <c r="P2918" i="5"/>
  <c r="O2918" i="5"/>
  <c r="T2917" i="5"/>
  <c r="S2917" i="5"/>
  <c r="R2917" i="5"/>
  <c r="Q2917" i="5"/>
  <c r="P2917" i="5"/>
  <c r="O2917" i="5"/>
  <c r="T2916" i="5"/>
  <c r="S2916" i="5"/>
  <c r="R2916" i="5"/>
  <c r="Q2916" i="5"/>
  <c r="P2916" i="5"/>
  <c r="O2916" i="5"/>
  <c r="T2915" i="5"/>
  <c r="S2915" i="5"/>
  <c r="R2915" i="5"/>
  <c r="Q2915" i="5"/>
  <c r="P2915" i="5"/>
  <c r="O2915" i="5"/>
  <c r="T2914" i="5"/>
  <c r="S2914" i="5"/>
  <c r="R2914" i="5"/>
  <c r="Q2914" i="5"/>
  <c r="P2914" i="5"/>
  <c r="O2914" i="5"/>
  <c r="T2913" i="5"/>
  <c r="S2913" i="5"/>
  <c r="R2913" i="5"/>
  <c r="Q2913" i="5"/>
  <c r="P2913" i="5"/>
  <c r="O2913" i="5"/>
  <c r="T2912" i="5"/>
  <c r="S2912" i="5"/>
  <c r="R2912" i="5"/>
  <c r="Q2912" i="5"/>
  <c r="P2912" i="5"/>
  <c r="O2912" i="5"/>
  <c r="T2911" i="5"/>
  <c r="S2911" i="5"/>
  <c r="R2911" i="5"/>
  <c r="Q2911" i="5"/>
  <c r="P2911" i="5"/>
  <c r="O2911" i="5"/>
  <c r="T2910" i="5"/>
  <c r="S2910" i="5"/>
  <c r="R2910" i="5"/>
  <c r="Q2910" i="5"/>
  <c r="P2910" i="5"/>
  <c r="O2910" i="5"/>
  <c r="T2909" i="5"/>
  <c r="S2909" i="5"/>
  <c r="R2909" i="5"/>
  <c r="Q2909" i="5"/>
  <c r="P2909" i="5"/>
  <c r="O2909" i="5"/>
  <c r="T2908" i="5"/>
  <c r="S2908" i="5"/>
  <c r="R2908" i="5"/>
  <c r="Q2908" i="5"/>
  <c r="P2908" i="5"/>
  <c r="O2908" i="5"/>
  <c r="T2907" i="5"/>
  <c r="S2907" i="5"/>
  <c r="R2907" i="5"/>
  <c r="Q2907" i="5"/>
  <c r="P2907" i="5"/>
  <c r="O2907" i="5"/>
  <c r="T2906" i="5"/>
  <c r="S2906" i="5"/>
  <c r="R2906" i="5"/>
  <c r="Q2906" i="5"/>
  <c r="P2906" i="5"/>
  <c r="O2906" i="5"/>
  <c r="T2905" i="5"/>
  <c r="S2905" i="5"/>
  <c r="R2905" i="5"/>
  <c r="Q2905" i="5"/>
  <c r="P2905" i="5"/>
  <c r="O2905" i="5"/>
  <c r="T2904" i="5"/>
  <c r="S2904" i="5"/>
  <c r="R2904" i="5"/>
  <c r="Q2904" i="5"/>
  <c r="P2904" i="5"/>
  <c r="O2904" i="5"/>
  <c r="T2903" i="5"/>
  <c r="S2903" i="5"/>
  <c r="R2903" i="5"/>
  <c r="Q2903" i="5"/>
  <c r="P2903" i="5"/>
  <c r="O2903" i="5"/>
  <c r="T2902" i="5"/>
  <c r="S2902" i="5"/>
  <c r="R2902" i="5"/>
  <c r="Q2902" i="5"/>
  <c r="P2902" i="5"/>
  <c r="O2902" i="5"/>
  <c r="T2901" i="5"/>
  <c r="S2901" i="5"/>
  <c r="R2901" i="5"/>
  <c r="Q2901" i="5"/>
  <c r="P2901" i="5"/>
  <c r="O2901" i="5"/>
  <c r="T2900" i="5"/>
  <c r="S2900" i="5"/>
  <c r="R2900" i="5"/>
  <c r="Q2900" i="5"/>
  <c r="P2900" i="5"/>
  <c r="O2900" i="5"/>
  <c r="T2899" i="5"/>
  <c r="S2899" i="5"/>
  <c r="R2899" i="5"/>
  <c r="Q2899" i="5"/>
  <c r="P2899" i="5"/>
  <c r="O2899" i="5"/>
  <c r="T2898" i="5"/>
  <c r="S2898" i="5"/>
  <c r="R2898" i="5"/>
  <c r="Q2898" i="5"/>
  <c r="P2898" i="5"/>
  <c r="O2898" i="5"/>
  <c r="T2897" i="5"/>
  <c r="S2897" i="5"/>
  <c r="R2897" i="5"/>
  <c r="Q2897" i="5"/>
  <c r="P2897" i="5"/>
  <c r="O2897" i="5"/>
  <c r="T2896" i="5"/>
  <c r="S2896" i="5"/>
  <c r="R2896" i="5"/>
  <c r="Q2896" i="5"/>
  <c r="P2896" i="5"/>
  <c r="O2896" i="5"/>
  <c r="T2895" i="5"/>
  <c r="S2895" i="5"/>
  <c r="R2895" i="5"/>
  <c r="Q2895" i="5"/>
  <c r="P2895" i="5"/>
  <c r="O2895" i="5"/>
  <c r="T2894" i="5"/>
  <c r="S2894" i="5"/>
  <c r="R2894" i="5"/>
  <c r="Q2894" i="5"/>
  <c r="P2894" i="5"/>
  <c r="O2894" i="5"/>
  <c r="T2893" i="5"/>
  <c r="S2893" i="5"/>
  <c r="R2893" i="5"/>
  <c r="Q2893" i="5"/>
  <c r="P2893" i="5"/>
  <c r="O2893" i="5"/>
  <c r="T2892" i="5"/>
  <c r="S2892" i="5"/>
  <c r="R2892" i="5"/>
  <c r="Q2892" i="5"/>
  <c r="P2892" i="5"/>
  <c r="O2892" i="5"/>
  <c r="T2891" i="5"/>
  <c r="S2891" i="5"/>
  <c r="R2891" i="5"/>
  <c r="Q2891" i="5"/>
  <c r="P2891" i="5"/>
  <c r="O2891" i="5"/>
  <c r="T2890" i="5"/>
  <c r="S2890" i="5"/>
  <c r="R2890" i="5"/>
  <c r="Q2890" i="5"/>
  <c r="P2890" i="5"/>
  <c r="O2890" i="5"/>
  <c r="T2889" i="5"/>
  <c r="S2889" i="5"/>
  <c r="R2889" i="5"/>
  <c r="Q2889" i="5"/>
  <c r="P2889" i="5"/>
  <c r="O2889" i="5"/>
  <c r="T2888" i="5"/>
  <c r="S2888" i="5"/>
  <c r="R2888" i="5"/>
  <c r="Q2888" i="5"/>
  <c r="P2888" i="5"/>
  <c r="O2888" i="5"/>
  <c r="T2887" i="5"/>
  <c r="S2887" i="5"/>
  <c r="R2887" i="5"/>
  <c r="Q2887" i="5"/>
  <c r="P2887" i="5"/>
  <c r="O2887" i="5"/>
  <c r="T2886" i="5"/>
  <c r="S2886" i="5"/>
  <c r="R2886" i="5"/>
  <c r="Q2886" i="5"/>
  <c r="P2886" i="5"/>
  <c r="O2886" i="5"/>
  <c r="T2885" i="5"/>
  <c r="S2885" i="5"/>
  <c r="R2885" i="5"/>
  <c r="Q2885" i="5"/>
  <c r="P2885" i="5"/>
  <c r="O2885" i="5"/>
  <c r="T2884" i="5"/>
  <c r="S2884" i="5"/>
  <c r="R2884" i="5"/>
  <c r="Q2884" i="5"/>
  <c r="P2884" i="5"/>
  <c r="O2884" i="5"/>
  <c r="T2883" i="5"/>
  <c r="S2883" i="5"/>
  <c r="R2883" i="5"/>
  <c r="Q2883" i="5"/>
  <c r="P2883" i="5"/>
  <c r="O2883" i="5"/>
  <c r="T2882" i="5"/>
  <c r="S2882" i="5"/>
  <c r="R2882" i="5"/>
  <c r="Q2882" i="5"/>
  <c r="P2882" i="5"/>
  <c r="O2882" i="5"/>
  <c r="T2881" i="5"/>
  <c r="S2881" i="5"/>
  <c r="R2881" i="5"/>
  <c r="Q2881" i="5"/>
  <c r="P2881" i="5"/>
  <c r="O2881" i="5"/>
  <c r="T2880" i="5"/>
  <c r="S2880" i="5"/>
  <c r="R2880" i="5"/>
  <c r="Q2880" i="5"/>
  <c r="P2880" i="5"/>
  <c r="O2880" i="5"/>
  <c r="T2879" i="5"/>
  <c r="S2879" i="5"/>
  <c r="R2879" i="5"/>
  <c r="Q2879" i="5"/>
  <c r="P2879" i="5"/>
  <c r="O2879" i="5"/>
  <c r="T2878" i="5"/>
  <c r="S2878" i="5"/>
  <c r="R2878" i="5"/>
  <c r="Q2878" i="5"/>
  <c r="P2878" i="5"/>
  <c r="O2878" i="5"/>
  <c r="T2877" i="5"/>
  <c r="S2877" i="5"/>
  <c r="R2877" i="5"/>
  <c r="Q2877" i="5"/>
  <c r="P2877" i="5"/>
  <c r="O2877" i="5"/>
  <c r="T2876" i="5"/>
  <c r="S2876" i="5"/>
  <c r="R2876" i="5"/>
  <c r="Q2876" i="5"/>
  <c r="P2876" i="5"/>
  <c r="O2876" i="5"/>
  <c r="T2875" i="5"/>
  <c r="S2875" i="5"/>
  <c r="R2875" i="5"/>
  <c r="Q2875" i="5"/>
  <c r="P2875" i="5"/>
  <c r="O2875" i="5"/>
  <c r="T2874" i="5"/>
  <c r="S2874" i="5"/>
  <c r="R2874" i="5"/>
  <c r="Q2874" i="5"/>
  <c r="P2874" i="5"/>
  <c r="O2874" i="5"/>
  <c r="T2873" i="5"/>
  <c r="S2873" i="5"/>
  <c r="R2873" i="5"/>
  <c r="Q2873" i="5"/>
  <c r="P2873" i="5"/>
  <c r="O2873" i="5"/>
  <c r="T2872" i="5"/>
  <c r="S2872" i="5"/>
  <c r="R2872" i="5"/>
  <c r="Q2872" i="5"/>
  <c r="P2872" i="5"/>
  <c r="O2872" i="5"/>
  <c r="T2871" i="5"/>
  <c r="S2871" i="5"/>
  <c r="R2871" i="5"/>
  <c r="Q2871" i="5"/>
  <c r="P2871" i="5"/>
  <c r="O2871" i="5"/>
  <c r="T2870" i="5"/>
  <c r="S2870" i="5"/>
  <c r="R2870" i="5"/>
  <c r="Q2870" i="5"/>
  <c r="P2870" i="5"/>
  <c r="O2870" i="5"/>
  <c r="T2869" i="5"/>
  <c r="S2869" i="5"/>
  <c r="R2869" i="5"/>
  <c r="Q2869" i="5"/>
  <c r="P2869" i="5"/>
  <c r="O2869" i="5"/>
  <c r="T2868" i="5"/>
  <c r="S2868" i="5"/>
  <c r="R2868" i="5"/>
  <c r="Q2868" i="5"/>
  <c r="P2868" i="5"/>
  <c r="O2868" i="5"/>
  <c r="T2867" i="5"/>
  <c r="S2867" i="5"/>
  <c r="R2867" i="5"/>
  <c r="Q2867" i="5"/>
  <c r="P2867" i="5"/>
  <c r="O2867" i="5"/>
  <c r="T2866" i="5"/>
  <c r="S2866" i="5"/>
  <c r="R2866" i="5"/>
  <c r="Q2866" i="5"/>
  <c r="P2866" i="5"/>
  <c r="O2866" i="5"/>
  <c r="T2865" i="5"/>
  <c r="S2865" i="5"/>
  <c r="R2865" i="5"/>
  <c r="Q2865" i="5"/>
  <c r="P2865" i="5"/>
  <c r="O2865" i="5"/>
  <c r="T2864" i="5"/>
  <c r="S2864" i="5"/>
  <c r="R2864" i="5"/>
  <c r="Q2864" i="5"/>
  <c r="P2864" i="5"/>
  <c r="O2864" i="5"/>
  <c r="T2863" i="5"/>
  <c r="S2863" i="5"/>
  <c r="R2863" i="5"/>
  <c r="Q2863" i="5"/>
  <c r="P2863" i="5"/>
  <c r="O2863" i="5"/>
  <c r="T2862" i="5"/>
  <c r="S2862" i="5"/>
  <c r="R2862" i="5"/>
  <c r="Q2862" i="5"/>
  <c r="P2862" i="5"/>
  <c r="O2862" i="5"/>
  <c r="T2861" i="5"/>
  <c r="S2861" i="5"/>
  <c r="R2861" i="5"/>
  <c r="Q2861" i="5"/>
  <c r="P2861" i="5"/>
  <c r="O2861" i="5"/>
  <c r="T2860" i="5"/>
  <c r="S2860" i="5"/>
  <c r="R2860" i="5"/>
  <c r="Q2860" i="5"/>
  <c r="P2860" i="5"/>
  <c r="O2860" i="5"/>
  <c r="T2859" i="5"/>
  <c r="S2859" i="5"/>
  <c r="R2859" i="5"/>
  <c r="Q2859" i="5"/>
  <c r="P2859" i="5"/>
  <c r="O2859" i="5"/>
  <c r="T2858" i="5"/>
  <c r="S2858" i="5"/>
  <c r="R2858" i="5"/>
  <c r="Q2858" i="5"/>
  <c r="P2858" i="5"/>
  <c r="O2858" i="5"/>
  <c r="T2857" i="5"/>
  <c r="S2857" i="5"/>
  <c r="R2857" i="5"/>
  <c r="Q2857" i="5"/>
  <c r="P2857" i="5"/>
  <c r="O2857" i="5"/>
  <c r="T2856" i="5"/>
  <c r="S2856" i="5"/>
  <c r="R2856" i="5"/>
  <c r="Q2856" i="5"/>
  <c r="P2856" i="5"/>
  <c r="O2856" i="5"/>
  <c r="T2855" i="5"/>
  <c r="S2855" i="5"/>
  <c r="R2855" i="5"/>
  <c r="Q2855" i="5"/>
  <c r="P2855" i="5"/>
  <c r="O2855" i="5"/>
  <c r="T2854" i="5"/>
  <c r="S2854" i="5"/>
  <c r="R2854" i="5"/>
  <c r="Q2854" i="5"/>
  <c r="P2854" i="5"/>
  <c r="O2854" i="5"/>
  <c r="T2853" i="5"/>
  <c r="S2853" i="5"/>
  <c r="R2853" i="5"/>
  <c r="Q2853" i="5"/>
  <c r="P2853" i="5"/>
  <c r="O2853" i="5"/>
  <c r="T2852" i="5"/>
  <c r="S2852" i="5"/>
  <c r="R2852" i="5"/>
  <c r="Q2852" i="5"/>
  <c r="P2852" i="5"/>
  <c r="O2852" i="5"/>
  <c r="T2851" i="5"/>
  <c r="S2851" i="5"/>
  <c r="R2851" i="5"/>
  <c r="Q2851" i="5"/>
  <c r="P2851" i="5"/>
  <c r="O2851" i="5"/>
  <c r="T2850" i="5"/>
  <c r="S2850" i="5"/>
  <c r="R2850" i="5"/>
  <c r="Q2850" i="5"/>
  <c r="P2850" i="5"/>
  <c r="O2850" i="5"/>
  <c r="T2849" i="5"/>
  <c r="S2849" i="5"/>
  <c r="R2849" i="5"/>
  <c r="Q2849" i="5"/>
  <c r="P2849" i="5"/>
  <c r="O2849" i="5"/>
  <c r="T2848" i="5"/>
  <c r="S2848" i="5"/>
  <c r="R2848" i="5"/>
  <c r="Q2848" i="5"/>
  <c r="P2848" i="5"/>
  <c r="O2848" i="5"/>
  <c r="T2847" i="5"/>
  <c r="S2847" i="5"/>
  <c r="R2847" i="5"/>
  <c r="Q2847" i="5"/>
  <c r="P2847" i="5"/>
  <c r="O2847" i="5"/>
  <c r="T2846" i="5"/>
  <c r="S2846" i="5"/>
  <c r="R2846" i="5"/>
  <c r="Q2846" i="5"/>
  <c r="P2846" i="5"/>
  <c r="O2846" i="5"/>
  <c r="T2845" i="5"/>
  <c r="S2845" i="5"/>
  <c r="R2845" i="5"/>
  <c r="Q2845" i="5"/>
  <c r="P2845" i="5"/>
  <c r="O2845" i="5"/>
  <c r="T2844" i="5"/>
  <c r="S2844" i="5"/>
  <c r="R2844" i="5"/>
  <c r="Q2844" i="5"/>
  <c r="P2844" i="5"/>
  <c r="O2844" i="5"/>
  <c r="T2843" i="5"/>
  <c r="S2843" i="5"/>
  <c r="R2843" i="5"/>
  <c r="Q2843" i="5"/>
  <c r="P2843" i="5"/>
  <c r="O2843" i="5"/>
  <c r="T2842" i="5"/>
  <c r="S2842" i="5"/>
  <c r="R2842" i="5"/>
  <c r="Q2842" i="5"/>
  <c r="P2842" i="5"/>
  <c r="O2842" i="5"/>
  <c r="T2841" i="5"/>
  <c r="S2841" i="5"/>
  <c r="R2841" i="5"/>
  <c r="Q2841" i="5"/>
  <c r="P2841" i="5"/>
  <c r="O2841" i="5"/>
  <c r="T2840" i="5"/>
  <c r="S2840" i="5"/>
  <c r="R2840" i="5"/>
  <c r="Q2840" i="5"/>
  <c r="P2840" i="5"/>
  <c r="O2840" i="5"/>
  <c r="T2839" i="5"/>
  <c r="S2839" i="5"/>
  <c r="R2839" i="5"/>
  <c r="Q2839" i="5"/>
  <c r="P2839" i="5"/>
  <c r="O2839" i="5"/>
  <c r="T2838" i="5"/>
  <c r="S2838" i="5"/>
  <c r="R2838" i="5"/>
  <c r="Q2838" i="5"/>
  <c r="P2838" i="5"/>
  <c r="O2838" i="5"/>
  <c r="T2837" i="5"/>
  <c r="S2837" i="5"/>
  <c r="R2837" i="5"/>
  <c r="Q2837" i="5"/>
  <c r="P2837" i="5"/>
  <c r="O2837" i="5"/>
  <c r="T2836" i="5"/>
  <c r="S2836" i="5"/>
  <c r="R2836" i="5"/>
  <c r="Q2836" i="5"/>
  <c r="P2836" i="5"/>
  <c r="O2836" i="5"/>
  <c r="T2835" i="5"/>
  <c r="S2835" i="5"/>
  <c r="R2835" i="5"/>
  <c r="Q2835" i="5"/>
  <c r="P2835" i="5"/>
  <c r="O2835" i="5"/>
  <c r="T2834" i="5"/>
  <c r="S2834" i="5"/>
  <c r="R2834" i="5"/>
  <c r="Q2834" i="5"/>
  <c r="P2834" i="5"/>
  <c r="O2834" i="5"/>
  <c r="T2833" i="5"/>
  <c r="S2833" i="5"/>
  <c r="R2833" i="5"/>
  <c r="Q2833" i="5"/>
  <c r="P2833" i="5"/>
  <c r="O2833" i="5"/>
  <c r="T2832" i="5"/>
  <c r="S2832" i="5"/>
  <c r="R2832" i="5"/>
  <c r="Q2832" i="5"/>
  <c r="P2832" i="5"/>
  <c r="O2832" i="5"/>
  <c r="T2831" i="5"/>
  <c r="S2831" i="5"/>
  <c r="R2831" i="5"/>
  <c r="Q2831" i="5"/>
  <c r="P2831" i="5"/>
  <c r="O2831" i="5"/>
  <c r="T2830" i="5"/>
  <c r="S2830" i="5"/>
  <c r="R2830" i="5"/>
  <c r="Q2830" i="5"/>
  <c r="P2830" i="5"/>
  <c r="O2830" i="5"/>
  <c r="T2829" i="5"/>
  <c r="S2829" i="5"/>
  <c r="R2829" i="5"/>
  <c r="Q2829" i="5"/>
  <c r="P2829" i="5"/>
  <c r="O2829" i="5"/>
  <c r="T2828" i="5"/>
  <c r="S2828" i="5"/>
  <c r="R2828" i="5"/>
  <c r="Q2828" i="5"/>
  <c r="P2828" i="5"/>
  <c r="O2828" i="5"/>
  <c r="T2827" i="5"/>
  <c r="S2827" i="5"/>
  <c r="R2827" i="5"/>
  <c r="Q2827" i="5"/>
  <c r="P2827" i="5"/>
  <c r="O2827" i="5"/>
  <c r="T2826" i="5"/>
  <c r="S2826" i="5"/>
  <c r="R2826" i="5"/>
  <c r="Q2826" i="5"/>
  <c r="P2826" i="5"/>
  <c r="O2826" i="5"/>
  <c r="T2825" i="5"/>
  <c r="S2825" i="5"/>
  <c r="R2825" i="5"/>
  <c r="Q2825" i="5"/>
  <c r="P2825" i="5"/>
  <c r="O2825" i="5"/>
  <c r="T2824" i="5"/>
  <c r="S2824" i="5"/>
  <c r="R2824" i="5"/>
  <c r="Q2824" i="5"/>
  <c r="P2824" i="5"/>
  <c r="O2824" i="5"/>
  <c r="T2823" i="5"/>
  <c r="S2823" i="5"/>
  <c r="R2823" i="5"/>
  <c r="Q2823" i="5"/>
  <c r="P2823" i="5"/>
  <c r="O2823" i="5"/>
  <c r="T2822" i="5"/>
  <c r="S2822" i="5"/>
  <c r="R2822" i="5"/>
  <c r="Q2822" i="5"/>
  <c r="P2822" i="5"/>
  <c r="O2822" i="5"/>
  <c r="T2821" i="5"/>
  <c r="S2821" i="5"/>
  <c r="R2821" i="5"/>
  <c r="Q2821" i="5"/>
  <c r="P2821" i="5"/>
  <c r="O2821" i="5"/>
  <c r="T2820" i="5"/>
  <c r="S2820" i="5"/>
  <c r="R2820" i="5"/>
  <c r="Q2820" i="5"/>
  <c r="P2820" i="5"/>
  <c r="O2820" i="5"/>
  <c r="T2819" i="5"/>
  <c r="S2819" i="5"/>
  <c r="R2819" i="5"/>
  <c r="Q2819" i="5"/>
  <c r="P2819" i="5"/>
  <c r="O2819" i="5"/>
  <c r="T2818" i="5"/>
  <c r="S2818" i="5"/>
  <c r="R2818" i="5"/>
  <c r="Q2818" i="5"/>
  <c r="P2818" i="5"/>
  <c r="O2818" i="5"/>
  <c r="T2817" i="5"/>
  <c r="S2817" i="5"/>
  <c r="R2817" i="5"/>
  <c r="Q2817" i="5"/>
  <c r="P2817" i="5"/>
  <c r="O2817" i="5"/>
  <c r="T2816" i="5"/>
  <c r="S2816" i="5"/>
  <c r="R2816" i="5"/>
  <c r="Q2816" i="5"/>
  <c r="P2816" i="5"/>
  <c r="O2816" i="5"/>
  <c r="T2815" i="5"/>
  <c r="S2815" i="5"/>
  <c r="R2815" i="5"/>
  <c r="Q2815" i="5"/>
  <c r="P2815" i="5"/>
  <c r="O2815" i="5"/>
  <c r="T2814" i="5"/>
  <c r="S2814" i="5"/>
  <c r="R2814" i="5"/>
  <c r="Q2814" i="5"/>
  <c r="P2814" i="5"/>
  <c r="O2814" i="5"/>
  <c r="T2813" i="5"/>
  <c r="S2813" i="5"/>
  <c r="R2813" i="5"/>
  <c r="Q2813" i="5"/>
  <c r="P2813" i="5"/>
  <c r="O2813" i="5"/>
  <c r="T2812" i="5"/>
  <c r="S2812" i="5"/>
  <c r="R2812" i="5"/>
  <c r="Q2812" i="5"/>
  <c r="P2812" i="5"/>
  <c r="O2812" i="5"/>
  <c r="T2811" i="5"/>
  <c r="S2811" i="5"/>
  <c r="R2811" i="5"/>
  <c r="Q2811" i="5"/>
  <c r="P2811" i="5"/>
  <c r="O2811" i="5"/>
  <c r="T2810" i="5"/>
  <c r="S2810" i="5"/>
  <c r="R2810" i="5"/>
  <c r="Q2810" i="5"/>
  <c r="P2810" i="5"/>
  <c r="O2810" i="5"/>
  <c r="T2809" i="5"/>
  <c r="S2809" i="5"/>
  <c r="R2809" i="5"/>
  <c r="Q2809" i="5"/>
  <c r="P2809" i="5"/>
  <c r="O2809" i="5"/>
  <c r="T2808" i="5"/>
  <c r="S2808" i="5"/>
  <c r="R2808" i="5"/>
  <c r="Q2808" i="5"/>
  <c r="P2808" i="5"/>
  <c r="O2808" i="5"/>
  <c r="T2807" i="5"/>
  <c r="S2807" i="5"/>
  <c r="R2807" i="5"/>
  <c r="Q2807" i="5"/>
  <c r="P2807" i="5"/>
  <c r="O2807" i="5"/>
  <c r="T2806" i="5"/>
  <c r="S2806" i="5"/>
  <c r="R2806" i="5"/>
  <c r="Q2806" i="5"/>
  <c r="P2806" i="5"/>
  <c r="O2806" i="5"/>
  <c r="T2805" i="5"/>
  <c r="S2805" i="5"/>
  <c r="R2805" i="5"/>
  <c r="Q2805" i="5"/>
  <c r="P2805" i="5"/>
  <c r="O2805" i="5"/>
  <c r="T2804" i="5"/>
  <c r="S2804" i="5"/>
  <c r="R2804" i="5"/>
  <c r="Q2804" i="5"/>
  <c r="P2804" i="5"/>
  <c r="O2804" i="5"/>
  <c r="T2803" i="5"/>
  <c r="S2803" i="5"/>
  <c r="R2803" i="5"/>
  <c r="Q2803" i="5"/>
  <c r="P2803" i="5"/>
  <c r="O2803" i="5"/>
  <c r="T2802" i="5"/>
  <c r="S2802" i="5"/>
  <c r="R2802" i="5"/>
  <c r="Q2802" i="5"/>
  <c r="P2802" i="5"/>
  <c r="O2802" i="5"/>
  <c r="T2801" i="5"/>
  <c r="S2801" i="5"/>
  <c r="R2801" i="5"/>
  <c r="Q2801" i="5"/>
  <c r="P2801" i="5"/>
  <c r="O2801" i="5"/>
  <c r="T2800" i="5"/>
  <c r="S2800" i="5"/>
  <c r="R2800" i="5"/>
  <c r="Q2800" i="5"/>
  <c r="P2800" i="5"/>
  <c r="O2800" i="5"/>
  <c r="T2799" i="5"/>
  <c r="S2799" i="5"/>
  <c r="R2799" i="5"/>
  <c r="Q2799" i="5"/>
  <c r="P2799" i="5"/>
  <c r="O2799" i="5"/>
  <c r="T2798" i="5"/>
  <c r="S2798" i="5"/>
  <c r="R2798" i="5"/>
  <c r="Q2798" i="5"/>
  <c r="P2798" i="5"/>
  <c r="O2798" i="5"/>
  <c r="T2797" i="5"/>
  <c r="S2797" i="5"/>
  <c r="R2797" i="5"/>
  <c r="Q2797" i="5"/>
  <c r="P2797" i="5"/>
  <c r="O2797" i="5"/>
  <c r="T2796" i="5"/>
  <c r="S2796" i="5"/>
  <c r="R2796" i="5"/>
  <c r="Q2796" i="5"/>
  <c r="P2796" i="5"/>
  <c r="O2796" i="5"/>
  <c r="T2795" i="5"/>
  <c r="S2795" i="5"/>
  <c r="R2795" i="5"/>
  <c r="Q2795" i="5"/>
  <c r="P2795" i="5"/>
  <c r="O2795" i="5"/>
  <c r="T2794" i="5"/>
  <c r="S2794" i="5"/>
  <c r="R2794" i="5"/>
  <c r="Q2794" i="5"/>
  <c r="P2794" i="5"/>
  <c r="O2794" i="5"/>
  <c r="T2793" i="5"/>
  <c r="S2793" i="5"/>
  <c r="R2793" i="5"/>
  <c r="Q2793" i="5"/>
  <c r="P2793" i="5"/>
  <c r="O2793" i="5"/>
  <c r="T2792" i="5"/>
  <c r="S2792" i="5"/>
  <c r="R2792" i="5"/>
  <c r="Q2792" i="5"/>
  <c r="P2792" i="5"/>
  <c r="O2792" i="5"/>
  <c r="T2791" i="5"/>
  <c r="S2791" i="5"/>
  <c r="R2791" i="5"/>
  <c r="Q2791" i="5"/>
  <c r="P2791" i="5"/>
  <c r="O2791" i="5"/>
  <c r="T2790" i="5"/>
  <c r="S2790" i="5"/>
  <c r="R2790" i="5"/>
  <c r="Q2790" i="5"/>
  <c r="P2790" i="5"/>
  <c r="O2790" i="5"/>
  <c r="T2789" i="5"/>
  <c r="S2789" i="5"/>
  <c r="R2789" i="5"/>
  <c r="Q2789" i="5"/>
  <c r="P2789" i="5"/>
  <c r="O2789" i="5"/>
  <c r="T2788" i="5"/>
  <c r="S2788" i="5"/>
  <c r="R2788" i="5"/>
  <c r="Q2788" i="5"/>
  <c r="P2788" i="5"/>
  <c r="O2788" i="5"/>
  <c r="T2787" i="5"/>
  <c r="S2787" i="5"/>
  <c r="R2787" i="5"/>
  <c r="Q2787" i="5"/>
  <c r="P2787" i="5"/>
  <c r="O2787" i="5"/>
  <c r="T2786" i="5"/>
  <c r="S2786" i="5"/>
  <c r="R2786" i="5"/>
  <c r="Q2786" i="5"/>
  <c r="P2786" i="5"/>
  <c r="O2786" i="5"/>
  <c r="T2785" i="5"/>
  <c r="S2785" i="5"/>
  <c r="R2785" i="5"/>
  <c r="Q2785" i="5"/>
  <c r="P2785" i="5"/>
  <c r="O2785" i="5"/>
  <c r="T2784" i="5"/>
  <c r="S2784" i="5"/>
  <c r="R2784" i="5"/>
  <c r="Q2784" i="5"/>
  <c r="P2784" i="5"/>
  <c r="O2784" i="5"/>
  <c r="T2783" i="5"/>
  <c r="S2783" i="5"/>
  <c r="R2783" i="5"/>
  <c r="Q2783" i="5"/>
  <c r="P2783" i="5"/>
  <c r="O2783" i="5"/>
  <c r="T2782" i="5"/>
  <c r="S2782" i="5"/>
  <c r="R2782" i="5"/>
  <c r="Q2782" i="5"/>
  <c r="P2782" i="5"/>
  <c r="O2782" i="5"/>
  <c r="T2781" i="5"/>
  <c r="S2781" i="5"/>
  <c r="R2781" i="5"/>
  <c r="Q2781" i="5"/>
  <c r="P2781" i="5"/>
  <c r="O2781" i="5"/>
  <c r="T2780" i="5"/>
  <c r="S2780" i="5"/>
  <c r="R2780" i="5"/>
  <c r="Q2780" i="5"/>
  <c r="P2780" i="5"/>
  <c r="O2780" i="5"/>
  <c r="T2779" i="5"/>
  <c r="S2779" i="5"/>
  <c r="R2779" i="5"/>
  <c r="Q2779" i="5"/>
  <c r="P2779" i="5"/>
  <c r="O2779" i="5"/>
  <c r="T2778" i="5"/>
  <c r="S2778" i="5"/>
  <c r="R2778" i="5"/>
  <c r="Q2778" i="5"/>
  <c r="P2778" i="5"/>
  <c r="O2778" i="5"/>
  <c r="T2777" i="5"/>
  <c r="S2777" i="5"/>
  <c r="R2777" i="5"/>
  <c r="Q2777" i="5"/>
  <c r="P2777" i="5"/>
  <c r="O2777" i="5"/>
  <c r="T2776" i="5"/>
  <c r="S2776" i="5"/>
  <c r="R2776" i="5"/>
  <c r="Q2776" i="5"/>
  <c r="P2776" i="5"/>
  <c r="O2776" i="5"/>
  <c r="T2775" i="5"/>
  <c r="S2775" i="5"/>
  <c r="R2775" i="5"/>
  <c r="Q2775" i="5"/>
  <c r="P2775" i="5"/>
  <c r="O2775" i="5"/>
  <c r="T2774" i="5"/>
  <c r="S2774" i="5"/>
  <c r="R2774" i="5"/>
  <c r="Q2774" i="5"/>
  <c r="P2774" i="5"/>
  <c r="O2774" i="5"/>
  <c r="T2773" i="5"/>
  <c r="S2773" i="5"/>
  <c r="R2773" i="5"/>
  <c r="Q2773" i="5"/>
  <c r="P2773" i="5"/>
  <c r="O2773" i="5"/>
  <c r="T2772" i="5"/>
  <c r="S2772" i="5"/>
  <c r="R2772" i="5"/>
  <c r="Q2772" i="5"/>
  <c r="P2772" i="5"/>
  <c r="O2772" i="5"/>
  <c r="T2771" i="5"/>
  <c r="S2771" i="5"/>
  <c r="R2771" i="5"/>
  <c r="Q2771" i="5"/>
  <c r="P2771" i="5"/>
  <c r="O2771" i="5"/>
  <c r="T2770" i="5"/>
  <c r="S2770" i="5"/>
  <c r="R2770" i="5"/>
  <c r="Q2770" i="5"/>
  <c r="P2770" i="5"/>
  <c r="O2770" i="5"/>
  <c r="T2769" i="5"/>
  <c r="S2769" i="5"/>
  <c r="R2769" i="5"/>
  <c r="Q2769" i="5"/>
  <c r="P2769" i="5"/>
  <c r="O2769" i="5"/>
  <c r="T2768" i="5"/>
  <c r="S2768" i="5"/>
  <c r="R2768" i="5"/>
  <c r="Q2768" i="5"/>
  <c r="P2768" i="5"/>
  <c r="O2768" i="5"/>
  <c r="T2767" i="5"/>
  <c r="S2767" i="5"/>
  <c r="R2767" i="5"/>
  <c r="Q2767" i="5"/>
  <c r="P2767" i="5"/>
  <c r="O2767" i="5"/>
  <c r="T2766" i="5"/>
  <c r="S2766" i="5"/>
  <c r="R2766" i="5"/>
  <c r="Q2766" i="5"/>
  <c r="P2766" i="5"/>
  <c r="O2766" i="5"/>
  <c r="T2765" i="5"/>
  <c r="S2765" i="5"/>
  <c r="R2765" i="5"/>
  <c r="Q2765" i="5"/>
  <c r="P2765" i="5"/>
  <c r="O2765" i="5"/>
  <c r="T2764" i="5"/>
  <c r="S2764" i="5"/>
  <c r="R2764" i="5"/>
  <c r="Q2764" i="5"/>
  <c r="P2764" i="5"/>
  <c r="O2764" i="5"/>
  <c r="T2763" i="5"/>
  <c r="S2763" i="5"/>
  <c r="R2763" i="5"/>
  <c r="Q2763" i="5"/>
  <c r="P2763" i="5"/>
  <c r="O2763" i="5"/>
  <c r="T2762" i="5"/>
  <c r="S2762" i="5"/>
  <c r="R2762" i="5"/>
  <c r="Q2762" i="5"/>
  <c r="P2762" i="5"/>
  <c r="O2762" i="5"/>
  <c r="T2761" i="5"/>
  <c r="S2761" i="5"/>
  <c r="R2761" i="5"/>
  <c r="Q2761" i="5"/>
  <c r="P2761" i="5"/>
  <c r="O2761" i="5"/>
  <c r="T2760" i="5"/>
  <c r="S2760" i="5"/>
  <c r="R2760" i="5"/>
  <c r="Q2760" i="5"/>
  <c r="P2760" i="5"/>
  <c r="O2760" i="5"/>
  <c r="T2759" i="5"/>
  <c r="S2759" i="5"/>
  <c r="R2759" i="5"/>
  <c r="Q2759" i="5"/>
  <c r="P2759" i="5"/>
  <c r="O2759" i="5"/>
  <c r="T2758" i="5"/>
  <c r="S2758" i="5"/>
  <c r="R2758" i="5"/>
  <c r="Q2758" i="5"/>
  <c r="P2758" i="5"/>
  <c r="O2758" i="5"/>
  <c r="T2757" i="5"/>
  <c r="S2757" i="5"/>
  <c r="R2757" i="5"/>
  <c r="Q2757" i="5"/>
  <c r="P2757" i="5"/>
  <c r="O2757" i="5"/>
  <c r="T2756" i="5"/>
  <c r="S2756" i="5"/>
  <c r="R2756" i="5"/>
  <c r="Q2756" i="5"/>
  <c r="P2756" i="5"/>
  <c r="O2756" i="5"/>
  <c r="T2755" i="5"/>
  <c r="S2755" i="5"/>
  <c r="R2755" i="5"/>
  <c r="Q2755" i="5"/>
  <c r="P2755" i="5"/>
  <c r="O2755" i="5"/>
  <c r="T2754" i="5"/>
  <c r="S2754" i="5"/>
  <c r="R2754" i="5"/>
  <c r="Q2754" i="5"/>
  <c r="P2754" i="5"/>
  <c r="O2754" i="5"/>
  <c r="T2753" i="5"/>
  <c r="S2753" i="5"/>
  <c r="R2753" i="5"/>
  <c r="Q2753" i="5"/>
  <c r="P2753" i="5"/>
  <c r="O2753" i="5"/>
  <c r="T2752" i="5"/>
  <c r="S2752" i="5"/>
  <c r="R2752" i="5"/>
  <c r="Q2752" i="5"/>
  <c r="P2752" i="5"/>
  <c r="O2752" i="5"/>
  <c r="T2751" i="5"/>
  <c r="S2751" i="5"/>
  <c r="R2751" i="5"/>
  <c r="Q2751" i="5"/>
  <c r="P2751" i="5"/>
  <c r="O2751" i="5"/>
  <c r="T2750" i="5"/>
  <c r="S2750" i="5"/>
  <c r="R2750" i="5"/>
  <c r="Q2750" i="5"/>
  <c r="P2750" i="5"/>
  <c r="O2750" i="5"/>
  <c r="T2749" i="5"/>
  <c r="S2749" i="5"/>
  <c r="R2749" i="5"/>
  <c r="Q2749" i="5"/>
  <c r="P2749" i="5"/>
  <c r="O2749" i="5"/>
  <c r="T2748" i="5"/>
  <c r="S2748" i="5"/>
  <c r="R2748" i="5"/>
  <c r="Q2748" i="5"/>
  <c r="P2748" i="5"/>
  <c r="O2748" i="5"/>
  <c r="T2747" i="5"/>
  <c r="S2747" i="5"/>
  <c r="R2747" i="5"/>
  <c r="Q2747" i="5"/>
  <c r="P2747" i="5"/>
  <c r="O2747" i="5"/>
  <c r="T2746" i="5"/>
  <c r="S2746" i="5"/>
  <c r="R2746" i="5"/>
  <c r="Q2746" i="5"/>
  <c r="P2746" i="5"/>
  <c r="O2746" i="5"/>
  <c r="T2745" i="5"/>
  <c r="S2745" i="5"/>
  <c r="R2745" i="5"/>
  <c r="Q2745" i="5"/>
  <c r="P2745" i="5"/>
  <c r="O2745" i="5"/>
  <c r="T2744" i="5"/>
  <c r="S2744" i="5"/>
  <c r="R2744" i="5"/>
  <c r="Q2744" i="5"/>
  <c r="P2744" i="5"/>
  <c r="O2744" i="5"/>
  <c r="T2743" i="5"/>
  <c r="S2743" i="5"/>
  <c r="R2743" i="5"/>
  <c r="Q2743" i="5"/>
  <c r="P2743" i="5"/>
  <c r="O2743" i="5"/>
  <c r="T2742" i="5"/>
  <c r="S2742" i="5"/>
  <c r="R2742" i="5"/>
  <c r="Q2742" i="5"/>
  <c r="P2742" i="5"/>
  <c r="O2742" i="5"/>
  <c r="T2741" i="5"/>
  <c r="S2741" i="5"/>
  <c r="R2741" i="5"/>
  <c r="Q2741" i="5"/>
  <c r="P2741" i="5"/>
  <c r="O2741" i="5"/>
  <c r="T2740" i="5"/>
  <c r="S2740" i="5"/>
  <c r="R2740" i="5"/>
  <c r="Q2740" i="5"/>
  <c r="P2740" i="5"/>
  <c r="O2740" i="5"/>
  <c r="T2739" i="5"/>
  <c r="S2739" i="5"/>
  <c r="R2739" i="5"/>
  <c r="Q2739" i="5"/>
  <c r="P2739" i="5"/>
  <c r="O2739" i="5"/>
  <c r="T2738" i="5"/>
  <c r="S2738" i="5"/>
  <c r="R2738" i="5"/>
  <c r="Q2738" i="5"/>
  <c r="P2738" i="5"/>
  <c r="O2738" i="5"/>
  <c r="T2737" i="5"/>
  <c r="S2737" i="5"/>
  <c r="R2737" i="5"/>
  <c r="Q2737" i="5"/>
  <c r="P2737" i="5"/>
  <c r="O2737" i="5"/>
  <c r="T2736" i="5"/>
  <c r="S2736" i="5"/>
  <c r="R2736" i="5"/>
  <c r="Q2736" i="5"/>
  <c r="P2736" i="5"/>
  <c r="O2736" i="5"/>
  <c r="T2735" i="5"/>
  <c r="S2735" i="5"/>
  <c r="R2735" i="5"/>
  <c r="Q2735" i="5"/>
  <c r="P2735" i="5"/>
  <c r="O2735" i="5"/>
  <c r="T2734" i="5"/>
  <c r="S2734" i="5"/>
  <c r="R2734" i="5"/>
  <c r="Q2734" i="5"/>
  <c r="P2734" i="5"/>
  <c r="O2734" i="5"/>
  <c r="T2733" i="5"/>
  <c r="S2733" i="5"/>
  <c r="R2733" i="5"/>
  <c r="Q2733" i="5"/>
  <c r="P2733" i="5"/>
  <c r="O2733" i="5"/>
  <c r="T2732" i="5"/>
  <c r="S2732" i="5"/>
  <c r="R2732" i="5"/>
  <c r="Q2732" i="5"/>
  <c r="P2732" i="5"/>
  <c r="O2732" i="5"/>
  <c r="T2731" i="5"/>
  <c r="S2731" i="5"/>
  <c r="R2731" i="5"/>
  <c r="Q2731" i="5"/>
  <c r="P2731" i="5"/>
  <c r="O2731" i="5"/>
  <c r="T2730" i="5"/>
  <c r="S2730" i="5"/>
  <c r="R2730" i="5"/>
  <c r="Q2730" i="5"/>
  <c r="P2730" i="5"/>
  <c r="O2730" i="5"/>
  <c r="T2729" i="5"/>
  <c r="S2729" i="5"/>
  <c r="R2729" i="5"/>
  <c r="Q2729" i="5"/>
  <c r="P2729" i="5"/>
  <c r="O2729" i="5"/>
  <c r="T2728" i="5"/>
  <c r="S2728" i="5"/>
  <c r="R2728" i="5"/>
  <c r="Q2728" i="5"/>
  <c r="P2728" i="5"/>
  <c r="O2728" i="5"/>
  <c r="T2727" i="5"/>
  <c r="S2727" i="5"/>
  <c r="R2727" i="5"/>
  <c r="Q2727" i="5"/>
  <c r="P2727" i="5"/>
  <c r="O2727" i="5"/>
  <c r="T2726" i="5"/>
  <c r="S2726" i="5"/>
  <c r="R2726" i="5"/>
  <c r="Q2726" i="5"/>
  <c r="P2726" i="5"/>
  <c r="O2726" i="5"/>
  <c r="T2725" i="5"/>
  <c r="S2725" i="5"/>
  <c r="R2725" i="5"/>
  <c r="Q2725" i="5"/>
  <c r="P2725" i="5"/>
  <c r="O2725" i="5"/>
  <c r="T2724" i="5"/>
  <c r="S2724" i="5"/>
  <c r="R2724" i="5"/>
  <c r="Q2724" i="5"/>
  <c r="P2724" i="5"/>
  <c r="O2724" i="5"/>
  <c r="T2723" i="5"/>
  <c r="S2723" i="5"/>
  <c r="R2723" i="5"/>
  <c r="Q2723" i="5"/>
  <c r="P2723" i="5"/>
  <c r="O2723" i="5"/>
  <c r="T2722" i="5"/>
  <c r="S2722" i="5"/>
  <c r="R2722" i="5"/>
  <c r="Q2722" i="5"/>
  <c r="P2722" i="5"/>
  <c r="O2722" i="5"/>
  <c r="T2721" i="5"/>
  <c r="S2721" i="5"/>
  <c r="R2721" i="5"/>
  <c r="Q2721" i="5"/>
  <c r="P2721" i="5"/>
  <c r="O2721" i="5"/>
  <c r="T2720" i="5"/>
  <c r="S2720" i="5"/>
  <c r="R2720" i="5"/>
  <c r="Q2720" i="5"/>
  <c r="P2720" i="5"/>
  <c r="O2720" i="5"/>
  <c r="T2719" i="5"/>
  <c r="S2719" i="5"/>
  <c r="R2719" i="5"/>
  <c r="Q2719" i="5"/>
  <c r="P2719" i="5"/>
  <c r="O2719" i="5"/>
  <c r="T2718" i="5"/>
  <c r="S2718" i="5"/>
  <c r="R2718" i="5"/>
  <c r="Q2718" i="5"/>
  <c r="P2718" i="5"/>
  <c r="O2718" i="5"/>
  <c r="T2717" i="5"/>
  <c r="S2717" i="5"/>
  <c r="R2717" i="5"/>
  <c r="Q2717" i="5"/>
  <c r="P2717" i="5"/>
  <c r="O2717" i="5"/>
  <c r="T2716" i="5"/>
  <c r="S2716" i="5"/>
  <c r="R2716" i="5"/>
  <c r="Q2716" i="5"/>
  <c r="P2716" i="5"/>
  <c r="O2716" i="5"/>
  <c r="T2715" i="5"/>
  <c r="S2715" i="5"/>
  <c r="R2715" i="5"/>
  <c r="Q2715" i="5"/>
  <c r="P2715" i="5"/>
  <c r="O2715" i="5"/>
  <c r="T2714" i="5"/>
  <c r="S2714" i="5"/>
  <c r="R2714" i="5"/>
  <c r="Q2714" i="5"/>
  <c r="P2714" i="5"/>
  <c r="O2714" i="5"/>
  <c r="T2713" i="5"/>
  <c r="S2713" i="5"/>
  <c r="R2713" i="5"/>
  <c r="Q2713" i="5"/>
  <c r="P2713" i="5"/>
  <c r="O2713" i="5"/>
  <c r="T2712" i="5"/>
  <c r="S2712" i="5"/>
  <c r="R2712" i="5"/>
  <c r="Q2712" i="5"/>
  <c r="P2712" i="5"/>
  <c r="O2712" i="5"/>
  <c r="T2711" i="5"/>
  <c r="S2711" i="5"/>
  <c r="R2711" i="5"/>
  <c r="Q2711" i="5"/>
  <c r="P2711" i="5"/>
  <c r="O2711" i="5"/>
  <c r="T2710" i="5"/>
  <c r="S2710" i="5"/>
  <c r="R2710" i="5"/>
  <c r="Q2710" i="5"/>
  <c r="P2710" i="5"/>
  <c r="O2710" i="5"/>
  <c r="T2709" i="5"/>
  <c r="S2709" i="5"/>
  <c r="R2709" i="5"/>
  <c r="Q2709" i="5"/>
  <c r="P2709" i="5"/>
  <c r="O2709" i="5"/>
  <c r="T2708" i="5"/>
  <c r="S2708" i="5"/>
  <c r="R2708" i="5"/>
  <c r="Q2708" i="5"/>
  <c r="P2708" i="5"/>
  <c r="O2708" i="5"/>
  <c r="T2707" i="5"/>
  <c r="S2707" i="5"/>
  <c r="R2707" i="5"/>
  <c r="Q2707" i="5"/>
  <c r="P2707" i="5"/>
  <c r="O2707" i="5"/>
  <c r="T2706" i="5"/>
  <c r="S2706" i="5"/>
  <c r="R2706" i="5"/>
  <c r="Q2706" i="5"/>
  <c r="P2706" i="5"/>
  <c r="O2706" i="5"/>
  <c r="T2705" i="5"/>
  <c r="S2705" i="5"/>
  <c r="R2705" i="5"/>
  <c r="Q2705" i="5"/>
  <c r="P2705" i="5"/>
  <c r="O2705" i="5"/>
  <c r="T2704" i="5"/>
  <c r="S2704" i="5"/>
  <c r="R2704" i="5"/>
  <c r="Q2704" i="5"/>
  <c r="P2704" i="5"/>
  <c r="O2704" i="5"/>
  <c r="T2703" i="5"/>
  <c r="S2703" i="5"/>
  <c r="R2703" i="5"/>
  <c r="Q2703" i="5"/>
  <c r="P2703" i="5"/>
  <c r="O2703" i="5"/>
  <c r="T2702" i="5"/>
  <c r="S2702" i="5"/>
  <c r="R2702" i="5"/>
  <c r="Q2702" i="5"/>
  <c r="P2702" i="5"/>
  <c r="O2702" i="5"/>
  <c r="T2701" i="5"/>
  <c r="S2701" i="5"/>
  <c r="R2701" i="5"/>
  <c r="Q2701" i="5"/>
  <c r="P2701" i="5"/>
  <c r="O2701" i="5"/>
  <c r="T2700" i="5"/>
  <c r="S2700" i="5"/>
  <c r="R2700" i="5"/>
  <c r="Q2700" i="5"/>
  <c r="P2700" i="5"/>
  <c r="O2700" i="5"/>
  <c r="T2699" i="5"/>
  <c r="S2699" i="5"/>
  <c r="R2699" i="5"/>
  <c r="Q2699" i="5"/>
  <c r="P2699" i="5"/>
  <c r="O2699" i="5"/>
  <c r="T2698" i="5"/>
  <c r="S2698" i="5"/>
  <c r="R2698" i="5"/>
  <c r="Q2698" i="5"/>
  <c r="P2698" i="5"/>
  <c r="O2698" i="5"/>
  <c r="T2697" i="5"/>
  <c r="S2697" i="5"/>
  <c r="R2697" i="5"/>
  <c r="Q2697" i="5"/>
  <c r="P2697" i="5"/>
  <c r="O2697" i="5"/>
  <c r="T2696" i="5"/>
  <c r="S2696" i="5"/>
  <c r="R2696" i="5"/>
  <c r="Q2696" i="5"/>
  <c r="P2696" i="5"/>
  <c r="O2696" i="5"/>
  <c r="T2695" i="5"/>
  <c r="S2695" i="5"/>
  <c r="R2695" i="5"/>
  <c r="Q2695" i="5"/>
  <c r="P2695" i="5"/>
  <c r="O2695" i="5"/>
  <c r="T2694" i="5"/>
  <c r="S2694" i="5"/>
  <c r="R2694" i="5"/>
  <c r="Q2694" i="5"/>
  <c r="P2694" i="5"/>
  <c r="O2694" i="5"/>
  <c r="T2693" i="5"/>
  <c r="S2693" i="5"/>
  <c r="R2693" i="5"/>
  <c r="Q2693" i="5"/>
  <c r="P2693" i="5"/>
  <c r="O2693" i="5"/>
  <c r="T2692" i="5"/>
  <c r="S2692" i="5"/>
  <c r="R2692" i="5"/>
  <c r="Q2692" i="5"/>
  <c r="P2692" i="5"/>
  <c r="O2692" i="5"/>
  <c r="T2691" i="5"/>
  <c r="S2691" i="5"/>
  <c r="R2691" i="5"/>
  <c r="Q2691" i="5"/>
  <c r="P2691" i="5"/>
  <c r="O2691" i="5"/>
  <c r="T2690" i="5"/>
  <c r="S2690" i="5"/>
  <c r="R2690" i="5"/>
  <c r="Q2690" i="5"/>
  <c r="P2690" i="5"/>
  <c r="O2690" i="5"/>
  <c r="T2689" i="5"/>
  <c r="S2689" i="5"/>
  <c r="R2689" i="5"/>
  <c r="Q2689" i="5"/>
  <c r="P2689" i="5"/>
  <c r="O2689" i="5"/>
  <c r="T2688" i="5"/>
  <c r="S2688" i="5"/>
  <c r="R2688" i="5"/>
  <c r="Q2688" i="5"/>
  <c r="P2688" i="5"/>
  <c r="O2688" i="5"/>
  <c r="T2687" i="5"/>
  <c r="S2687" i="5"/>
  <c r="R2687" i="5"/>
  <c r="Q2687" i="5"/>
  <c r="P2687" i="5"/>
  <c r="O2687" i="5"/>
  <c r="T2686" i="5"/>
  <c r="S2686" i="5"/>
  <c r="R2686" i="5"/>
  <c r="Q2686" i="5"/>
  <c r="P2686" i="5"/>
  <c r="O2686" i="5"/>
  <c r="T2685" i="5"/>
  <c r="S2685" i="5"/>
  <c r="R2685" i="5"/>
  <c r="Q2685" i="5"/>
  <c r="P2685" i="5"/>
  <c r="O2685" i="5"/>
  <c r="T2684" i="5"/>
  <c r="S2684" i="5"/>
  <c r="R2684" i="5"/>
  <c r="Q2684" i="5"/>
  <c r="P2684" i="5"/>
  <c r="O2684" i="5"/>
  <c r="T2683" i="5"/>
  <c r="S2683" i="5"/>
  <c r="R2683" i="5"/>
  <c r="Q2683" i="5"/>
  <c r="P2683" i="5"/>
  <c r="O2683" i="5"/>
  <c r="T2682" i="5"/>
  <c r="S2682" i="5"/>
  <c r="R2682" i="5"/>
  <c r="Q2682" i="5"/>
  <c r="P2682" i="5"/>
  <c r="O2682" i="5"/>
  <c r="T2681" i="5"/>
  <c r="S2681" i="5"/>
  <c r="R2681" i="5"/>
  <c r="Q2681" i="5"/>
  <c r="P2681" i="5"/>
  <c r="O2681" i="5"/>
  <c r="T2680" i="5"/>
  <c r="S2680" i="5"/>
  <c r="R2680" i="5"/>
  <c r="Q2680" i="5"/>
  <c r="P2680" i="5"/>
  <c r="O2680" i="5"/>
  <c r="T2679" i="5"/>
  <c r="S2679" i="5"/>
  <c r="R2679" i="5"/>
  <c r="Q2679" i="5"/>
  <c r="P2679" i="5"/>
  <c r="O2679" i="5"/>
  <c r="T2678" i="5"/>
  <c r="S2678" i="5"/>
  <c r="R2678" i="5"/>
  <c r="Q2678" i="5"/>
  <c r="P2678" i="5"/>
  <c r="O2678" i="5"/>
  <c r="T2677" i="5"/>
  <c r="S2677" i="5"/>
  <c r="R2677" i="5"/>
  <c r="Q2677" i="5"/>
  <c r="P2677" i="5"/>
  <c r="O2677" i="5"/>
  <c r="T2676" i="5"/>
  <c r="S2676" i="5"/>
  <c r="R2676" i="5"/>
  <c r="Q2676" i="5"/>
  <c r="P2676" i="5"/>
  <c r="O2676" i="5"/>
  <c r="T2675" i="5"/>
  <c r="S2675" i="5"/>
  <c r="R2675" i="5"/>
  <c r="Q2675" i="5"/>
  <c r="P2675" i="5"/>
  <c r="O2675" i="5"/>
  <c r="T2674" i="5"/>
  <c r="S2674" i="5"/>
  <c r="R2674" i="5"/>
  <c r="Q2674" i="5"/>
  <c r="P2674" i="5"/>
  <c r="O2674" i="5"/>
  <c r="T2673" i="5"/>
  <c r="S2673" i="5"/>
  <c r="R2673" i="5"/>
  <c r="Q2673" i="5"/>
  <c r="P2673" i="5"/>
  <c r="O2673" i="5"/>
  <c r="T2672" i="5"/>
  <c r="S2672" i="5"/>
  <c r="R2672" i="5"/>
  <c r="Q2672" i="5"/>
  <c r="P2672" i="5"/>
  <c r="O2672" i="5"/>
  <c r="T2671" i="5"/>
  <c r="S2671" i="5"/>
  <c r="R2671" i="5"/>
  <c r="Q2671" i="5"/>
  <c r="P2671" i="5"/>
  <c r="O2671" i="5"/>
  <c r="T2670" i="5"/>
  <c r="S2670" i="5"/>
  <c r="R2670" i="5"/>
  <c r="Q2670" i="5"/>
  <c r="P2670" i="5"/>
  <c r="O2670" i="5"/>
  <c r="T2669" i="5"/>
  <c r="S2669" i="5"/>
  <c r="R2669" i="5"/>
  <c r="Q2669" i="5"/>
  <c r="P2669" i="5"/>
  <c r="O2669" i="5"/>
  <c r="T2668" i="5"/>
  <c r="S2668" i="5"/>
  <c r="R2668" i="5"/>
  <c r="Q2668" i="5"/>
  <c r="P2668" i="5"/>
  <c r="O2668" i="5"/>
  <c r="T2667" i="5"/>
  <c r="S2667" i="5"/>
  <c r="R2667" i="5"/>
  <c r="Q2667" i="5"/>
  <c r="P2667" i="5"/>
  <c r="O2667" i="5"/>
  <c r="T2666" i="5"/>
  <c r="S2666" i="5"/>
  <c r="R2666" i="5"/>
  <c r="Q2666" i="5"/>
  <c r="P2666" i="5"/>
  <c r="O2666" i="5"/>
  <c r="T2665" i="5"/>
  <c r="S2665" i="5"/>
  <c r="R2665" i="5"/>
  <c r="Q2665" i="5"/>
  <c r="P2665" i="5"/>
  <c r="O2665" i="5"/>
  <c r="T2664" i="5"/>
  <c r="S2664" i="5"/>
  <c r="R2664" i="5"/>
  <c r="Q2664" i="5"/>
  <c r="P2664" i="5"/>
  <c r="O2664" i="5"/>
  <c r="T2663" i="5"/>
  <c r="S2663" i="5"/>
  <c r="R2663" i="5"/>
  <c r="Q2663" i="5"/>
  <c r="P2663" i="5"/>
  <c r="O2663" i="5"/>
  <c r="T2662" i="5"/>
  <c r="S2662" i="5"/>
  <c r="R2662" i="5"/>
  <c r="Q2662" i="5"/>
  <c r="P2662" i="5"/>
  <c r="O2662" i="5"/>
  <c r="T2661" i="5"/>
  <c r="S2661" i="5"/>
  <c r="R2661" i="5"/>
  <c r="Q2661" i="5"/>
  <c r="P2661" i="5"/>
  <c r="O2661" i="5"/>
  <c r="T2660" i="5"/>
  <c r="S2660" i="5"/>
  <c r="R2660" i="5"/>
  <c r="Q2660" i="5"/>
  <c r="P2660" i="5"/>
  <c r="O2660" i="5"/>
  <c r="T2659" i="5"/>
  <c r="S2659" i="5"/>
  <c r="R2659" i="5"/>
  <c r="Q2659" i="5"/>
  <c r="P2659" i="5"/>
  <c r="O2659" i="5"/>
  <c r="T2658" i="5"/>
  <c r="S2658" i="5"/>
  <c r="R2658" i="5"/>
  <c r="Q2658" i="5"/>
  <c r="P2658" i="5"/>
  <c r="O2658" i="5"/>
  <c r="T2657" i="5"/>
  <c r="S2657" i="5"/>
  <c r="R2657" i="5"/>
  <c r="Q2657" i="5"/>
  <c r="P2657" i="5"/>
  <c r="O2657" i="5"/>
  <c r="T2656" i="5"/>
  <c r="S2656" i="5"/>
  <c r="R2656" i="5"/>
  <c r="Q2656" i="5"/>
  <c r="P2656" i="5"/>
  <c r="O2656" i="5"/>
  <c r="T2655" i="5"/>
  <c r="S2655" i="5"/>
  <c r="R2655" i="5"/>
  <c r="Q2655" i="5"/>
  <c r="P2655" i="5"/>
  <c r="O2655" i="5"/>
  <c r="T2654" i="5"/>
  <c r="S2654" i="5"/>
  <c r="R2654" i="5"/>
  <c r="Q2654" i="5"/>
  <c r="P2654" i="5"/>
  <c r="O2654" i="5"/>
  <c r="T2653" i="5"/>
  <c r="S2653" i="5"/>
  <c r="R2653" i="5"/>
  <c r="Q2653" i="5"/>
  <c r="P2653" i="5"/>
  <c r="O2653" i="5"/>
  <c r="T2652" i="5"/>
  <c r="S2652" i="5"/>
  <c r="R2652" i="5"/>
  <c r="Q2652" i="5"/>
  <c r="P2652" i="5"/>
  <c r="O2652" i="5"/>
  <c r="T2651" i="5"/>
  <c r="S2651" i="5"/>
  <c r="R2651" i="5"/>
  <c r="Q2651" i="5"/>
  <c r="P2651" i="5"/>
  <c r="O2651" i="5"/>
  <c r="T2650" i="5"/>
  <c r="S2650" i="5"/>
  <c r="R2650" i="5"/>
  <c r="Q2650" i="5"/>
  <c r="P2650" i="5"/>
  <c r="O2650" i="5"/>
  <c r="T2649" i="5"/>
  <c r="S2649" i="5"/>
  <c r="R2649" i="5"/>
  <c r="Q2649" i="5"/>
  <c r="P2649" i="5"/>
  <c r="O2649" i="5"/>
  <c r="T2648" i="5"/>
  <c r="S2648" i="5"/>
  <c r="R2648" i="5"/>
  <c r="Q2648" i="5"/>
  <c r="P2648" i="5"/>
  <c r="O2648" i="5"/>
  <c r="T2647" i="5"/>
  <c r="S2647" i="5"/>
  <c r="R2647" i="5"/>
  <c r="Q2647" i="5"/>
  <c r="P2647" i="5"/>
  <c r="O2647" i="5"/>
  <c r="T2646" i="5"/>
  <c r="S2646" i="5"/>
  <c r="R2646" i="5"/>
  <c r="Q2646" i="5"/>
  <c r="P2646" i="5"/>
  <c r="O2646" i="5"/>
  <c r="T2645" i="5"/>
  <c r="S2645" i="5"/>
  <c r="R2645" i="5"/>
  <c r="Q2645" i="5"/>
  <c r="P2645" i="5"/>
  <c r="O2645" i="5"/>
  <c r="T2644" i="5"/>
  <c r="S2644" i="5"/>
  <c r="R2644" i="5"/>
  <c r="Q2644" i="5"/>
  <c r="P2644" i="5"/>
  <c r="O2644" i="5"/>
  <c r="T2643" i="5"/>
  <c r="S2643" i="5"/>
  <c r="R2643" i="5"/>
  <c r="Q2643" i="5"/>
  <c r="P2643" i="5"/>
  <c r="O2643" i="5"/>
  <c r="T2642" i="5"/>
  <c r="S2642" i="5"/>
  <c r="R2642" i="5"/>
  <c r="Q2642" i="5"/>
  <c r="P2642" i="5"/>
  <c r="O2642" i="5"/>
  <c r="T2641" i="5"/>
  <c r="S2641" i="5"/>
  <c r="R2641" i="5"/>
  <c r="Q2641" i="5"/>
  <c r="P2641" i="5"/>
  <c r="O2641" i="5"/>
  <c r="T2640" i="5"/>
  <c r="S2640" i="5"/>
  <c r="R2640" i="5"/>
  <c r="Q2640" i="5"/>
  <c r="P2640" i="5"/>
  <c r="O2640" i="5"/>
  <c r="T2639" i="5"/>
  <c r="S2639" i="5"/>
  <c r="R2639" i="5"/>
  <c r="Q2639" i="5"/>
  <c r="P2639" i="5"/>
  <c r="O2639" i="5"/>
  <c r="T2638" i="5"/>
  <c r="S2638" i="5"/>
  <c r="R2638" i="5"/>
  <c r="Q2638" i="5"/>
  <c r="P2638" i="5"/>
  <c r="O2638" i="5"/>
  <c r="T2637" i="5"/>
  <c r="S2637" i="5"/>
  <c r="R2637" i="5"/>
  <c r="Q2637" i="5"/>
  <c r="P2637" i="5"/>
  <c r="O2637" i="5"/>
  <c r="T2636" i="5"/>
  <c r="S2636" i="5"/>
  <c r="R2636" i="5"/>
  <c r="Q2636" i="5"/>
  <c r="P2636" i="5"/>
  <c r="O2636" i="5"/>
  <c r="T2635" i="5"/>
  <c r="S2635" i="5"/>
  <c r="R2635" i="5"/>
  <c r="Q2635" i="5"/>
  <c r="P2635" i="5"/>
  <c r="O2635" i="5"/>
  <c r="T2634" i="5"/>
  <c r="S2634" i="5"/>
  <c r="R2634" i="5"/>
  <c r="Q2634" i="5"/>
  <c r="P2634" i="5"/>
  <c r="O2634" i="5"/>
  <c r="T2633" i="5"/>
  <c r="S2633" i="5"/>
  <c r="R2633" i="5"/>
  <c r="Q2633" i="5"/>
  <c r="P2633" i="5"/>
  <c r="O2633" i="5"/>
  <c r="T2632" i="5"/>
  <c r="S2632" i="5"/>
  <c r="R2632" i="5"/>
  <c r="Q2632" i="5"/>
  <c r="P2632" i="5"/>
  <c r="O2632" i="5"/>
  <c r="T2631" i="5"/>
  <c r="S2631" i="5"/>
  <c r="R2631" i="5"/>
  <c r="Q2631" i="5"/>
  <c r="P2631" i="5"/>
  <c r="O2631" i="5"/>
  <c r="T2630" i="5"/>
  <c r="S2630" i="5"/>
  <c r="R2630" i="5"/>
  <c r="Q2630" i="5"/>
  <c r="P2630" i="5"/>
  <c r="O2630" i="5"/>
  <c r="T2629" i="5"/>
  <c r="S2629" i="5"/>
  <c r="R2629" i="5"/>
  <c r="Q2629" i="5"/>
  <c r="P2629" i="5"/>
  <c r="O2629" i="5"/>
  <c r="T2628" i="5"/>
  <c r="S2628" i="5"/>
  <c r="R2628" i="5"/>
  <c r="Q2628" i="5"/>
  <c r="P2628" i="5"/>
  <c r="O2628" i="5"/>
  <c r="T2627" i="5"/>
  <c r="S2627" i="5"/>
  <c r="R2627" i="5"/>
  <c r="Q2627" i="5"/>
  <c r="P2627" i="5"/>
  <c r="O2627" i="5"/>
  <c r="T2626" i="5"/>
  <c r="S2626" i="5"/>
  <c r="R2626" i="5"/>
  <c r="Q2626" i="5"/>
  <c r="P2626" i="5"/>
  <c r="O2626" i="5"/>
  <c r="T2625" i="5"/>
  <c r="S2625" i="5"/>
  <c r="R2625" i="5"/>
  <c r="Q2625" i="5"/>
  <c r="P2625" i="5"/>
  <c r="O2625" i="5"/>
  <c r="T2624" i="5"/>
  <c r="S2624" i="5"/>
  <c r="R2624" i="5"/>
  <c r="Q2624" i="5"/>
  <c r="P2624" i="5"/>
  <c r="O2624" i="5"/>
  <c r="T2623" i="5"/>
  <c r="S2623" i="5"/>
  <c r="R2623" i="5"/>
  <c r="Q2623" i="5"/>
  <c r="P2623" i="5"/>
  <c r="O2623" i="5"/>
  <c r="T2622" i="5"/>
  <c r="S2622" i="5"/>
  <c r="R2622" i="5"/>
  <c r="Q2622" i="5"/>
  <c r="P2622" i="5"/>
  <c r="O2622" i="5"/>
  <c r="T2621" i="5"/>
  <c r="S2621" i="5"/>
  <c r="R2621" i="5"/>
  <c r="Q2621" i="5"/>
  <c r="P2621" i="5"/>
  <c r="O2621" i="5"/>
  <c r="T2620" i="5"/>
  <c r="S2620" i="5"/>
  <c r="R2620" i="5"/>
  <c r="Q2620" i="5"/>
  <c r="P2620" i="5"/>
  <c r="O2620" i="5"/>
  <c r="T2619" i="5"/>
  <c r="S2619" i="5"/>
  <c r="R2619" i="5"/>
  <c r="Q2619" i="5"/>
  <c r="P2619" i="5"/>
  <c r="O2619" i="5"/>
  <c r="T2618" i="5"/>
  <c r="S2618" i="5"/>
  <c r="R2618" i="5"/>
  <c r="Q2618" i="5"/>
  <c r="P2618" i="5"/>
  <c r="O2618" i="5"/>
  <c r="T2617" i="5"/>
  <c r="S2617" i="5"/>
  <c r="R2617" i="5"/>
  <c r="Q2617" i="5"/>
  <c r="P2617" i="5"/>
  <c r="O2617" i="5"/>
  <c r="T2616" i="5"/>
  <c r="S2616" i="5"/>
  <c r="R2616" i="5"/>
  <c r="Q2616" i="5"/>
  <c r="P2616" i="5"/>
  <c r="O2616" i="5"/>
  <c r="T2615" i="5"/>
  <c r="S2615" i="5"/>
  <c r="R2615" i="5"/>
  <c r="Q2615" i="5"/>
  <c r="P2615" i="5"/>
  <c r="O2615" i="5"/>
  <c r="T2614" i="5"/>
  <c r="S2614" i="5"/>
  <c r="R2614" i="5"/>
  <c r="Q2614" i="5"/>
  <c r="P2614" i="5"/>
  <c r="O2614" i="5"/>
  <c r="T2613" i="5"/>
  <c r="S2613" i="5"/>
  <c r="R2613" i="5"/>
  <c r="Q2613" i="5"/>
  <c r="P2613" i="5"/>
  <c r="O2613" i="5"/>
  <c r="T2612" i="5"/>
  <c r="S2612" i="5"/>
  <c r="R2612" i="5"/>
  <c r="Q2612" i="5"/>
  <c r="P2612" i="5"/>
  <c r="O2612" i="5"/>
  <c r="T2611" i="5"/>
  <c r="S2611" i="5"/>
  <c r="R2611" i="5"/>
  <c r="Q2611" i="5"/>
  <c r="P2611" i="5"/>
  <c r="O2611" i="5"/>
  <c r="T2610" i="5"/>
  <c r="S2610" i="5"/>
  <c r="R2610" i="5"/>
  <c r="Q2610" i="5"/>
  <c r="P2610" i="5"/>
  <c r="O2610" i="5"/>
  <c r="T2609" i="5"/>
  <c r="S2609" i="5"/>
  <c r="R2609" i="5"/>
  <c r="Q2609" i="5"/>
  <c r="P2609" i="5"/>
  <c r="O2609" i="5"/>
  <c r="T2608" i="5"/>
  <c r="S2608" i="5"/>
  <c r="R2608" i="5"/>
  <c r="Q2608" i="5"/>
  <c r="P2608" i="5"/>
  <c r="O2608" i="5"/>
  <c r="T2607" i="5"/>
  <c r="S2607" i="5"/>
  <c r="R2607" i="5"/>
  <c r="Q2607" i="5"/>
  <c r="P2607" i="5"/>
  <c r="O2607" i="5"/>
  <c r="T2606" i="5"/>
  <c r="S2606" i="5"/>
  <c r="R2606" i="5"/>
  <c r="Q2606" i="5"/>
  <c r="P2606" i="5"/>
  <c r="O2606" i="5"/>
  <c r="T2605" i="5"/>
  <c r="S2605" i="5"/>
  <c r="R2605" i="5"/>
  <c r="Q2605" i="5"/>
  <c r="P2605" i="5"/>
  <c r="O2605" i="5"/>
  <c r="T2604" i="5"/>
  <c r="S2604" i="5"/>
  <c r="R2604" i="5"/>
  <c r="Q2604" i="5"/>
  <c r="P2604" i="5"/>
  <c r="O2604" i="5"/>
  <c r="T2603" i="5"/>
  <c r="S2603" i="5"/>
  <c r="R2603" i="5"/>
  <c r="Q2603" i="5"/>
  <c r="P2603" i="5"/>
  <c r="O2603" i="5"/>
  <c r="T2602" i="5"/>
  <c r="S2602" i="5"/>
  <c r="R2602" i="5"/>
  <c r="Q2602" i="5"/>
  <c r="P2602" i="5"/>
  <c r="O2602" i="5"/>
  <c r="T2601" i="5"/>
  <c r="S2601" i="5"/>
  <c r="R2601" i="5"/>
  <c r="Q2601" i="5"/>
  <c r="P2601" i="5"/>
  <c r="O2601" i="5"/>
  <c r="T2600" i="5"/>
  <c r="S2600" i="5"/>
  <c r="R2600" i="5"/>
  <c r="Q2600" i="5"/>
  <c r="P2600" i="5"/>
  <c r="O2600" i="5"/>
  <c r="T2599" i="5"/>
  <c r="S2599" i="5"/>
  <c r="R2599" i="5"/>
  <c r="Q2599" i="5"/>
  <c r="P2599" i="5"/>
  <c r="O2599" i="5"/>
  <c r="T2598" i="5"/>
  <c r="S2598" i="5"/>
  <c r="R2598" i="5"/>
  <c r="Q2598" i="5"/>
  <c r="P2598" i="5"/>
  <c r="O2598" i="5"/>
  <c r="T2597" i="5"/>
  <c r="S2597" i="5"/>
  <c r="R2597" i="5"/>
  <c r="Q2597" i="5"/>
  <c r="P2597" i="5"/>
  <c r="O2597" i="5"/>
  <c r="T2596" i="5"/>
  <c r="S2596" i="5"/>
  <c r="R2596" i="5"/>
  <c r="Q2596" i="5"/>
  <c r="P2596" i="5"/>
  <c r="O2596" i="5"/>
  <c r="T2595" i="5"/>
  <c r="S2595" i="5"/>
  <c r="R2595" i="5"/>
  <c r="Q2595" i="5"/>
  <c r="P2595" i="5"/>
  <c r="O2595" i="5"/>
  <c r="T2594" i="5"/>
  <c r="S2594" i="5"/>
  <c r="R2594" i="5"/>
  <c r="Q2594" i="5"/>
  <c r="P2594" i="5"/>
  <c r="O2594" i="5"/>
  <c r="T2593" i="5"/>
  <c r="S2593" i="5"/>
  <c r="R2593" i="5"/>
  <c r="Q2593" i="5"/>
  <c r="P2593" i="5"/>
  <c r="O2593" i="5"/>
  <c r="T2592" i="5"/>
  <c r="S2592" i="5"/>
  <c r="R2592" i="5"/>
  <c r="Q2592" i="5"/>
  <c r="P2592" i="5"/>
  <c r="O2592" i="5"/>
  <c r="T2591" i="5"/>
  <c r="S2591" i="5"/>
  <c r="R2591" i="5"/>
  <c r="Q2591" i="5"/>
  <c r="P2591" i="5"/>
  <c r="O2591" i="5"/>
  <c r="T2590" i="5"/>
  <c r="S2590" i="5"/>
  <c r="R2590" i="5"/>
  <c r="Q2590" i="5"/>
  <c r="P2590" i="5"/>
  <c r="O2590" i="5"/>
  <c r="T2589" i="5"/>
  <c r="S2589" i="5"/>
  <c r="R2589" i="5"/>
  <c r="Q2589" i="5"/>
  <c r="P2589" i="5"/>
  <c r="O2589" i="5"/>
  <c r="T2588" i="5"/>
  <c r="S2588" i="5"/>
  <c r="R2588" i="5"/>
  <c r="Q2588" i="5"/>
  <c r="P2588" i="5"/>
  <c r="O2588" i="5"/>
  <c r="T2587" i="5"/>
  <c r="S2587" i="5"/>
  <c r="R2587" i="5"/>
  <c r="Q2587" i="5"/>
  <c r="P2587" i="5"/>
  <c r="O2587" i="5"/>
  <c r="T2586" i="5"/>
  <c r="S2586" i="5"/>
  <c r="R2586" i="5"/>
  <c r="Q2586" i="5"/>
  <c r="P2586" i="5"/>
  <c r="O2586" i="5"/>
  <c r="T2585" i="5"/>
  <c r="S2585" i="5"/>
  <c r="R2585" i="5"/>
  <c r="Q2585" i="5"/>
  <c r="P2585" i="5"/>
  <c r="O2585" i="5"/>
  <c r="T2584" i="5"/>
  <c r="S2584" i="5"/>
  <c r="R2584" i="5"/>
  <c r="Q2584" i="5"/>
  <c r="P2584" i="5"/>
  <c r="O2584" i="5"/>
  <c r="T2583" i="5"/>
  <c r="S2583" i="5"/>
  <c r="R2583" i="5"/>
  <c r="Q2583" i="5"/>
  <c r="P2583" i="5"/>
  <c r="O2583" i="5"/>
  <c r="T2582" i="5"/>
  <c r="S2582" i="5"/>
  <c r="R2582" i="5"/>
  <c r="Q2582" i="5"/>
  <c r="P2582" i="5"/>
  <c r="O2582" i="5"/>
  <c r="T2581" i="5"/>
  <c r="S2581" i="5"/>
  <c r="R2581" i="5"/>
  <c r="Q2581" i="5"/>
  <c r="P2581" i="5"/>
  <c r="O2581" i="5"/>
  <c r="T2580" i="5"/>
  <c r="S2580" i="5"/>
  <c r="R2580" i="5"/>
  <c r="Q2580" i="5"/>
  <c r="P2580" i="5"/>
  <c r="O2580" i="5"/>
  <c r="T2579" i="5"/>
  <c r="S2579" i="5"/>
  <c r="R2579" i="5"/>
  <c r="Q2579" i="5"/>
  <c r="P2579" i="5"/>
  <c r="O2579" i="5"/>
  <c r="T2578" i="5"/>
  <c r="S2578" i="5"/>
  <c r="R2578" i="5"/>
  <c r="Q2578" i="5"/>
  <c r="P2578" i="5"/>
  <c r="O2578" i="5"/>
  <c r="T2577" i="5"/>
  <c r="S2577" i="5"/>
  <c r="R2577" i="5"/>
  <c r="Q2577" i="5"/>
  <c r="P2577" i="5"/>
  <c r="O2577" i="5"/>
  <c r="T2576" i="5"/>
  <c r="S2576" i="5"/>
  <c r="R2576" i="5"/>
  <c r="Q2576" i="5"/>
  <c r="P2576" i="5"/>
  <c r="O2576" i="5"/>
  <c r="T2575" i="5"/>
  <c r="S2575" i="5"/>
  <c r="R2575" i="5"/>
  <c r="Q2575" i="5"/>
  <c r="P2575" i="5"/>
  <c r="O2575" i="5"/>
  <c r="T2574" i="5"/>
  <c r="S2574" i="5"/>
  <c r="R2574" i="5"/>
  <c r="Q2574" i="5"/>
  <c r="P2574" i="5"/>
  <c r="O2574" i="5"/>
  <c r="T2573" i="5"/>
  <c r="S2573" i="5"/>
  <c r="R2573" i="5"/>
  <c r="Q2573" i="5"/>
  <c r="P2573" i="5"/>
  <c r="O2573" i="5"/>
  <c r="T2572" i="5"/>
  <c r="S2572" i="5"/>
  <c r="R2572" i="5"/>
  <c r="Q2572" i="5"/>
  <c r="P2572" i="5"/>
  <c r="O2572" i="5"/>
  <c r="T2571" i="5"/>
  <c r="S2571" i="5"/>
  <c r="R2571" i="5"/>
  <c r="Q2571" i="5"/>
  <c r="P2571" i="5"/>
  <c r="O2571" i="5"/>
  <c r="T2570" i="5"/>
  <c r="S2570" i="5"/>
  <c r="R2570" i="5"/>
  <c r="Q2570" i="5"/>
  <c r="P2570" i="5"/>
  <c r="O2570" i="5"/>
  <c r="T2569" i="5"/>
  <c r="S2569" i="5"/>
  <c r="R2569" i="5"/>
  <c r="Q2569" i="5"/>
  <c r="P2569" i="5"/>
  <c r="O2569" i="5"/>
  <c r="T2568" i="5"/>
  <c r="S2568" i="5"/>
  <c r="R2568" i="5"/>
  <c r="Q2568" i="5"/>
  <c r="P2568" i="5"/>
  <c r="O2568" i="5"/>
  <c r="T2567" i="5"/>
  <c r="S2567" i="5"/>
  <c r="R2567" i="5"/>
  <c r="Q2567" i="5"/>
  <c r="P2567" i="5"/>
  <c r="O2567" i="5"/>
  <c r="T2566" i="5"/>
  <c r="S2566" i="5"/>
  <c r="R2566" i="5"/>
  <c r="Q2566" i="5"/>
  <c r="P2566" i="5"/>
  <c r="O2566" i="5"/>
  <c r="T2565" i="5"/>
  <c r="S2565" i="5"/>
  <c r="R2565" i="5"/>
  <c r="Q2565" i="5"/>
  <c r="P2565" i="5"/>
  <c r="O2565" i="5"/>
  <c r="T2564" i="5"/>
  <c r="S2564" i="5"/>
  <c r="R2564" i="5"/>
  <c r="Q2564" i="5"/>
  <c r="P2564" i="5"/>
  <c r="O2564" i="5"/>
  <c r="T2563" i="5"/>
  <c r="S2563" i="5"/>
  <c r="R2563" i="5"/>
  <c r="Q2563" i="5"/>
  <c r="P2563" i="5"/>
  <c r="O2563" i="5"/>
  <c r="T2562" i="5"/>
  <c r="S2562" i="5"/>
  <c r="R2562" i="5"/>
  <c r="Q2562" i="5"/>
  <c r="P2562" i="5"/>
  <c r="O2562" i="5"/>
  <c r="T2561" i="5"/>
  <c r="S2561" i="5"/>
  <c r="R2561" i="5"/>
  <c r="Q2561" i="5"/>
  <c r="P2561" i="5"/>
  <c r="O2561" i="5"/>
  <c r="T2560" i="5"/>
  <c r="S2560" i="5"/>
  <c r="R2560" i="5"/>
  <c r="Q2560" i="5"/>
  <c r="P2560" i="5"/>
  <c r="O2560" i="5"/>
  <c r="T2559" i="5"/>
  <c r="S2559" i="5"/>
  <c r="R2559" i="5"/>
  <c r="Q2559" i="5"/>
  <c r="P2559" i="5"/>
  <c r="O2559" i="5"/>
  <c r="T2558" i="5"/>
  <c r="S2558" i="5"/>
  <c r="R2558" i="5"/>
  <c r="Q2558" i="5"/>
  <c r="P2558" i="5"/>
  <c r="O2558" i="5"/>
  <c r="T2557" i="5"/>
  <c r="S2557" i="5"/>
  <c r="R2557" i="5"/>
  <c r="Q2557" i="5"/>
  <c r="P2557" i="5"/>
  <c r="O2557" i="5"/>
  <c r="T2556" i="5"/>
  <c r="S2556" i="5"/>
  <c r="R2556" i="5"/>
  <c r="Q2556" i="5"/>
  <c r="P2556" i="5"/>
  <c r="O2556" i="5"/>
  <c r="T2555" i="5"/>
  <c r="S2555" i="5"/>
  <c r="R2555" i="5"/>
  <c r="Q2555" i="5"/>
  <c r="P2555" i="5"/>
  <c r="O2555" i="5"/>
  <c r="T2554" i="5"/>
  <c r="S2554" i="5"/>
  <c r="R2554" i="5"/>
  <c r="Q2554" i="5"/>
  <c r="P2554" i="5"/>
  <c r="O2554" i="5"/>
  <c r="T2553" i="5"/>
  <c r="S2553" i="5"/>
  <c r="R2553" i="5"/>
  <c r="Q2553" i="5"/>
  <c r="P2553" i="5"/>
  <c r="O2553" i="5"/>
  <c r="T2552" i="5"/>
  <c r="S2552" i="5"/>
  <c r="R2552" i="5"/>
  <c r="Q2552" i="5"/>
  <c r="P2552" i="5"/>
  <c r="O2552" i="5"/>
  <c r="T2551" i="5"/>
  <c r="S2551" i="5"/>
  <c r="R2551" i="5"/>
  <c r="Q2551" i="5"/>
  <c r="P2551" i="5"/>
  <c r="O2551" i="5"/>
  <c r="T2550" i="5"/>
  <c r="S2550" i="5"/>
  <c r="R2550" i="5"/>
  <c r="Q2550" i="5"/>
  <c r="P2550" i="5"/>
  <c r="O2550" i="5"/>
  <c r="T2549" i="5"/>
  <c r="S2549" i="5"/>
  <c r="R2549" i="5"/>
  <c r="Q2549" i="5"/>
  <c r="P2549" i="5"/>
  <c r="O2549" i="5"/>
  <c r="T2548" i="5"/>
  <c r="S2548" i="5"/>
  <c r="R2548" i="5"/>
  <c r="Q2548" i="5"/>
  <c r="P2548" i="5"/>
  <c r="O2548" i="5"/>
  <c r="T2547" i="5"/>
  <c r="S2547" i="5"/>
  <c r="R2547" i="5"/>
  <c r="Q2547" i="5"/>
  <c r="P2547" i="5"/>
  <c r="O2547" i="5"/>
  <c r="T2546" i="5"/>
  <c r="S2546" i="5"/>
  <c r="R2546" i="5"/>
  <c r="Q2546" i="5"/>
  <c r="P2546" i="5"/>
  <c r="O2546" i="5"/>
  <c r="T2545" i="5"/>
  <c r="S2545" i="5"/>
  <c r="R2545" i="5"/>
  <c r="Q2545" i="5"/>
  <c r="P2545" i="5"/>
  <c r="O2545" i="5"/>
  <c r="T2544" i="5"/>
  <c r="S2544" i="5"/>
  <c r="R2544" i="5"/>
  <c r="Q2544" i="5"/>
  <c r="P2544" i="5"/>
  <c r="O2544" i="5"/>
  <c r="T2543" i="5"/>
  <c r="S2543" i="5"/>
  <c r="R2543" i="5"/>
  <c r="Q2543" i="5"/>
  <c r="P2543" i="5"/>
  <c r="O2543" i="5"/>
  <c r="T2542" i="5"/>
  <c r="S2542" i="5"/>
  <c r="R2542" i="5"/>
  <c r="Q2542" i="5"/>
  <c r="P2542" i="5"/>
  <c r="O2542" i="5"/>
  <c r="T2541" i="5"/>
  <c r="S2541" i="5"/>
  <c r="R2541" i="5"/>
  <c r="Q2541" i="5"/>
  <c r="P2541" i="5"/>
  <c r="O2541" i="5"/>
  <c r="T2540" i="5"/>
  <c r="S2540" i="5"/>
  <c r="R2540" i="5"/>
  <c r="Q2540" i="5"/>
  <c r="P2540" i="5"/>
  <c r="O2540" i="5"/>
  <c r="T2539" i="5"/>
  <c r="S2539" i="5"/>
  <c r="R2539" i="5"/>
  <c r="Q2539" i="5"/>
  <c r="P2539" i="5"/>
  <c r="O2539" i="5"/>
  <c r="T2538" i="5"/>
  <c r="S2538" i="5"/>
  <c r="R2538" i="5"/>
  <c r="Q2538" i="5"/>
  <c r="P2538" i="5"/>
  <c r="O2538" i="5"/>
  <c r="T2537" i="5"/>
  <c r="S2537" i="5"/>
  <c r="R2537" i="5"/>
  <c r="Q2537" i="5"/>
  <c r="P2537" i="5"/>
  <c r="O2537" i="5"/>
  <c r="T2536" i="5"/>
  <c r="S2536" i="5"/>
  <c r="R2536" i="5"/>
  <c r="Q2536" i="5"/>
  <c r="P2536" i="5"/>
  <c r="O2536" i="5"/>
  <c r="T2535" i="5"/>
  <c r="S2535" i="5"/>
  <c r="R2535" i="5"/>
  <c r="Q2535" i="5"/>
  <c r="P2535" i="5"/>
  <c r="O2535" i="5"/>
  <c r="T2534" i="5"/>
  <c r="S2534" i="5"/>
  <c r="R2534" i="5"/>
  <c r="Q2534" i="5"/>
  <c r="P2534" i="5"/>
  <c r="O2534" i="5"/>
  <c r="T2533" i="5"/>
  <c r="S2533" i="5"/>
  <c r="R2533" i="5"/>
  <c r="Q2533" i="5"/>
  <c r="P2533" i="5"/>
  <c r="O2533" i="5"/>
  <c r="T2532" i="5"/>
  <c r="S2532" i="5"/>
  <c r="R2532" i="5"/>
  <c r="Q2532" i="5"/>
  <c r="P2532" i="5"/>
  <c r="O2532" i="5"/>
  <c r="T2531" i="5"/>
  <c r="S2531" i="5"/>
  <c r="R2531" i="5"/>
  <c r="Q2531" i="5"/>
  <c r="P2531" i="5"/>
  <c r="O2531" i="5"/>
  <c r="T2530" i="5"/>
  <c r="S2530" i="5"/>
  <c r="R2530" i="5"/>
  <c r="Q2530" i="5"/>
  <c r="P2530" i="5"/>
  <c r="O2530" i="5"/>
  <c r="T2529" i="5"/>
  <c r="S2529" i="5"/>
  <c r="R2529" i="5"/>
  <c r="Q2529" i="5"/>
  <c r="P2529" i="5"/>
  <c r="O2529" i="5"/>
  <c r="T2528" i="5"/>
  <c r="S2528" i="5"/>
  <c r="R2528" i="5"/>
  <c r="Q2528" i="5"/>
  <c r="P2528" i="5"/>
  <c r="O2528" i="5"/>
  <c r="T2527" i="5"/>
  <c r="S2527" i="5"/>
  <c r="R2527" i="5"/>
  <c r="Q2527" i="5"/>
  <c r="P2527" i="5"/>
  <c r="O2527" i="5"/>
  <c r="T2526" i="5"/>
  <c r="S2526" i="5"/>
  <c r="R2526" i="5"/>
  <c r="Q2526" i="5"/>
  <c r="P2526" i="5"/>
  <c r="O2526" i="5"/>
  <c r="T2525" i="5"/>
  <c r="S2525" i="5"/>
  <c r="R2525" i="5"/>
  <c r="Q2525" i="5"/>
  <c r="P2525" i="5"/>
  <c r="O2525" i="5"/>
  <c r="T2524" i="5"/>
  <c r="S2524" i="5"/>
  <c r="R2524" i="5"/>
  <c r="Q2524" i="5"/>
  <c r="P2524" i="5"/>
  <c r="O2524" i="5"/>
  <c r="T2523" i="5"/>
  <c r="S2523" i="5"/>
  <c r="R2523" i="5"/>
  <c r="Q2523" i="5"/>
  <c r="P2523" i="5"/>
  <c r="O2523" i="5"/>
  <c r="T2522" i="5"/>
  <c r="S2522" i="5"/>
  <c r="R2522" i="5"/>
  <c r="Q2522" i="5"/>
  <c r="P2522" i="5"/>
  <c r="O2522" i="5"/>
  <c r="T2521" i="5"/>
  <c r="S2521" i="5"/>
  <c r="R2521" i="5"/>
  <c r="Q2521" i="5"/>
  <c r="P2521" i="5"/>
  <c r="O2521" i="5"/>
  <c r="T2520" i="5"/>
  <c r="S2520" i="5"/>
  <c r="R2520" i="5"/>
  <c r="Q2520" i="5"/>
  <c r="P2520" i="5"/>
  <c r="O2520" i="5"/>
  <c r="T2519" i="5"/>
  <c r="S2519" i="5"/>
  <c r="R2519" i="5"/>
  <c r="Q2519" i="5"/>
  <c r="P2519" i="5"/>
  <c r="O2519" i="5"/>
  <c r="T2518" i="5"/>
  <c r="S2518" i="5"/>
  <c r="R2518" i="5"/>
  <c r="Q2518" i="5"/>
  <c r="P2518" i="5"/>
  <c r="O2518" i="5"/>
  <c r="T2517" i="5"/>
  <c r="S2517" i="5"/>
  <c r="R2517" i="5"/>
  <c r="Q2517" i="5"/>
  <c r="P2517" i="5"/>
  <c r="O2517" i="5"/>
  <c r="T2516" i="5"/>
  <c r="S2516" i="5"/>
  <c r="R2516" i="5"/>
  <c r="Q2516" i="5"/>
  <c r="P2516" i="5"/>
  <c r="O2516" i="5"/>
  <c r="T2515" i="5"/>
  <c r="S2515" i="5"/>
  <c r="R2515" i="5"/>
  <c r="Q2515" i="5"/>
  <c r="P2515" i="5"/>
  <c r="O2515" i="5"/>
  <c r="T2514" i="5"/>
  <c r="S2514" i="5"/>
  <c r="R2514" i="5"/>
  <c r="Q2514" i="5"/>
  <c r="P2514" i="5"/>
  <c r="O2514" i="5"/>
  <c r="T2513" i="5"/>
  <c r="S2513" i="5"/>
  <c r="R2513" i="5"/>
  <c r="Q2513" i="5"/>
  <c r="P2513" i="5"/>
  <c r="O2513" i="5"/>
  <c r="T2512" i="5"/>
  <c r="S2512" i="5"/>
  <c r="R2512" i="5"/>
  <c r="Q2512" i="5"/>
  <c r="P2512" i="5"/>
  <c r="O2512" i="5"/>
  <c r="T2511" i="5"/>
  <c r="S2511" i="5"/>
  <c r="R2511" i="5"/>
  <c r="Q2511" i="5"/>
  <c r="P2511" i="5"/>
  <c r="O2511" i="5"/>
  <c r="T2510" i="5"/>
  <c r="S2510" i="5"/>
  <c r="R2510" i="5"/>
  <c r="Q2510" i="5"/>
  <c r="P2510" i="5"/>
  <c r="O2510" i="5"/>
  <c r="T2509" i="5"/>
  <c r="S2509" i="5"/>
  <c r="R2509" i="5"/>
  <c r="Q2509" i="5"/>
  <c r="P2509" i="5"/>
  <c r="O2509" i="5"/>
  <c r="T2508" i="5"/>
  <c r="S2508" i="5"/>
  <c r="R2508" i="5"/>
  <c r="Q2508" i="5"/>
  <c r="P2508" i="5"/>
  <c r="O2508" i="5"/>
  <c r="T2507" i="5"/>
  <c r="S2507" i="5"/>
  <c r="R2507" i="5"/>
  <c r="Q2507" i="5"/>
  <c r="P2507" i="5"/>
  <c r="O2507" i="5"/>
  <c r="T2506" i="5"/>
  <c r="S2506" i="5"/>
  <c r="R2506" i="5"/>
  <c r="Q2506" i="5"/>
  <c r="P2506" i="5"/>
  <c r="O2506" i="5"/>
  <c r="T2505" i="5"/>
  <c r="S2505" i="5"/>
  <c r="R2505" i="5"/>
  <c r="Q2505" i="5"/>
  <c r="P2505" i="5"/>
  <c r="O2505" i="5"/>
  <c r="T2504" i="5"/>
  <c r="S2504" i="5"/>
  <c r="R2504" i="5"/>
  <c r="Q2504" i="5"/>
  <c r="P2504" i="5"/>
  <c r="O2504" i="5"/>
  <c r="T2503" i="5"/>
  <c r="S2503" i="5"/>
  <c r="R2503" i="5"/>
  <c r="Q2503" i="5"/>
  <c r="P2503" i="5"/>
  <c r="O2503" i="5"/>
  <c r="T2502" i="5"/>
  <c r="S2502" i="5"/>
  <c r="R2502" i="5"/>
  <c r="Q2502" i="5"/>
  <c r="P2502" i="5"/>
  <c r="O2502" i="5"/>
  <c r="T2501" i="5"/>
  <c r="S2501" i="5"/>
  <c r="R2501" i="5"/>
  <c r="Q2501" i="5"/>
  <c r="P2501" i="5"/>
  <c r="O2501" i="5"/>
  <c r="T2500" i="5"/>
  <c r="S2500" i="5"/>
  <c r="R2500" i="5"/>
  <c r="Q2500" i="5"/>
  <c r="P2500" i="5"/>
  <c r="O2500" i="5"/>
  <c r="T2499" i="5"/>
  <c r="S2499" i="5"/>
  <c r="R2499" i="5"/>
  <c r="Q2499" i="5"/>
  <c r="P2499" i="5"/>
  <c r="O2499" i="5"/>
  <c r="T2498" i="5"/>
  <c r="S2498" i="5"/>
  <c r="R2498" i="5"/>
  <c r="Q2498" i="5"/>
  <c r="P2498" i="5"/>
  <c r="O2498" i="5"/>
  <c r="T2497" i="5"/>
  <c r="S2497" i="5"/>
  <c r="R2497" i="5"/>
  <c r="Q2497" i="5"/>
  <c r="P2497" i="5"/>
  <c r="O2497" i="5"/>
  <c r="T2496" i="5"/>
  <c r="S2496" i="5"/>
  <c r="R2496" i="5"/>
  <c r="Q2496" i="5"/>
  <c r="P2496" i="5"/>
  <c r="O2496" i="5"/>
  <c r="T2495" i="5"/>
  <c r="S2495" i="5"/>
  <c r="R2495" i="5"/>
  <c r="Q2495" i="5"/>
  <c r="P2495" i="5"/>
  <c r="O2495" i="5"/>
  <c r="T2494" i="5"/>
  <c r="S2494" i="5"/>
  <c r="R2494" i="5"/>
  <c r="Q2494" i="5"/>
  <c r="P2494" i="5"/>
  <c r="O2494" i="5"/>
  <c r="T2493" i="5"/>
  <c r="S2493" i="5"/>
  <c r="R2493" i="5"/>
  <c r="Q2493" i="5"/>
  <c r="P2493" i="5"/>
  <c r="O2493" i="5"/>
  <c r="T2492" i="5"/>
  <c r="S2492" i="5"/>
  <c r="R2492" i="5"/>
  <c r="Q2492" i="5"/>
  <c r="P2492" i="5"/>
  <c r="O2492" i="5"/>
  <c r="T2491" i="5"/>
  <c r="S2491" i="5"/>
  <c r="R2491" i="5"/>
  <c r="Q2491" i="5"/>
  <c r="P2491" i="5"/>
  <c r="O2491" i="5"/>
  <c r="T2490" i="5"/>
  <c r="S2490" i="5"/>
  <c r="R2490" i="5"/>
  <c r="Q2490" i="5"/>
  <c r="P2490" i="5"/>
  <c r="O2490" i="5"/>
  <c r="T2489" i="5"/>
  <c r="S2489" i="5"/>
  <c r="R2489" i="5"/>
  <c r="Q2489" i="5"/>
  <c r="P2489" i="5"/>
  <c r="O2489" i="5"/>
  <c r="T2488" i="5"/>
  <c r="S2488" i="5"/>
  <c r="R2488" i="5"/>
  <c r="Q2488" i="5"/>
  <c r="P2488" i="5"/>
  <c r="O2488" i="5"/>
  <c r="T2487" i="5"/>
  <c r="S2487" i="5"/>
  <c r="R2487" i="5"/>
  <c r="Q2487" i="5"/>
  <c r="P2487" i="5"/>
  <c r="O2487" i="5"/>
  <c r="T2486" i="5"/>
  <c r="S2486" i="5"/>
  <c r="R2486" i="5"/>
  <c r="Q2486" i="5"/>
  <c r="P2486" i="5"/>
  <c r="O2486" i="5"/>
  <c r="T2485" i="5"/>
  <c r="S2485" i="5"/>
  <c r="R2485" i="5"/>
  <c r="Q2485" i="5"/>
  <c r="P2485" i="5"/>
  <c r="O2485" i="5"/>
  <c r="T2484" i="5"/>
  <c r="S2484" i="5"/>
  <c r="R2484" i="5"/>
  <c r="Q2484" i="5"/>
  <c r="P2484" i="5"/>
  <c r="O2484" i="5"/>
  <c r="T2483" i="5"/>
  <c r="S2483" i="5"/>
  <c r="R2483" i="5"/>
  <c r="Q2483" i="5"/>
  <c r="P2483" i="5"/>
  <c r="O2483" i="5"/>
  <c r="T2482" i="5"/>
  <c r="S2482" i="5"/>
  <c r="R2482" i="5"/>
  <c r="Q2482" i="5"/>
  <c r="P2482" i="5"/>
  <c r="O2482" i="5"/>
  <c r="T2481" i="5"/>
  <c r="S2481" i="5"/>
  <c r="R2481" i="5"/>
  <c r="Q2481" i="5"/>
  <c r="P2481" i="5"/>
  <c r="O2481" i="5"/>
  <c r="T2480" i="5"/>
  <c r="S2480" i="5"/>
  <c r="R2480" i="5"/>
  <c r="Q2480" i="5"/>
  <c r="P2480" i="5"/>
  <c r="O2480" i="5"/>
  <c r="T2479" i="5"/>
  <c r="S2479" i="5"/>
  <c r="R2479" i="5"/>
  <c r="Q2479" i="5"/>
  <c r="P2479" i="5"/>
  <c r="O2479" i="5"/>
  <c r="T2478" i="5"/>
  <c r="S2478" i="5"/>
  <c r="R2478" i="5"/>
  <c r="Q2478" i="5"/>
  <c r="P2478" i="5"/>
  <c r="O2478" i="5"/>
  <c r="T2477" i="5"/>
  <c r="S2477" i="5"/>
  <c r="R2477" i="5"/>
  <c r="Q2477" i="5"/>
  <c r="P2477" i="5"/>
  <c r="O2477" i="5"/>
  <c r="T2476" i="5"/>
  <c r="S2476" i="5"/>
  <c r="R2476" i="5"/>
  <c r="Q2476" i="5"/>
  <c r="P2476" i="5"/>
  <c r="O2476" i="5"/>
  <c r="T2475" i="5"/>
  <c r="S2475" i="5"/>
  <c r="R2475" i="5"/>
  <c r="Q2475" i="5"/>
  <c r="P2475" i="5"/>
  <c r="O2475" i="5"/>
  <c r="T2474" i="5"/>
  <c r="S2474" i="5"/>
  <c r="R2474" i="5"/>
  <c r="Q2474" i="5"/>
  <c r="P2474" i="5"/>
  <c r="O2474" i="5"/>
  <c r="T2473" i="5"/>
  <c r="S2473" i="5"/>
  <c r="R2473" i="5"/>
  <c r="Q2473" i="5"/>
  <c r="P2473" i="5"/>
  <c r="O2473" i="5"/>
  <c r="T2472" i="5"/>
  <c r="S2472" i="5"/>
  <c r="R2472" i="5"/>
  <c r="Q2472" i="5"/>
  <c r="P2472" i="5"/>
  <c r="O2472" i="5"/>
  <c r="T2471" i="5"/>
  <c r="S2471" i="5"/>
  <c r="R2471" i="5"/>
  <c r="Q2471" i="5"/>
  <c r="P2471" i="5"/>
  <c r="O2471" i="5"/>
  <c r="T2470" i="5"/>
  <c r="S2470" i="5"/>
  <c r="R2470" i="5"/>
  <c r="Q2470" i="5"/>
  <c r="P2470" i="5"/>
  <c r="O2470" i="5"/>
  <c r="T2469" i="5"/>
  <c r="S2469" i="5"/>
  <c r="R2469" i="5"/>
  <c r="Q2469" i="5"/>
  <c r="P2469" i="5"/>
  <c r="O2469" i="5"/>
  <c r="T2468" i="5"/>
  <c r="S2468" i="5"/>
  <c r="R2468" i="5"/>
  <c r="Q2468" i="5"/>
  <c r="P2468" i="5"/>
  <c r="O2468" i="5"/>
  <c r="T2467" i="5"/>
  <c r="S2467" i="5"/>
  <c r="R2467" i="5"/>
  <c r="Q2467" i="5"/>
  <c r="P2467" i="5"/>
  <c r="O2467" i="5"/>
  <c r="T2466" i="5"/>
  <c r="S2466" i="5"/>
  <c r="R2466" i="5"/>
  <c r="Q2466" i="5"/>
  <c r="P2466" i="5"/>
  <c r="O2466" i="5"/>
  <c r="T2465" i="5"/>
  <c r="S2465" i="5"/>
  <c r="R2465" i="5"/>
  <c r="Q2465" i="5"/>
  <c r="P2465" i="5"/>
  <c r="O2465" i="5"/>
  <c r="T2464" i="5"/>
  <c r="S2464" i="5"/>
  <c r="R2464" i="5"/>
  <c r="Q2464" i="5"/>
  <c r="P2464" i="5"/>
  <c r="O2464" i="5"/>
  <c r="T2463" i="5"/>
  <c r="S2463" i="5"/>
  <c r="R2463" i="5"/>
  <c r="Q2463" i="5"/>
  <c r="P2463" i="5"/>
  <c r="O2463" i="5"/>
  <c r="T2462" i="5"/>
  <c r="S2462" i="5"/>
  <c r="R2462" i="5"/>
  <c r="Q2462" i="5"/>
  <c r="P2462" i="5"/>
  <c r="O2462" i="5"/>
  <c r="T2461" i="5"/>
  <c r="S2461" i="5"/>
  <c r="R2461" i="5"/>
  <c r="Q2461" i="5"/>
  <c r="P2461" i="5"/>
  <c r="O2461" i="5"/>
  <c r="T2460" i="5"/>
  <c r="S2460" i="5"/>
  <c r="R2460" i="5"/>
  <c r="Q2460" i="5"/>
  <c r="P2460" i="5"/>
  <c r="O2460" i="5"/>
  <c r="T2459" i="5"/>
  <c r="S2459" i="5"/>
  <c r="R2459" i="5"/>
  <c r="Q2459" i="5"/>
  <c r="P2459" i="5"/>
  <c r="O2459" i="5"/>
  <c r="T2458" i="5"/>
  <c r="S2458" i="5"/>
  <c r="R2458" i="5"/>
  <c r="Q2458" i="5"/>
  <c r="P2458" i="5"/>
  <c r="O2458" i="5"/>
  <c r="T2457" i="5"/>
  <c r="S2457" i="5"/>
  <c r="R2457" i="5"/>
  <c r="Q2457" i="5"/>
  <c r="P2457" i="5"/>
  <c r="O2457" i="5"/>
  <c r="T2456" i="5"/>
  <c r="S2456" i="5"/>
  <c r="R2456" i="5"/>
  <c r="Q2456" i="5"/>
  <c r="P2456" i="5"/>
  <c r="O2456" i="5"/>
  <c r="T2455" i="5"/>
  <c r="S2455" i="5"/>
  <c r="R2455" i="5"/>
  <c r="Q2455" i="5"/>
  <c r="P2455" i="5"/>
  <c r="O2455" i="5"/>
  <c r="T2454" i="5"/>
  <c r="S2454" i="5"/>
  <c r="R2454" i="5"/>
  <c r="Q2454" i="5"/>
  <c r="P2454" i="5"/>
  <c r="O2454" i="5"/>
  <c r="T2453" i="5"/>
  <c r="S2453" i="5"/>
  <c r="R2453" i="5"/>
  <c r="Q2453" i="5"/>
  <c r="P2453" i="5"/>
  <c r="O2453" i="5"/>
  <c r="T2452" i="5"/>
  <c r="S2452" i="5"/>
  <c r="R2452" i="5"/>
  <c r="Q2452" i="5"/>
  <c r="P2452" i="5"/>
  <c r="O2452" i="5"/>
  <c r="T2451" i="5"/>
  <c r="S2451" i="5"/>
  <c r="R2451" i="5"/>
  <c r="Q2451" i="5"/>
  <c r="P2451" i="5"/>
  <c r="O2451" i="5"/>
  <c r="T2450" i="5"/>
  <c r="S2450" i="5"/>
  <c r="R2450" i="5"/>
  <c r="Q2450" i="5"/>
  <c r="P2450" i="5"/>
  <c r="O2450" i="5"/>
  <c r="T2449" i="5"/>
  <c r="S2449" i="5"/>
  <c r="R2449" i="5"/>
  <c r="Q2449" i="5"/>
  <c r="P2449" i="5"/>
  <c r="O2449" i="5"/>
  <c r="T2448" i="5"/>
  <c r="S2448" i="5"/>
  <c r="R2448" i="5"/>
  <c r="Q2448" i="5"/>
  <c r="P2448" i="5"/>
  <c r="O2448" i="5"/>
  <c r="T2447" i="5"/>
  <c r="S2447" i="5"/>
  <c r="R2447" i="5"/>
  <c r="Q2447" i="5"/>
  <c r="P2447" i="5"/>
  <c r="O2447" i="5"/>
  <c r="T2446" i="5"/>
  <c r="S2446" i="5"/>
  <c r="R2446" i="5"/>
  <c r="Q2446" i="5"/>
  <c r="P2446" i="5"/>
  <c r="O2446" i="5"/>
  <c r="T2445" i="5"/>
  <c r="S2445" i="5"/>
  <c r="R2445" i="5"/>
  <c r="Q2445" i="5"/>
  <c r="P2445" i="5"/>
  <c r="O2445" i="5"/>
  <c r="T2444" i="5"/>
  <c r="S2444" i="5"/>
  <c r="R2444" i="5"/>
  <c r="Q2444" i="5"/>
  <c r="P2444" i="5"/>
  <c r="O2444" i="5"/>
  <c r="T2443" i="5"/>
  <c r="S2443" i="5"/>
  <c r="R2443" i="5"/>
  <c r="Q2443" i="5"/>
  <c r="P2443" i="5"/>
  <c r="O2443" i="5"/>
  <c r="T2442" i="5"/>
  <c r="S2442" i="5"/>
  <c r="R2442" i="5"/>
  <c r="Q2442" i="5"/>
  <c r="P2442" i="5"/>
  <c r="O2442" i="5"/>
  <c r="T2441" i="5"/>
  <c r="S2441" i="5"/>
  <c r="R2441" i="5"/>
  <c r="Q2441" i="5"/>
  <c r="P2441" i="5"/>
  <c r="O2441" i="5"/>
  <c r="T2440" i="5"/>
  <c r="S2440" i="5"/>
  <c r="R2440" i="5"/>
  <c r="Q2440" i="5"/>
  <c r="P2440" i="5"/>
  <c r="O2440" i="5"/>
  <c r="T2439" i="5"/>
  <c r="S2439" i="5"/>
  <c r="R2439" i="5"/>
  <c r="Q2439" i="5"/>
  <c r="P2439" i="5"/>
  <c r="O2439" i="5"/>
  <c r="T2438" i="5"/>
  <c r="S2438" i="5"/>
  <c r="R2438" i="5"/>
  <c r="Q2438" i="5"/>
  <c r="P2438" i="5"/>
  <c r="O2438" i="5"/>
  <c r="T2437" i="5"/>
  <c r="S2437" i="5"/>
  <c r="R2437" i="5"/>
  <c r="Q2437" i="5"/>
  <c r="P2437" i="5"/>
  <c r="O2437" i="5"/>
  <c r="T2436" i="5"/>
  <c r="S2436" i="5"/>
  <c r="R2436" i="5"/>
  <c r="Q2436" i="5"/>
  <c r="P2436" i="5"/>
  <c r="O2436" i="5"/>
  <c r="T2435" i="5"/>
  <c r="S2435" i="5"/>
  <c r="R2435" i="5"/>
  <c r="Q2435" i="5"/>
  <c r="P2435" i="5"/>
  <c r="O2435" i="5"/>
  <c r="T2434" i="5"/>
  <c r="S2434" i="5"/>
  <c r="R2434" i="5"/>
  <c r="Q2434" i="5"/>
  <c r="P2434" i="5"/>
  <c r="O2434" i="5"/>
  <c r="T2433" i="5"/>
  <c r="S2433" i="5"/>
  <c r="R2433" i="5"/>
  <c r="Q2433" i="5"/>
  <c r="P2433" i="5"/>
  <c r="O2433" i="5"/>
  <c r="T2432" i="5"/>
  <c r="S2432" i="5"/>
  <c r="R2432" i="5"/>
  <c r="Q2432" i="5"/>
  <c r="P2432" i="5"/>
  <c r="O2432" i="5"/>
  <c r="T2431" i="5"/>
  <c r="S2431" i="5"/>
  <c r="R2431" i="5"/>
  <c r="Q2431" i="5"/>
  <c r="P2431" i="5"/>
  <c r="O2431" i="5"/>
  <c r="T2430" i="5"/>
  <c r="S2430" i="5"/>
  <c r="R2430" i="5"/>
  <c r="Q2430" i="5"/>
  <c r="P2430" i="5"/>
  <c r="O2430" i="5"/>
  <c r="T2429" i="5"/>
  <c r="S2429" i="5"/>
  <c r="R2429" i="5"/>
  <c r="Q2429" i="5"/>
  <c r="P2429" i="5"/>
  <c r="O2429" i="5"/>
  <c r="T2428" i="5"/>
  <c r="S2428" i="5"/>
  <c r="R2428" i="5"/>
  <c r="Q2428" i="5"/>
  <c r="P2428" i="5"/>
  <c r="O2428" i="5"/>
  <c r="T2427" i="5"/>
  <c r="S2427" i="5"/>
  <c r="R2427" i="5"/>
  <c r="Q2427" i="5"/>
  <c r="P2427" i="5"/>
  <c r="O2427" i="5"/>
  <c r="T2426" i="5"/>
  <c r="S2426" i="5"/>
  <c r="R2426" i="5"/>
  <c r="Q2426" i="5"/>
  <c r="P2426" i="5"/>
  <c r="O2426" i="5"/>
  <c r="T2425" i="5"/>
  <c r="S2425" i="5"/>
  <c r="R2425" i="5"/>
  <c r="Q2425" i="5"/>
  <c r="P2425" i="5"/>
  <c r="O2425" i="5"/>
  <c r="T2424" i="5"/>
  <c r="S2424" i="5"/>
  <c r="R2424" i="5"/>
  <c r="Q2424" i="5"/>
  <c r="P2424" i="5"/>
  <c r="O2424" i="5"/>
  <c r="T2423" i="5"/>
  <c r="S2423" i="5"/>
  <c r="R2423" i="5"/>
  <c r="Q2423" i="5"/>
  <c r="P2423" i="5"/>
  <c r="O2423" i="5"/>
  <c r="T2422" i="5"/>
  <c r="S2422" i="5"/>
  <c r="R2422" i="5"/>
  <c r="Q2422" i="5"/>
  <c r="P2422" i="5"/>
  <c r="O2422" i="5"/>
  <c r="T2421" i="5"/>
  <c r="S2421" i="5"/>
  <c r="R2421" i="5"/>
  <c r="Q2421" i="5"/>
  <c r="P2421" i="5"/>
  <c r="O2421" i="5"/>
  <c r="T2420" i="5"/>
  <c r="S2420" i="5"/>
  <c r="R2420" i="5"/>
  <c r="Q2420" i="5"/>
  <c r="P2420" i="5"/>
  <c r="O2420" i="5"/>
  <c r="T2419" i="5"/>
  <c r="S2419" i="5"/>
  <c r="R2419" i="5"/>
  <c r="Q2419" i="5"/>
  <c r="P2419" i="5"/>
  <c r="O2419" i="5"/>
  <c r="T2418" i="5"/>
  <c r="S2418" i="5"/>
  <c r="R2418" i="5"/>
  <c r="Q2418" i="5"/>
  <c r="P2418" i="5"/>
  <c r="O2418" i="5"/>
  <c r="T2417" i="5"/>
  <c r="S2417" i="5"/>
  <c r="R2417" i="5"/>
  <c r="Q2417" i="5"/>
  <c r="P2417" i="5"/>
  <c r="O2417" i="5"/>
  <c r="T2416" i="5"/>
  <c r="S2416" i="5"/>
  <c r="R2416" i="5"/>
  <c r="Q2416" i="5"/>
  <c r="P2416" i="5"/>
  <c r="O2416" i="5"/>
  <c r="T2415" i="5"/>
  <c r="S2415" i="5"/>
  <c r="R2415" i="5"/>
  <c r="Q2415" i="5"/>
  <c r="P2415" i="5"/>
  <c r="O2415" i="5"/>
  <c r="T2414" i="5"/>
  <c r="S2414" i="5"/>
  <c r="R2414" i="5"/>
  <c r="Q2414" i="5"/>
  <c r="P2414" i="5"/>
  <c r="O2414" i="5"/>
  <c r="T2413" i="5"/>
  <c r="S2413" i="5"/>
  <c r="R2413" i="5"/>
  <c r="Q2413" i="5"/>
  <c r="P2413" i="5"/>
  <c r="O2413" i="5"/>
  <c r="T2412" i="5"/>
  <c r="S2412" i="5"/>
  <c r="R2412" i="5"/>
  <c r="Q2412" i="5"/>
  <c r="P2412" i="5"/>
  <c r="O2412" i="5"/>
  <c r="T2411" i="5"/>
  <c r="S2411" i="5"/>
  <c r="R2411" i="5"/>
  <c r="Q2411" i="5"/>
  <c r="P2411" i="5"/>
  <c r="O2411" i="5"/>
  <c r="T2410" i="5"/>
  <c r="S2410" i="5"/>
  <c r="R2410" i="5"/>
  <c r="Q2410" i="5"/>
  <c r="P2410" i="5"/>
  <c r="O2410" i="5"/>
  <c r="T2409" i="5"/>
  <c r="S2409" i="5"/>
  <c r="R2409" i="5"/>
  <c r="Q2409" i="5"/>
  <c r="P2409" i="5"/>
  <c r="O2409" i="5"/>
  <c r="T2408" i="5"/>
  <c r="S2408" i="5"/>
  <c r="R2408" i="5"/>
  <c r="Q2408" i="5"/>
  <c r="P2408" i="5"/>
  <c r="O2408" i="5"/>
  <c r="T2407" i="5"/>
  <c r="S2407" i="5"/>
  <c r="R2407" i="5"/>
  <c r="Q2407" i="5"/>
  <c r="P2407" i="5"/>
  <c r="O2407" i="5"/>
  <c r="T2406" i="5"/>
  <c r="S2406" i="5"/>
  <c r="R2406" i="5"/>
  <c r="Q2406" i="5"/>
  <c r="P2406" i="5"/>
  <c r="O2406" i="5"/>
  <c r="T2405" i="5"/>
  <c r="S2405" i="5"/>
  <c r="R2405" i="5"/>
  <c r="Q2405" i="5"/>
  <c r="P2405" i="5"/>
  <c r="O2405" i="5"/>
  <c r="T2404" i="5"/>
  <c r="S2404" i="5"/>
  <c r="R2404" i="5"/>
  <c r="Q2404" i="5"/>
  <c r="P2404" i="5"/>
  <c r="O2404" i="5"/>
  <c r="T2403" i="5"/>
  <c r="S2403" i="5"/>
  <c r="R2403" i="5"/>
  <c r="Q2403" i="5"/>
  <c r="P2403" i="5"/>
  <c r="O2403" i="5"/>
  <c r="T2402" i="5"/>
  <c r="S2402" i="5"/>
  <c r="R2402" i="5"/>
  <c r="Q2402" i="5"/>
  <c r="P2402" i="5"/>
  <c r="O2402" i="5"/>
  <c r="T2401" i="5"/>
  <c r="S2401" i="5"/>
  <c r="R2401" i="5"/>
  <c r="Q2401" i="5"/>
  <c r="P2401" i="5"/>
  <c r="O2401" i="5"/>
  <c r="T2400" i="5"/>
  <c r="S2400" i="5"/>
  <c r="R2400" i="5"/>
  <c r="Q2400" i="5"/>
  <c r="P2400" i="5"/>
  <c r="O2400" i="5"/>
  <c r="T2399" i="5"/>
  <c r="S2399" i="5"/>
  <c r="R2399" i="5"/>
  <c r="Q2399" i="5"/>
  <c r="P2399" i="5"/>
  <c r="O2399" i="5"/>
  <c r="T2398" i="5"/>
  <c r="S2398" i="5"/>
  <c r="R2398" i="5"/>
  <c r="Q2398" i="5"/>
  <c r="P2398" i="5"/>
  <c r="O2398" i="5"/>
  <c r="T2397" i="5"/>
  <c r="S2397" i="5"/>
  <c r="R2397" i="5"/>
  <c r="Q2397" i="5"/>
  <c r="P2397" i="5"/>
  <c r="O2397" i="5"/>
  <c r="T2396" i="5"/>
  <c r="S2396" i="5"/>
  <c r="R2396" i="5"/>
  <c r="Q2396" i="5"/>
  <c r="P2396" i="5"/>
  <c r="O2396" i="5"/>
  <c r="T2395" i="5"/>
  <c r="S2395" i="5"/>
  <c r="R2395" i="5"/>
  <c r="Q2395" i="5"/>
  <c r="P2395" i="5"/>
  <c r="O2395" i="5"/>
  <c r="T2394" i="5"/>
  <c r="S2394" i="5"/>
  <c r="R2394" i="5"/>
  <c r="Q2394" i="5"/>
  <c r="P2394" i="5"/>
  <c r="O2394" i="5"/>
  <c r="T2393" i="5"/>
  <c r="S2393" i="5"/>
  <c r="R2393" i="5"/>
  <c r="Q2393" i="5"/>
  <c r="P2393" i="5"/>
  <c r="O2393" i="5"/>
  <c r="T2392" i="5"/>
  <c r="S2392" i="5"/>
  <c r="R2392" i="5"/>
  <c r="Q2392" i="5"/>
  <c r="P2392" i="5"/>
  <c r="O2392" i="5"/>
  <c r="T2391" i="5"/>
  <c r="S2391" i="5"/>
  <c r="R2391" i="5"/>
  <c r="Q2391" i="5"/>
  <c r="P2391" i="5"/>
  <c r="O2391" i="5"/>
  <c r="T2390" i="5"/>
  <c r="S2390" i="5"/>
  <c r="R2390" i="5"/>
  <c r="Q2390" i="5"/>
  <c r="P2390" i="5"/>
  <c r="O2390" i="5"/>
  <c r="T2389" i="5"/>
  <c r="S2389" i="5"/>
  <c r="R2389" i="5"/>
  <c r="Q2389" i="5"/>
  <c r="P2389" i="5"/>
  <c r="O2389" i="5"/>
  <c r="T2388" i="5"/>
  <c r="S2388" i="5"/>
  <c r="R2388" i="5"/>
  <c r="Q2388" i="5"/>
  <c r="P2388" i="5"/>
  <c r="O2388" i="5"/>
  <c r="T2387" i="5"/>
  <c r="S2387" i="5"/>
  <c r="R2387" i="5"/>
  <c r="Q2387" i="5"/>
  <c r="P2387" i="5"/>
  <c r="O2387" i="5"/>
  <c r="T2386" i="5"/>
  <c r="S2386" i="5"/>
  <c r="R2386" i="5"/>
  <c r="Q2386" i="5"/>
  <c r="P2386" i="5"/>
  <c r="O2386" i="5"/>
  <c r="T2385" i="5"/>
  <c r="S2385" i="5"/>
  <c r="R2385" i="5"/>
  <c r="Q2385" i="5"/>
  <c r="P2385" i="5"/>
  <c r="O2385" i="5"/>
  <c r="T2384" i="5"/>
  <c r="S2384" i="5"/>
  <c r="R2384" i="5"/>
  <c r="Q2384" i="5"/>
  <c r="P2384" i="5"/>
  <c r="O2384" i="5"/>
  <c r="T2383" i="5"/>
  <c r="S2383" i="5"/>
  <c r="R2383" i="5"/>
  <c r="Q2383" i="5"/>
  <c r="P2383" i="5"/>
  <c r="O2383" i="5"/>
  <c r="T2382" i="5"/>
  <c r="S2382" i="5"/>
  <c r="R2382" i="5"/>
  <c r="Q2382" i="5"/>
  <c r="P2382" i="5"/>
  <c r="O2382" i="5"/>
  <c r="T2381" i="5"/>
  <c r="S2381" i="5"/>
  <c r="R2381" i="5"/>
  <c r="Q2381" i="5"/>
  <c r="P2381" i="5"/>
  <c r="O2381" i="5"/>
  <c r="T2380" i="5"/>
  <c r="S2380" i="5"/>
  <c r="R2380" i="5"/>
  <c r="Q2380" i="5"/>
  <c r="P2380" i="5"/>
  <c r="O2380" i="5"/>
  <c r="T2379" i="5"/>
  <c r="S2379" i="5"/>
  <c r="R2379" i="5"/>
  <c r="Q2379" i="5"/>
  <c r="P2379" i="5"/>
  <c r="O2379" i="5"/>
  <c r="T2378" i="5"/>
  <c r="S2378" i="5"/>
  <c r="R2378" i="5"/>
  <c r="Q2378" i="5"/>
  <c r="P2378" i="5"/>
  <c r="O2378" i="5"/>
  <c r="T2377" i="5"/>
  <c r="S2377" i="5"/>
  <c r="R2377" i="5"/>
  <c r="Q2377" i="5"/>
  <c r="P2377" i="5"/>
  <c r="O2377" i="5"/>
  <c r="T2376" i="5"/>
  <c r="S2376" i="5"/>
  <c r="R2376" i="5"/>
  <c r="Q2376" i="5"/>
  <c r="P2376" i="5"/>
  <c r="O2376" i="5"/>
  <c r="T2375" i="5"/>
  <c r="S2375" i="5"/>
  <c r="R2375" i="5"/>
  <c r="Q2375" i="5"/>
  <c r="P2375" i="5"/>
  <c r="O2375" i="5"/>
  <c r="T2374" i="5"/>
  <c r="S2374" i="5"/>
  <c r="R2374" i="5"/>
  <c r="Q2374" i="5"/>
  <c r="P2374" i="5"/>
  <c r="O2374" i="5"/>
  <c r="T2373" i="5"/>
  <c r="S2373" i="5"/>
  <c r="R2373" i="5"/>
  <c r="Q2373" i="5"/>
  <c r="P2373" i="5"/>
  <c r="O2373" i="5"/>
  <c r="T2372" i="5"/>
  <c r="S2372" i="5"/>
  <c r="R2372" i="5"/>
  <c r="Q2372" i="5"/>
  <c r="P2372" i="5"/>
  <c r="O2372" i="5"/>
  <c r="T2371" i="5"/>
  <c r="S2371" i="5"/>
  <c r="R2371" i="5"/>
  <c r="Q2371" i="5"/>
  <c r="P2371" i="5"/>
  <c r="O2371" i="5"/>
  <c r="T2370" i="5"/>
  <c r="S2370" i="5"/>
  <c r="R2370" i="5"/>
  <c r="Q2370" i="5"/>
  <c r="P2370" i="5"/>
  <c r="O2370" i="5"/>
  <c r="T2369" i="5"/>
  <c r="S2369" i="5"/>
  <c r="R2369" i="5"/>
  <c r="Q2369" i="5"/>
  <c r="P2369" i="5"/>
  <c r="O2369" i="5"/>
  <c r="T2368" i="5"/>
  <c r="S2368" i="5"/>
  <c r="R2368" i="5"/>
  <c r="Q2368" i="5"/>
  <c r="P2368" i="5"/>
  <c r="O2368" i="5"/>
  <c r="T2367" i="5"/>
  <c r="S2367" i="5"/>
  <c r="R2367" i="5"/>
  <c r="Q2367" i="5"/>
  <c r="P2367" i="5"/>
  <c r="O2367" i="5"/>
  <c r="T2366" i="5"/>
  <c r="S2366" i="5"/>
  <c r="R2366" i="5"/>
  <c r="Q2366" i="5"/>
  <c r="P2366" i="5"/>
  <c r="O2366" i="5"/>
  <c r="T2365" i="5"/>
  <c r="S2365" i="5"/>
  <c r="R2365" i="5"/>
  <c r="Q2365" i="5"/>
  <c r="P2365" i="5"/>
  <c r="O2365" i="5"/>
  <c r="T2364" i="5"/>
  <c r="S2364" i="5"/>
  <c r="R2364" i="5"/>
  <c r="Q2364" i="5"/>
  <c r="P2364" i="5"/>
  <c r="O2364" i="5"/>
  <c r="T2363" i="5"/>
  <c r="S2363" i="5"/>
  <c r="R2363" i="5"/>
  <c r="Q2363" i="5"/>
  <c r="P2363" i="5"/>
  <c r="O2363" i="5"/>
  <c r="T2362" i="5"/>
  <c r="S2362" i="5"/>
  <c r="R2362" i="5"/>
  <c r="Q2362" i="5"/>
  <c r="P2362" i="5"/>
  <c r="O2362" i="5"/>
  <c r="T2361" i="5"/>
  <c r="S2361" i="5"/>
  <c r="R2361" i="5"/>
  <c r="Q2361" i="5"/>
  <c r="P2361" i="5"/>
  <c r="O2361" i="5"/>
  <c r="T2360" i="5"/>
  <c r="S2360" i="5"/>
  <c r="R2360" i="5"/>
  <c r="Q2360" i="5"/>
  <c r="P2360" i="5"/>
  <c r="O2360" i="5"/>
  <c r="T2359" i="5"/>
  <c r="S2359" i="5"/>
  <c r="R2359" i="5"/>
  <c r="Q2359" i="5"/>
  <c r="P2359" i="5"/>
  <c r="O2359" i="5"/>
  <c r="T2358" i="5"/>
  <c r="S2358" i="5"/>
  <c r="R2358" i="5"/>
  <c r="Q2358" i="5"/>
  <c r="P2358" i="5"/>
  <c r="O2358" i="5"/>
  <c r="T2357" i="5"/>
  <c r="S2357" i="5"/>
  <c r="R2357" i="5"/>
  <c r="Q2357" i="5"/>
  <c r="P2357" i="5"/>
  <c r="O2357" i="5"/>
  <c r="T2356" i="5"/>
  <c r="S2356" i="5"/>
  <c r="R2356" i="5"/>
  <c r="Q2356" i="5"/>
  <c r="P2356" i="5"/>
  <c r="O2356" i="5"/>
  <c r="T2355" i="5"/>
  <c r="S2355" i="5"/>
  <c r="R2355" i="5"/>
  <c r="Q2355" i="5"/>
  <c r="P2355" i="5"/>
  <c r="O2355" i="5"/>
  <c r="T2354" i="5"/>
  <c r="S2354" i="5"/>
  <c r="R2354" i="5"/>
  <c r="Q2354" i="5"/>
  <c r="P2354" i="5"/>
  <c r="O2354" i="5"/>
  <c r="T2353" i="5"/>
  <c r="S2353" i="5"/>
  <c r="R2353" i="5"/>
  <c r="Q2353" i="5"/>
  <c r="P2353" i="5"/>
  <c r="O2353" i="5"/>
  <c r="T2352" i="5"/>
  <c r="S2352" i="5"/>
  <c r="R2352" i="5"/>
  <c r="Q2352" i="5"/>
  <c r="P2352" i="5"/>
  <c r="O2352" i="5"/>
  <c r="T2351" i="5"/>
  <c r="S2351" i="5"/>
  <c r="R2351" i="5"/>
  <c r="Q2351" i="5"/>
  <c r="P2351" i="5"/>
  <c r="O2351" i="5"/>
  <c r="T2350" i="5"/>
  <c r="S2350" i="5"/>
  <c r="R2350" i="5"/>
  <c r="Q2350" i="5"/>
  <c r="P2350" i="5"/>
  <c r="O2350" i="5"/>
  <c r="T2349" i="5"/>
  <c r="S2349" i="5"/>
  <c r="R2349" i="5"/>
  <c r="Q2349" i="5"/>
  <c r="P2349" i="5"/>
  <c r="O2349" i="5"/>
  <c r="T2348" i="5"/>
  <c r="S2348" i="5"/>
  <c r="R2348" i="5"/>
  <c r="Q2348" i="5"/>
  <c r="P2348" i="5"/>
  <c r="O2348" i="5"/>
  <c r="T2347" i="5"/>
  <c r="S2347" i="5"/>
  <c r="R2347" i="5"/>
  <c r="Q2347" i="5"/>
  <c r="P2347" i="5"/>
  <c r="O2347" i="5"/>
  <c r="T2346" i="5"/>
  <c r="S2346" i="5"/>
  <c r="R2346" i="5"/>
  <c r="Q2346" i="5"/>
  <c r="P2346" i="5"/>
  <c r="O2346" i="5"/>
  <c r="T2345" i="5"/>
  <c r="S2345" i="5"/>
  <c r="R2345" i="5"/>
  <c r="Q2345" i="5"/>
  <c r="P2345" i="5"/>
  <c r="O2345" i="5"/>
  <c r="T2344" i="5"/>
  <c r="S2344" i="5"/>
  <c r="R2344" i="5"/>
  <c r="Q2344" i="5"/>
  <c r="P2344" i="5"/>
  <c r="O2344" i="5"/>
  <c r="T2343" i="5"/>
  <c r="S2343" i="5"/>
  <c r="R2343" i="5"/>
  <c r="Q2343" i="5"/>
  <c r="P2343" i="5"/>
  <c r="O2343" i="5"/>
  <c r="T2342" i="5"/>
  <c r="S2342" i="5"/>
  <c r="R2342" i="5"/>
  <c r="Q2342" i="5"/>
  <c r="P2342" i="5"/>
  <c r="O2342" i="5"/>
  <c r="T2341" i="5"/>
  <c r="S2341" i="5"/>
  <c r="R2341" i="5"/>
  <c r="Q2341" i="5"/>
  <c r="P2341" i="5"/>
  <c r="O2341" i="5"/>
  <c r="T2340" i="5"/>
  <c r="S2340" i="5"/>
  <c r="R2340" i="5"/>
  <c r="Q2340" i="5"/>
  <c r="P2340" i="5"/>
  <c r="O2340" i="5"/>
  <c r="T2339" i="5"/>
  <c r="S2339" i="5"/>
  <c r="R2339" i="5"/>
  <c r="Q2339" i="5"/>
  <c r="P2339" i="5"/>
  <c r="O2339" i="5"/>
  <c r="T2338" i="5"/>
  <c r="S2338" i="5"/>
  <c r="R2338" i="5"/>
  <c r="Q2338" i="5"/>
  <c r="P2338" i="5"/>
  <c r="O2338" i="5"/>
  <c r="T2337" i="5"/>
  <c r="S2337" i="5"/>
  <c r="R2337" i="5"/>
  <c r="Q2337" i="5"/>
  <c r="P2337" i="5"/>
  <c r="O2337" i="5"/>
  <c r="T2336" i="5"/>
  <c r="S2336" i="5"/>
  <c r="R2336" i="5"/>
  <c r="Q2336" i="5"/>
  <c r="P2336" i="5"/>
  <c r="O2336" i="5"/>
  <c r="T2335" i="5"/>
  <c r="S2335" i="5"/>
  <c r="R2335" i="5"/>
  <c r="Q2335" i="5"/>
  <c r="P2335" i="5"/>
  <c r="O2335" i="5"/>
  <c r="T2334" i="5"/>
  <c r="S2334" i="5"/>
  <c r="R2334" i="5"/>
  <c r="Q2334" i="5"/>
  <c r="P2334" i="5"/>
  <c r="O2334" i="5"/>
  <c r="T2333" i="5"/>
  <c r="S2333" i="5"/>
  <c r="R2333" i="5"/>
  <c r="Q2333" i="5"/>
  <c r="P2333" i="5"/>
  <c r="O2333" i="5"/>
  <c r="T2332" i="5"/>
  <c r="S2332" i="5"/>
  <c r="R2332" i="5"/>
  <c r="Q2332" i="5"/>
  <c r="P2332" i="5"/>
  <c r="O2332" i="5"/>
  <c r="T2331" i="5"/>
  <c r="S2331" i="5"/>
  <c r="R2331" i="5"/>
  <c r="Q2331" i="5"/>
  <c r="P2331" i="5"/>
  <c r="O2331" i="5"/>
  <c r="T2330" i="5"/>
  <c r="S2330" i="5"/>
  <c r="R2330" i="5"/>
  <c r="Q2330" i="5"/>
  <c r="P2330" i="5"/>
  <c r="O2330" i="5"/>
  <c r="T2329" i="5"/>
  <c r="S2329" i="5"/>
  <c r="R2329" i="5"/>
  <c r="Q2329" i="5"/>
  <c r="P2329" i="5"/>
  <c r="O2329" i="5"/>
  <c r="T2328" i="5"/>
  <c r="S2328" i="5"/>
  <c r="R2328" i="5"/>
  <c r="Q2328" i="5"/>
  <c r="P2328" i="5"/>
  <c r="O2328" i="5"/>
  <c r="T2327" i="5"/>
  <c r="S2327" i="5"/>
  <c r="R2327" i="5"/>
  <c r="Q2327" i="5"/>
  <c r="P2327" i="5"/>
  <c r="O2327" i="5"/>
  <c r="T2326" i="5"/>
  <c r="S2326" i="5"/>
  <c r="R2326" i="5"/>
  <c r="Q2326" i="5"/>
  <c r="P2326" i="5"/>
  <c r="O2326" i="5"/>
  <c r="T2325" i="5"/>
  <c r="S2325" i="5"/>
  <c r="R2325" i="5"/>
  <c r="Q2325" i="5"/>
  <c r="P2325" i="5"/>
  <c r="O2325" i="5"/>
  <c r="T2324" i="5"/>
  <c r="S2324" i="5"/>
  <c r="R2324" i="5"/>
  <c r="Q2324" i="5"/>
  <c r="P2324" i="5"/>
  <c r="O2324" i="5"/>
  <c r="T2323" i="5"/>
  <c r="S2323" i="5"/>
  <c r="R2323" i="5"/>
  <c r="Q2323" i="5"/>
  <c r="P2323" i="5"/>
  <c r="O2323" i="5"/>
  <c r="T2322" i="5"/>
  <c r="S2322" i="5"/>
  <c r="R2322" i="5"/>
  <c r="Q2322" i="5"/>
  <c r="P2322" i="5"/>
  <c r="O2322" i="5"/>
  <c r="T2321" i="5"/>
  <c r="S2321" i="5"/>
  <c r="R2321" i="5"/>
  <c r="Q2321" i="5"/>
  <c r="P2321" i="5"/>
  <c r="O2321" i="5"/>
  <c r="T2320" i="5"/>
  <c r="S2320" i="5"/>
  <c r="R2320" i="5"/>
  <c r="Q2320" i="5"/>
  <c r="P2320" i="5"/>
  <c r="O2320" i="5"/>
  <c r="T2319" i="5"/>
  <c r="S2319" i="5"/>
  <c r="R2319" i="5"/>
  <c r="Q2319" i="5"/>
  <c r="P2319" i="5"/>
  <c r="O2319" i="5"/>
  <c r="T2318" i="5"/>
  <c r="S2318" i="5"/>
  <c r="R2318" i="5"/>
  <c r="Q2318" i="5"/>
  <c r="P2318" i="5"/>
  <c r="O2318" i="5"/>
  <c r="T2317" i="5"/>
  <c r="S2317" i="5"/>
  <c r="R2317" i="5"/>
  <c r="Q2317" i="5"/>
  <c r="P2317" i="5"/>
  <c r="O2317" i="5"/>
  <c r="T2316" i="5"/>
  <c r="S2316" i="5"/>
  <c r="R2316" i="5"/>
  <c r="Q2316" i="5"/>
  <c r="P2316" i="5"/>
  <c r="O2316" i="5"/>
  <c r="T2315" i="5"/>
  <c r="S2315" i="5"/>
  <c r="R2315" i="5"/>
  <c r="Q2315" i="5"/>
  <c r="P2315" i="5"/>
  <c r="O2315" i="5"/>
  <c r="T2314" i="5"/>
  <c r="S2314" i="5"/>
  <c r="R2314" i="5"/>
  <c r="Q2314" i="5"/>
  <c r="P2314" i="5"/>
  <c r="O2314" i="5"/>
  <c r="T2313" i="5"/>
  <c r="S2313" i="5"/>
  <c r="R2313" i="5"/>
  <c r="Q2313" i="5"/>
  <c r="P2313" i="5"/>
  <c r="O2313" i="5"/>
  <c r="T2312" i="5"/>
  <c r="S2312" i="5"/>
  <c r="R2312" i="5"/>
  <c r="Q2312" i="5"/>
  <c r="P2312" i="5"/>
  <c r="O2312" i="5"/>
  <c r="T2311" i="5"/>
  <c r="S2311" i="5"/>
  <c r="R2311" i="5"/>
  <c r="Q2311" i="5"/>
  <c r="P2311" i="5"/>
  <c r="O2311" i="5"/>
  <c r="T2310" i="5"/>
  <c r="S2310" i="5"/>
  <c r="R2310" i="5"/>
  <c r="Q2310" i="5"/>
  <c r="P2310" i="5"/>
  <c r="O2310" i="5"/>
  <c r="T2309" i="5"/>
  <c r="S2309" i="5"/>
  <c r="R2309" i="5"/>
  <c r="Q2309" i="5"/>
  <c r="P2309" i="5"/>
  <c r="O2309" i="5"/>
  <c r="T2308" i="5"/>
  <c r="S2308" i="5"/>
  <c r="R2308" i="5"/>
  <c r="Q2308" i="5"/>
  <c r="P2308" i="5"/>
  <c r="O2308" i="5"/>
  <c r="T2307" i="5"/>
  <c r="S2307" i="5"/>
  <c r="R2307" i="5"/>
  <c r="Q2307" i="5"/>
  <c r="P2307" i="5"/>
  <c r="O2307" i="5"/>
  <c r="T2306" i="5"/>
  <c r="S2306" i="5"/>
  <c r="R2306" i="5"/>
  <c r="Q2306" i="5"/>
  <c r="P2306" i="5"/>
  <c r="O2306" i="5"/>
  <c r="T2305" i="5"/>
  <c r="S2305" i="5"/>
  <c r="R2305" i="5"/>
  <c r="Q2305" i="5"/>
  <c r="P2305" i="5"/>
  <c r="O2305" i="5"/>
  <c r="T2304" i="5"/>
  <c r="S2304" i="5"/>
  <c r="R2304" i="5"/>
  <c r="Q2304" i="5"/>
  <c r="P2304" i="5"/>
  <c r="O2304" i="5"/>
  <c r="T2303" i="5"/>
  <c r="S2303" i="5"/>
  <c r="R2303" i="5"/>
  <c r="Q2303" i="5"/>
  <c r="P2303" i="5"/>
  <c r="O2303" i="5"/>
  <c r="T2302" i="5"/>
  <c r="S2302" i="5"/>
  <c r="R2302" i="5"/>
  <c r="Q2302" i="5"/>
  <c r="P2302" i="5"/>
  <c r="O2302" i="5"/>
  <c r="T2301" i="5"/>
  <c r="S2301" i="5"/>
  <c r="R2301" i="5"/>
  <c r="Q2301" i="5"/>
  <c r="P2301" i="5"/>
  <c r="O2301" i="5"/>
  <c r="T2300" i="5"/>
  <c r="S2300" i="5"/>
  <c r="R2300" i="5"/>
  <c r="Q2300" i="5"/>
  <c r="P2300" i="5"/>
  <c r="O2300" i="5"/>
  <c r="T2299" i="5"/>
  <c r="S2299" i="5"/>
  <c r="R2299" i="5"/>
  <c r="Q2299" i="5"/>
  <c r="P2299" i="5"/>
  <c r="O2299" i="5"/>
  <c r="T2298" i="5"/>
  <c r="S2298" i="5"/>
  <c r="R2298" i="5"/>
  <c r="Q2298" i="5"/>
  <c r="P2298" i="5"/>
  <c r="O2298" i="5"/>
  <c r="T2297" i="5"/>
  <c r="S2297" i="5"/>
  <c r="R2297" i="5"/>
  <c r="Q2297" i="5"/>
  <c r="P2297" i="5"/>
  <c r="O2297" i="5"/>
  <c r="T2296" i="5"/>
  <c r="S2296" i="5"/>
  <c r="R2296" i="5"/>
  <c r="Q2296" i="5"/>
  <c r="P2296" i="5"/>
  <c r="O2296" i="5"/>
  <c r="T2295" i="5"/>
  <c r="S2295" i="5"/>
  <c r="R2295" i="5"/>
  <c r="Q2295" i="5"/>
  <c r="P2295" i="5"/>
  <c r="O2295" i="5"/>
  <c r="T2294" i="5"/>
  <c r="S2294" i="5"/>
  <c r="R2294" i="5"/>
  <c r="Q2294" i="5"/>
  <c r="P2294" i="5"/>
  <c r="O2294" i="5"/>
  <c r="T2293" i="5"/>
  <c r="S2293" i="5"/>
  <c r="R2293" i="5"/>
  <c r="Q2293" i="5"/>
  <c r="P2293" i="5"/>
  <c r="O2293" i="5"/>
  <c r="T2292" i="5"/>
  <c r="S2292" i="5"/>
  <c r="R2292" i="5"/>
  <c r="Q2292" i="5"/>
  <c r="P2292" i="5"/>
  <c r="O2292" i="5"/>
  <c r="T2291" i="5"/>
  <c r="S2291" i="5"/>
  <c r="R2291" i="5"/>
  <c r="Q2291" i="5"/>
  <c r="P2291" i="5"/>
  <c r="O2291" i="5"/>
  <c r="T2290" i="5"/>
  <c r="S2290" i="5"/>
  <c r="R2290" i="5"/>
  <c r="Q2290" i="5"/>
  <c r="P2290" i="5"/>
  <c r="O2290" i="5"/>
  <c r="T2289" i="5"/>
  <c r="S2289" i="5"/>
  <c r="R2289" i="5"/>
  <c r="Q2289" i="5"/>
  <c r="P2289" i="5"/>
  <c r="O2289" i="5"/>
  <c r="T2288" i="5"/>
  <c r="S2288" i="5"/>
  <c r="R2288" i="5"/>
  <c r="Q2288" i="5"/>
  <c r="P2288" i="5"/>
  <c r="O2288" i="5"/>
  <c r="T2287" i="5"/>
  <c r="S2287" i="5"/>
  <c r="R2287" i="5"/>
  <c r="Q2287" i="5"/>
  <c r="P2287" i="5"/>
  <c r="O2287" i="5"/>
  <c r="T2286" i="5"/>
  <c r="S2286" i="5"/>
  <c r="R2286" i="5"/>
  <c r="Q2286" i="5"/>
  <c r="P2286" i="5"/>
  <c r="O2286" i="5"/>
  <c r="T2285" i="5"/>
  <c r="S2285" i="5"/>
  <c r="R2285" i="5"/>
  <c r="Q2285" i="5"/>
  <c r="P2285" i="5"/>
  <c r="O2285" i="5"/>
  <c r="T2284" i="5"/>
  <c r="S2284" i="5"/>
  <c r="R2284" i="5"/>
  <c r="Q2284" i="5"/>
  <c r="P2284" i="5"/>
  <c r="O2284" i="5"/>
  <c r="T2283" i="5"/>
  <c r="S2283" i="5"/>
  <c r="R2283" i="5"/>
  <c r="Q2283" i="5"/>
  <c r="P2283" i="5"/>
  <c r="O2283" i="5"/>
  <c r="T2282" i="5"/>
  <c r="S2282" i="5"/>
  <c r="R2282" i="5"/>
  <c r="Q2282" i="5"/>
  <c r="P2282" i="5"/>
  <c r="O2282" i="5"/>
  <c r="T2281" i="5"/>
  <c r="S2281" i="5"/>
  <c r="R2281" i="5"/>
  <c r="Q2281" i="5"/>
  <c r="P2281" i="5"/>
  <c r="O2281" i="5"/>
  <c r="T2280" i="5"/>
  <c r="S2280" i="5"/>
  <c r="R2280" i="5"/>
  <c r="Q2280" i="5"/>
  <c r="P2280" i="5"/>
  <c r="O2280" i="5"/>
  <c r="T2279" i="5"/>
  <c r="S2279" i="5"/>
  <c r="R2279" i="5"/>
  <c r="Q2279" i="5"/>
  <c r="P2279" i="5"/>
  <c r="O2279" i="5"/>
  <c r="T2278" i="5"/>
  <c r="S2278" i="5"/>
  <c r="R2278" i="5"/>
  <c r="Q2278" i="5"/>
  <c r="P2278" i="5"/>
  <c r="O2278" i="5"/>
  <c r="T2277" i="5"/>
  <c r="S2277" i="5"/>
  <c r="R2277" i="5"/>
  <c r="Q2277" i="5"/>
  <c r="P2277" i="5"/>
  <c r="O2277" i="5"/>
  <c r="T2276" i="5"/>
  <c r="S2276" i="5"/>
  <c r="R2276" i="5"/>
  <c r="Q2276" i="5"/>
  <c r="P2276" i="5"/>
  <c r="O2276" i="5"/>
  <c r="T2275" i="5"/>
  <c r="S2275" i="5"/>
  <c r="R2275" i="5"/>
  <c r="Q2275" i="5"/>
  <c r="P2275" i="5"/>
  <c r="O2275" i="5"/>
  <c r="T2274" i="5"/>
  <c r="S2274" i="5"/>
  <c r="R2274" i="5"/>
  <c r="Q2274" i="5"/>
  <c r="P2274" i="5"/>
  <c r="O2274" i="5"/>
  <c r="T2273" i="5"/>
  <c r="S2273" i="5"/>
  <c r="R2273" i="5"/>
  <c r="Q2273" i="5"/>
  <c r="P2273" i="5"/>
  <c r="O2273" i="5"/>
  <c r="T2272" i="5"/>
  <c r="S2272" i="5"/>
  <c r="R2272" i="5"/>
  <c r="Q2272" i="5"/>
  <c r="P2272" i="5"/>
  <c r="O2272" i="5"/>
  <c r="T2271" i="5"/>
  <c r="S2271" i="5"/>
  <c r="R2271" i="5"/>
  <c r="Q2271" i="5"/>
  <c r="P2271" i="5"/>
  <c r="O2271" i="5"/>
  <c r="T2270" i="5"/>
  <c r="S2270" i="5"/>
  <c r="R2270" i="5"/>
  <c r="Q2270" i="5"/>
  <c r="P2270" i="5"/>
  <c r="O2270" i="5"/>
  <c r="T2269" i="5"/>
  <c r="S2269" i="5"/>
  <c r="R2269" i="5"/>
  <c r="Q2269" i="5"/>
  <c r="P2269" i="5"/>
  <c r="O2269" i="5"/>
  <c r="T2268" i="5"/>
  <c r="S2268" i="5"/>
  <c r="R2268" i="5"/>
  <c r="Q2268" i="5"/>
  <c r="P2268" i="5"/>
  <c r="O2268" i="5"/>
  <c r="T2267" i="5"/>
  <c r="S2267" i="5"/>
  <c r="R2267" i="5"/>
  <c r="Q2267" i="5"/>
  <c r="P2267" i="5"/>
  <c r="O2267" i="5"/>
  <c r="T2266" i="5"/>
  <c r="S2266" i="5"/>
  <c r="R2266" i="5"/>
  <c r="Q2266" i="5"/>
  <c r="P2266" i="5"/>
  <c r="O2266" i="5"/>
  <c r="T2265" i="5"/>
  <c r="S2265" i="5"/>
  <c r="R2265" i="5"/>
  <c r="Q2265" i="5"/>
  <c r="P2265" i="5"/>
  <c r="O2265" i="5"/>
  <c r="T2264" i="5"/>
  <c r="S2264" i="5"/>
  <c r="R2264" i="5"/>
  <c r="Q2264" i="5"/>
  <c r="P2264" i="5"/>
  <c r="O2264" i="5"/>
  <c r="T2263" i="5"/>
  <c r="S2263" i="5"/>
  <c r="R2263" i="5"/>
  <c r="Q2263" i="5"/>
  <c r="P2263" i="5"/>
  <c r="O2263" i="5"/>
  <c r="T2262" i="5"/>
  <c r="S2262" i="5"/>
  <c r="R2262" i="5"/>
  <c r="Q2262" i="5"/>
  <c r="P2262" i="5"/>
  <c r="O2262" i="5"/>
  <c r="T2261" i="5"/>
  <c r="S2261" i="5"/>
  <c r="R2261" i="5"/>
  <c r="Q2261" i="5"/>
  <c r="P2261" i="5"/>
  <c r="O2261" i="5"/>
  <c r="T2260" i="5"/>
  <c r="S2260" i="5"/>
  <c r="R2260" i="5"/>
  <c r="Q2260" i="5"/>
  <c r="P2260" i="5"/>
  <c r="O2260" i="5"/>
  <c r="T2259" i="5"/>
  <c r="S2259" i="5"/>
  <c r="R2259" i="5"/>
  <c r="Q2259" i="5"/>
  <c r="P2259" i="5"/>
  <c r="O2259" i="5"/>
  <c r="T2258" i="5"/>
  <c r="S2258" i="5"/>
  <c r="R2258" i="5"/>
  <c r="Q2258" i="5"/>
  <c r="P2258" i="5"/>
  <c r="O2258" i="5"/>
  <c r="T2257" i="5"/>
  <c r="S2257" i="5"/>
  <c r="R2257" i="5"/>
  <c r="Q2257" i="5"/>
  <c r="P2257" i="5"/>
  <c r="O2257" i="5"/>
  <c r="T2256" i="5"/>
  <c r="S2256" i="5"/>
  <c r="R2256" i="5"/>
  <c r="Q2256" i="5"/>
  <c r="P2256" i="5"/>
  <c r="O2256" i="5"/>
  <c r="T2255" i="5"/>
  <c r="S2255" i="5"/>
  <c r="R2255" i="5"/>
  <c r="Q2255" i="5"/>
  <c r="P2255" i="5"/>
  <c r="O2255" i="5"/>
  <c r="T2254" i="5"/>
  <c r="S2254" i="5"/>
  <c r="R2254" i="5"/>
  <c r="Q2254" i="5"/>
  <c r="P2254" i="5"/>
  <c r="O2254" i="5"/>
  <c r="T2253" i="5"/>
  <c r="S2253" i="5"/>
  <c r="R2253" i="5"/>
  <c r="Q2253" i="5"/>
  <c r="P2253" i="5"/>
  <c r="O2253" i="5"/>
  <c r="T2252" i="5"/>
  <c r="S2252" i="5"/>
  <c r="R2252" i="5"/>
  <c r="Q2252" i="5"/>
  <c r="P2252" i="5"/>
  <c r="O2252" i="5"/>
  <c r="T2251" i="5"/>
  <c r="S2251" i="5"/>
  <c r="R2251" i="5"/>
  <c r="Q2251" i="5"/>
  <c r="P2251" i="5"/>
  <c r="O2251" i="5"/>
  <c r="T2250" i="5"/>
  <c r="S2250" i="5"/>
  <c r="R2250" i="5"/>
  <c r="Q2250" i="5"/>
  <c r="P2250" i="5"/>
  <c r="O2250" i="5"/>
  <c r="T2249" i="5"/>
  <c r="S2249" i="5"/>
  <c r="R2249" i="5"/>
  <c r="Q2249" i="5"/>
  <c r="P2249" i="5"/>
  <c r="O2249" i="5"/>
  <c r="T2248" i="5"/>
  <c r="S2248" i="5"/>
  <c r="R2248" i="5"/>
  <c r="Q2248" i="5"/>
  <c r="P2248" i="5"/>
  <c r="O2248" i="5"/>
  <c r="T2247" i="5"/>
  <c r="S2247" i="5"/>
  <c r="R2247" i="5"/>
  <c r="Q2247" i="5"/>
  <c r="P2247" i="5"/>
  <c r="O2247" i="5"/>
  <c r="T2246" i="5"/>
  <c r="S2246" i="5"/>
  <c r="R2246" i="5"/>
  <c r="Q2246" i="5"/>
  <c r="P2246" i="5"/>
  <c r="O2246" i="5"/>
  <c r="T2245" i="5"/>
  <c r="S2245" i="5"/>
  <c r="R2245" i="5"/>
  <c r="Q2245" i="5"/>
  <c r="P2245" i="5"/>
  <c r="O2245" i="5"/>
  <c r="T2244" i="5"/>
  <c r="S2244" i="5"/>
  <c r="R2244" i="5"/>
  <c r="Q2244" i="5"/>
  <c r="P2244" i="5"/>
  <c r="O2244" i="5"/>
  <c r="T2243" i="5"/>
  <c r="S2243" i="5"/>
  <c r="R2243" i="5"/>
  <c r="Q2243" i="5"/>
  <c r="P2243" i="5"/>
  <c r="O2243" i="5"/>
  <c r="T2242" i="5"/>
  <c r="S2242" i="5"/>
  <c r="R2242" i="5"/>
  <c r="Q2242" i="5"/>
  <c r="P2242" i="5"/>
  <c r="O2242" i="5"/>
  <c r="T2241" i="5"/>
  <c r="S2241" i="5"/>
  <c r="R2241" i="5"/>
  <c r="Q2241" i="5"/>
  <c r="P2241" i="5"/>
  <c r="O2241" i="5"/>
  <c r="T2240" i="5"/>
  <c r="S2240" i="5"/>
  <c r="R2240" i="5"/>
  <c r="Q2240" i="5"/>
  <c r="P2240" i="5"/>
  <c r="O2240" i="5"/>
  <c r="T2239" i="5"/>
  <c r="S2239" i="5"/>
  <c r="R2239" i="5"/>
  <c r="Q2239" i="5"/>
  <c r="P2239" i="5"/>
  <c r="O2239" i="5"/>
  <c r="T2238" i="5"/>
  <c r="S2238" i="5"/>
  <c r="R2238" i="5"/>
  <c r="Q2238" i="5"/>
  <c r="P2238" i="5"/>
  <c r="O2238" i="5"/>
  <c r="T2237" i="5"/>
  <c r="S2237" i="5"/>
  <c r="R2237" i="5"/>
  <c r="Q2237" i="5"/>
  <c r="P2237" i="5"/>
  <c r="O2237" i="5"/>
  <c r="T2236" i="5"/>
  <c r="S2236" i="5"/>
  <c r="R2236" i="5"/>
  <c r="Q2236" i="5"/>
  <c r="P2236" i="5"/>
  <c r="O2236" i="5"/>
  <c r="T2235" i="5"/>
  <c r="S2235" i="5"/>
  <c r="R2235" i="5"/>
  <c r="Q2235" i="5"/>
  <c r="P2235" i="5"/>
  <c r="O2235" i="5"/>
  <c r="T2234" i="5"/>
  <c r="S2234" i="5"/>
  <c r="R2234" i="5"/>
  <c r="Q2234" i="5"/>
  <c r="P2234" i="5"/>
  <c r="O2234" i="5"/>
  <c r="T2233" i="5"/>
  <c r="S2233" i="5"/>
  <c r="R2233" i="5"/>
  <c r="Q2233" i="5"/>
  <c r="P2233" i="5"/>
  <c r="O2233" i="5"/>
  <c r="T2232" i="5"/>
  <c r="S2232" i="5"/>
  <c r="R2232" i="5"/>
  <c r="Q2232" i="5"/>
  <c r="P2232" i="5"/>
  <c r="O2232" i="5"/>
  <c r="T2231" i="5"/>
  <c r="S2231" i="5"/>
  <c r="R2231" i="5"/>
  <c r="Q2231" i="5"/>
  <c r="P2231" i="5"/>
  <c r="O2231" i="5"/>
  <c r="T2230" i="5"/>
  <c r="S2230" i="5"/>
  <c r="R2230" i="5"/>
  <c r="Q2230" i="5"/>
  <c r="P2230" i="5"/>
  <c r="O2230" i="5"/>
  <c r="T2229" i="5"/>
  <c r="S2229" i="5"/>
  <c r="R2229" i="5"/>
  <c r="Q2229" i="5"/>
  <c r="P2229" i="5"/>
  <c r="O2229" i="5"/>
  <c r="T2228" i="5"/>
  <c r="S2228" i="5"/>
  <c r="R2228" i="5"/>
  <c r="Q2228" i="5"/>
  <c r="P2228" i="5"/>
  <c r="O2228" i="5"/>
  <c r="T2227" i="5"/>
  <c r="S2227" i="5"/>
  <c r="R2227" i="5"/>
  <c r="Q2227" i="5"/>
  <c r="P2227" i="5"/>
  <c r="O2227" i="5"/>
  <c r="T2226" i="5"/>
  <c r="S2226" i="5"/>
  <c r="R2226" i="5"/>
  <c r="Q2226" i="5"/>
  <c r="P2226" i="5"/>
  <c r="O2226" i="5"/>
  <c r="T2225" i="5"/>
  <c r="S2225" i="5"/>
  <c r="R2225" i="5"/>
  <c r="Q2225" i="5"/>
  <c r="P2225" i="5"/>
  <c r="O2225" i="5"/>
  <c r="T2224" i="5"/>
  <c r="S2224" i="5"/>
  <c r="R2224" i="5"/>
  <c r="Q2224" i="5"/>
  <c r="P2224" i="5"/>
  <c r="O2224" i="5"/>
  <c r="T2223" i="5"/>
  <c r="S2223" i="5"/>
  <c r="R2223" i="5"/>
  <c r="Q2223" i="5"/>
  <c r="P2223" i="5"/>
  <c r="O2223" i="5"/>
  <c r="T2222" i="5"/>
  <c r="S2222" i="5"/>
  <c r="R2222" i="5"/>
  <c r="Q2222" i="5"/>
  <c r="P2222" i="5"/>
  <c r="O2222" i="5"/>
  <c r="T2221" i="5"/>
  <c r="S2221" i="5"/>
  <c r="R2221" i="5"/>
  <c r="Q2221" i="5"/>
  <c r="P2221" i="5"/>
  <c r="O2221" i="5"/>
  <c r="T2220" i="5"/>
  <c r="S2220" i="5"/>
  <c r="R2220" i="5"/>
  <c r="Q2220" i="5"/>
  <c r="P2220" i="5"/>
  <c r="O2220" i="5"/>
  <c r="T2219" i="5"/>
  <c r="S2219" i="5"/>
  <c r="R2219" i="5"/>
  <c r="Q2219" i="5"/>
  <c r="P2219" i="5"/>
  <c r="O2219" i="5"/>
  <c r="T2218" i="5"/>
  <c r="S2218" i="5"/>
  <c r="R2218" i="5"/>
  <c r="Q2218" i="5"/>
  <c r="P2218" i="5"/>
  <c r="O2218" i="5"/>
  <c r="T2217" i="5"/>
  <c r="S2217" i="5"/>
  <c r="R2217" i="5"/>
  <c r="Q2217" i="5"/>
  <c r="P2217" i="5"/>
  <c r="O2217" i="5"/>
  <c r="T2216" i="5"/>
  <c r="S2216" i="5"/>
  <c r="R2216" i="5"/>
  <c r="Q2216" i="5"/>
  <c r="P2216" i="5"/>
  <c r="O2216" i="5"/>
  <c r="T2215" i="5"/>
  <c r="S2215" i="5"/>
  <c r="R2215" i="5"/>
  <c r="Q2215" i="5"/>
  <c r="P2215" i="5"/>
  <c r="O2215" i="5"/>
  <c r="T2214" i="5"/>
  <c r="S2214" i="5"/>
  <c r="R2214" i="5"/>
  <c r="Q2214" i="5"/>
  <c r="P2214" i="5"/>
  <c r="O2214" i="5"/>
  <c r="T2213" i="5"/>
  <c r="S2213" i="5"/>
  <c r="R2213" i="5"/>
  <c r="Q2213" i="5"/>
  <c r="P2213" i="5"/>
  <c r="O2213" i="5"/>
  <c r="T2212" i="5"/>
  <c r="S2212" i="5"/>
  <c r="R2212" i="5"/>
  <c r="Q2212" i="5"/>
  <c r="P2212" i="5"/>
  <c r="O2212" i="5"/>
  <c r="T2211" i="5"/>
  <c r="S2211" i="5"/>
  <c r="R2211" i="5"/>
  <c r="Q2211" i="5"/>
  <c r="P2211" i="5"/>
  <c r="O2211" i="5"/>
  <c r="T2210" i="5"/>
  <c r="S2210" i="5"/>
  <c r="R2210" i="5"/>
  <c r="Q2210" i="5"/>
  <c r="P2210" i="5"/>
  <c r="O2210" i="5"/>
  <c r="T2209" i="5"/>
  <c r="S2209" i="5"/>
  <c r="R2209" i="5"/>
  <c r="Q2209" i="5"/>
  <c r="P2209" i="5"/>
  <c r="O2209" i="5"/>
  <c r="T2208" i="5"/>
  <c r="S2208" i="5"/>
  <c r="R2208" i="5"/>
  <c r="Q2208" i="5"/>
  <c r="P2208" i="5"/>
  <c r="O2208" i="5"/>
  <c r="T2207" i="5"/>
  <c r="S2207" i="5"/>
  <c r="R2207" i="5"/>
  <c r="Q2207" i="5"/>
  <c r="P2207" i="5"/>
  <c r="O2207" i="5"/>
  <c r="T2206" i="5"/>
  <c r="S2206" i="5"/>
  <c r="R2206" i="5"/>
  <c r="Q2206" i="5"/>
  <c r="P2206" i="5"/>
  <c r="O2206" i="5"/>
  <c r="T2205" i="5"/>
  <c r="S2205" i="5"/>
  <c r="R2205" i="5"/>
  <c r="Q2205" i="5"/>
  <c r="P2205" i="5"/>
  <c r="O2205" i="5"/>
  <c r="T2204" i="5"/>
  <c r="S2204" i="5"/>
  <c r="R2204" i="5"/>
  <c r="Q2204" i="5"/>
  <c r="P2204" i="5"/>
  <c r="O2204" i="5"/>
  <c r="T2203" i="5"/>
  <c r="S2203" i="5"/>
  <c r="R2203" i="5"/>
  <c r="Q2203" i="5"/>
  <c r="P2203" i="5"/>
  <c r="O2203" i="5"/>
  <c r="T2202" i="5"/>
  <c r="S2202" i="5"/>
  <c r="R2202" i="5"/>
  <c r="Q2202" i="5"/>
  <c r="P2202" i="5"/>
  <c r="O2202" i="5"/>
  <c r="T2201" i="5"/>
  <c r="S2201" i="5"/>
  <c r="R2201" i="5"/>
  <c r="Q2201" i="5"/>
  <c r="P2201" i="5"/>
  <c r="O2201" i="5"/>
  <c r="T2200" i="5"/>
  <c r="S2200" i="5"/>
  <c r="R2200" i="5"/>
  <c r="Q2200" i="5"/>
  <c r="P2200" i="5"/>
  <c r="O2200" i="5"/>
  <c r="T2199" i="5"/>
  <c r="S2199" i="5"/>
  <c r="R2199" i="5"/>
  <c r="Q2199" i="5"/>
  <c r="P2199" i="5"/>
  <c r="O2199" i="5"/>
  <c r="T2198" i="5"/>
  <c r="S2198" i="5"/>
  <c r="R2198" i="5"/>
  <c r="Q2198" i="5"/>
  <c r="P2198" i="5"/>
  <c r="O2198" i="5"/>
  <c r="T2197" i="5"/>
  <c r="S2197" i="5"/>
  <c r="R2197" i="5"/>
  <c r="Q2197" i="5"/>
  <c r="P2197" i="5"/>
  <c r="O2197" i="5"/>
  <c r="T2196" i="5"/>
  <c r="S2196" i="5"/>
  <c r="R2196" i="5"/>
  <c r="Q2196" i="5"/>
  <c r="P2196" i="5"/>
  <c r="O2196" i="5"/>
  <c r="T2195" i="5"/>
  <c r="S2195" i="5"/>
  <c r="R2195" i="5"/>
  <c r="Q2195" i="5"/>
  <c r="P2195" i="5"/>
  <c r="O2195" i="5"/>
  <c r="T2194" i="5"/>
  <c r="S2194" i="5"/>
  <c r="R2194" i="5"/>
  <c r="Q2194" i="5"/>
  <c r="P2194" i="5"/>
  <c r="O2194" i="5"/>
  <c r="T2193" i="5"/>
  <c r="S2193" i="5"/>
  <c r="R2193" i="5"/>
  <c r="Q2193" i="5"/>
  <c r="P2193" i="5"/>
  <c r="O2193" i="5"/>
  <c r="T2192" i="5"/>
  <c r="S2192" i="5"/>
  <c r="R2192" i="5"/>
  <c r="Q2192" i="5"/>
  <c r="P2192" i="5"/>
  <c r="O2192" i="5"/>
  <c r="T2191" i="5"/>
  <c r="S2191" i="5"/>
  <c r="R2191" i="5"/>
  <c r="Q2191" i="5"/>
  <c r="P2191" i="5"/>
  <c r="O2191" i="5"/>
  <c r="T2190" i="5"/>
  <c r="S2190" i="5"/>
  <c r="R2190" i="5"/>
  <c r="Q2190" i="5"/>
  <c r="P2190" i="5"/>
  <c r="O2190" i="5"/>
  <c r="T2189" i="5"/>
  <c r="S2189" i="5"/>
  <c r="R2189" i="5"/>
  <c r="Q2189" i="5"/>
  <c r="P2189" i="5"/>
  <c r="O2189" i="5"/>
  <c r="T2188" i="5"/>
  <c r="S2188" i="5"/>
  <c r="R2188" i="5"/>
  <c r="Q2188" i="5"/>
  <c r="P2188" i="5"/>
  <c r="O2188" i="5"/>
  <c r="T2187" i="5"/>
  <c r="S2187" i="5"/>
  <c r="R2187" i="5"/>
  <c r="Q2187" i="5"/>
  <c r="P2187" i="5"/>
  <c r="O2187" i="5"/>
  <c r="T2186" i="5"/>
  <c r="S2186" i="5"/>
  <c r="R2186" i="5"/>
  <c r="Q2186" i="5"/>
  <c r="P2186" i="5"/>
  <c r="O2186" i="5"/>
  <c r="T2185" i="5"/>
  <c r="S2185" i="5"/>
  <c r="R2185" i="5"/>
  <c r="Q2185" i="5"/>
  <c r="P2185" i="5"/>
  <c r="O2185" i="5"/>
  <c r="T2184" i="5"/>
  <c r="S2184" i="5"/>
  <c r="R2184" i="5"/>
  <c r="Q2184" i="5"/>
  <c r="P2184" i="5"/>
  <c r="O2184" i="5"/>
  <c r="T2183" i="5"/>
  <c r="S2183" i="5"/>
  <c r="R2183" i="5"/>
  <c r="Q2183" i="5"/>
  <c r="P2183" i="5"/>
  <c r="O2183" i="5"/>
  <c r="T2182" i="5"/>
  <c r="S2182" i="5"/>
  <c r="R2182" i="5"/>
  <c r="Q2182" i="5"/>
  <c r="P2182" i="5"/>
  <c r="O2182" i="5"/>
  <c r="T2181" i="5"/>
  <c r="S2181" i="5"/>
  <c r="R2181" i="5"/>
  <c r="Q2181" i="5"/>
  <c r="P2181" i="5"/>
  <c r="O2181" i="5"/>
  <c r="T2180" i="5"/>
  <c r="S2180" i="5"/>
  <c r="R2180" i="5"/>
  <c r="Q2180" i="5"/>
  <c r="P2180" i="5"/>
  <c r="O2180" i="5"/>
  <c r="T2179" i="5"/>
  <c r="S2179" i="5"/>
  <c r="R2179" i="5"/>
  <c r="Q2179" i="5"/>
  <c r="P2179" i="5"/>
  <c r="O2179" i="5"/>
  <c r="T2178" i="5"/>
  <c r="S2178" i="5"/>
  <c r="R2178" i="5"/>
  <c r="Q2178" i="5"/>
  <c r="P2178" i="5"/>
  <c r="O2178" i="5"/>
  <c r="T2177" i="5"/>
  <c r="S2177" i="5"/>
  <c r="R2177" i="5"/>
  <c r="Q2177" i="5"/>
  <c r="P2177" i="5"/>
  <c r="O2177" i="5"/>
  <c r="T2176" i="5"/>
  <c r="S2176" i="5"/>
  <c r="R2176" i="5"/>
  <c r="Q2176" i="5"/>
  <c r="P2176" i="5"/>
  <c r="O2176" i="5"/>
  <c r="T2175" i="5"/>
  <c r="S2175" i="5"/>
  <c r="R2175" i="5"/>
  <c r="Q2175" i="5"/>
  <c r="P2175" i="5"/>
  <c r="O2175" i="5"/>
  <c r="T2174" i="5"/>
  <c r="S2174" i="5"/>
  <c r="R2174" i="5"/>
  <c r="Q2174" i="5"/>
  <c r="P2174" i="5"/>
  <c r="O2174" i="5"/>
  <c r="T2173" i="5"/>
  <c r="S2173" i="5"/>
  <c r="R2173" i="5"/>
  <c r="Q2173" i="5"/>
  <c r="P2173" i="5"/>
  <c r="O2173" i="5"/>
  <c r="T2172" i="5"/>
  <c r="S2172" i="5"/>
  <c r="R2172" i="5"/>
  <c r="Q2172" i="5"/>
  <c r="P2172" i="5"/>
  <c r="O2172" i="5"/>
  <c r="T2171" i="5"/>
  <c r="S2171" i="5"/>
  <c r="R2171" i="5"/>
  <c r="Q2171" i="5"/>
  <c r="P2171" i="5"/>
  <c r="O2171" i="5"/>
  <c r="T2170" i="5"/>
  <c r="S2170" i="5"/>
  <c r="R2170" i="5"/>
  <c r="Q2170" i="5"/>
  <c r="P2170" i="5"/>
  <c r="O2170" i="5"/>
  <c r="T2169" i="5"/>
  <c r="S2169" i="5"/>
  <c r="R2169" i="5"/>
  <c r="Q2169" i="5"/>
  <c r="P2169" i="5"/>
  <c r="O2169" i="5"/>
  <c r="T2168" i="5"/>
  <c r="S2168" i="5"/>
  <c r="R2168" i="5"/>
  <c r="Q2168" i="5"/>
  <c r="P2168" i="5"/>
  <c r="O2168" i="5"/>
  <c r="T2167" i="5"/>
  <c r="S2167" i="5"/>
  <c r="R2167" i="5"/>
  <c r="Q2167" i="5"/>
  <c r="P2167" i="5"/>
  <c r="O2167" i="5"/>
  <c r="T2166" i="5"/>
  <c r="S2166" i="5"/>
  <c r="R2166" i="5"/>
  <c r="Q2166" i="5"/>
  <c r="P2166" i="5"/>
  <c r="O2166" i="5"/>
  <c r="T2165" i="5"/>
  <c r="S2165" i="5"/>
  <c r="R2165" i="5"/>
  <c r="Q2165" i="5"/>
  <c r="P2165" i="5"/>
  <c r="O2165" i="5"/>
  <c r="T2164" i="5"/>
  <c r="S2164" i="5"/>
  <c r="R2164" i="5"/>
  <c r="Q2164" i="5"/>
  <c r="P2164" i="5"/>
  <c r="O2164" i="5"/>
  <c r="T2163" i="5"/>
  <c r="S2163" i="5"/>
  <c r="R2163" i="5"/>
  <c r="Q2163" i="5"/>
  <c r="P2163" i="5"/>
  <c r="O2163" i="5"/>
  <c r="T2162" i="5"/>
  <c r="S2162" i="5"/>
  <c r="R2162" i="5"/>
  <c r="Q2162" i="5"/>
  <c r="P2162" i="5"/>
  <c r="O2162" i="5"/>
  <c r="T2161" i="5"/>
  <c r="S2161" i="5"/>
  <c r="R2161" i="5"/>
  <c r="Q2161" i="5"/>
  <c r="P2161" i="5"/>
  <c r="O2161" i="5"/>
  <c r="T2160" i="5"/>
  <c r="S2160" i="5"/>
  <c r="R2160" i="5"/>
  <c r="Q2160" i="5"/>
  <c r="P2160" i="5"/>
  <c r="O2160" i="5"/>
  <c r="T2159" i="5"/>
  <c r="S2159" i="5"/>
  <c r="R2159" i="5"/>
  <c r="Q2159" i="5"/>
  <c r="P2159" i="5"/>
  <c r="O2159" i="5"/>
  <c r="T2158" i="5"/>
  <c r="S2158" i="5"/>
  <c r="R2158" i="5"/>
  <c r="Q2158" i="5"/>
  <c r="P2158" i="5"/>
  <c r="O2158" i="5"/>
  <c r="T2157" i="5"/>
  <c r="S2157" i="5"/>
  <c r="R2157" i="5"/>
  <c r="Q2157" i="5"/>
  <c r="P2157" i="5"/>
  <c r="O2157" i="5"/>
  <c r="T2156" i="5"/>
  <c r="S2156" i="5"/>
  <c r="R2156" i="5"/>
  <c r="Q2156" i="5"/>
  <c r="P2156" i="5"/>
  <c r="O2156" i="5"/>
  <c r="T2155" i="5"/>
  <c r="S2155" i="5"/>
  <c r="R2155" i="5"/>
  <c r="Q2155" i="5"/>
  <c r="P2155" i="5"/>
  <c r="O2155" i="5"/>
  <c r="T2154" i="5"/>
  <c r="S2154" i="5"/>
  <c r="R2154" i="5"/>
  <c r="Q2154" i="5"/>
  <c r="P2154" i="5"/>
  <c r="O2154" i="5"/>
  <c r="T2153" i="5"/>
  <c r="S2153" i="5"/>
  <c r="R2153" i="5"/>
  <c r="Q2153" i="5"/>
  <c r="P2153" i="5"/>
  <c r="O2153" i="5"/>
  <c r="T2152" i="5"/>
  <c r="S2152" i="5"/>
  <c r="R2152" i="5"/>
  <c r="Q2152" i="5"/>
  <c r="P2152" i="5"/>
  <c r="O2152" i="5"/>
  <c r="T2151" i="5"/>
  <c r="S2151" i="5"/>
  <c r="R2151" i="5"/>
  <c r="Q2151" i="5"/>
  <c r="P2151" i="5"/>
  <c r="O2151" i="5"/>
  <c r="T2150" i="5"/>
  <c r="S2150" i="5"/>
  <c r="R2150" i="5"/>
  <c r="Q2150" i="5"/>
  <c r="P2150" i="5"/>
  <c r="O2150" i="5"/>
  <c r="T2149" i="5"/>
  <c r="S2149" i="5"/>
  <c r="R2149" i="5"/>
  <c r="Q2149" i="5"/>
  <c r="P2149" i="5"/>
  <c r="O2149" i="5"/>
  <c r="T2148" i="5"/>
  <c r="S2148" i="5"/>
  <c r="R2148" i="5"/>
  <c r="Q2148" i="5"/>
  <c r="P2148" i="5"/>
  <c r="O2148" i="5"/>
  <c r="T2147" i="5"/>
  <c r="S2147" i="5"/>
  <c r="R2147" i="5"/>
  <c r="Q2147" i="5"/>
  <c r="P2147" i="5"/>
  <c r="O2147" i="5"/>
  <c r="T2146" i="5"/>
  <c r="S2146" i="5"/>
  <c r="R2146" i="5"/>
  <c r="Q2146" i="5"/>
  <c r="P2146" i="5"/>
  <c r="O2146" i="5"/>
  <c r="T2145" i="5"/>
  <c r="S2145" i="5"/>
  <c r="R2145" i="5"/>
  <c r="Q2145" i="5"/>
  <c r="P2145" i="5"/>
  <c r="O2145" i="5"/>
  <c r="T2144" i="5"/>
  <c r="S2144" i="5"/>
  <c r="R2144" i="5"/>
  <c r="Q2144" i="5"/>
  <c r="P2144" i="5"/>
  <c r="O2144" i="5"/>
  <c r="T2143" i="5"/>
  <c r="S2143" i="5"/>
  <c r="R2143" i="5"/>
  <c r="Q2143" i="5"/>
  <c r="P2143" i="5"/>
  <c r="O2143" i="5"/>
  <c r="T2142" i="5"/>
  <c r="S2142" i="5"/>
  <c r="R2142" i="5"/>
  <c r="Q2142" i="5"/>
  <c r="P2142" i="5"/>
  <c r="O2142" i="5"/>
  <c r="T2141" i="5"/>
  <c r="S2141" i="5"/>
  <c r="R2141" i="5"/>
  <c r="Q2141" i="5"/>
  <c r="P2141" i="5"/>
  <c r="O2141" i="5"/>
  <c r="T2140" i="5"/>
  <c r="S2140" i="5"/>
  <c r="R2140" i="5"/>
  <c r="Q2140" i="5"/>
  <c r="P2140" i="5"/>
  <c r="O2140" i="5"/>
  <c r="T2139" i="5"/>
  <c r="S2139" i="5"/>
  <c r="R2139" i="5"/>
  <c r="Q2139" i="5"/>
  <c r="P2139" i="5"/>
  <c r="O2139" i="5"/>
  <c r="T2138" i="5"/>
  <c r="S2138" i="5"/>
  <c r="R2138" i="5"/>
  <c r="Q2138" i="5"/>
  <c r="P2138" i="5"/>
  <c r="O2138" i="5"/>
  <c r="T2137" i="5"/>
  <c r="S2137" i="5"/>
  <c r="R2137" i="5"/>
  <c r="Q2137" i="5"/>
  <c r="P2137" i="5"/>
  <c r="O2137" i="5"/>
  <c r="T2136" i="5"/>
  <c r="S2136" i="5"/>
  <c r="R2136" i="5"/>
  <c r="Q2136" i="5"/>
  <c r="P2136" i="5"/>
  <c r="O2136" i="5"/>
  <c r="T2135" i="5"/>
  <c r="S2135" i="5"/>
  <c r="R2135" i="5"/>
  <c r="Q2135" i="5"/>
  <c r="P2135" i="5"/>
  <c r="O2135" i="5"/>
  <c r="T2134" i="5"/>
  <c r="S2134" i="5"/>
  <c r="R2134" i="5"/>
  <c r="Q2134" i="5"/>
  <c r="P2134" i="5"/>
  <c r="O2134" i="5"/>
  <c r="T2133" i="5"/>
  <c r="S2133" i="5"/>
  <c r="R2133" i="5"/>
  <c r="Q2133" i="5"/>
  <c r="P2133" i="5"/>
  <c r="O2133" i="5"/>
  <c r="T2132" i="5"/>
  <c r="S2132" i="5"/>
  <c r="R2132" i="5"/>
  <c r="Q2132" i="5"/>
  <c r="P2132" i="5"/>
  <c r="O2132" i="5"/>
  <c r="T2131" i="5"/>
  <c r="S2131" i="5"/>
  <c r="R2131" i="5"/>
  <c r="Q2131" i="5"/>
  <c r="P2131" i="5"/>
  <c r="O2131" i="5"/>
  <c r="T2130" i="5"/>
  <c r="S2130" i="5"/>
  <c r="R2130" i="5"/>
  <c r="Q2130" i="5"/>
  <c r="P2130" i="5"/>
  <c r="O2130" i="5"/>
  <c r="T2129" i="5"/>
  <c r="S2129" i="5"/>
  <c r="R2129" i="5"/>
  <c r="Q2129" i="5"/>
  <c r="P2129" i="5"/>
  <c r="O2129" i="5"/>
  <c r="T2128" i="5"/>
  <c r="S2128" i="5"/>
  <c r="R2128" i="5"/>
  <c r="Q2128" i="5"/>
  <c r="P2128" i="5"/>
  <c r="O2128" i="5"/>
  <c r="T2127" i="5"/>
  <c r="S2127" i="5"/>
  <c r="R2127" i="5"/>
  <c r="Q2127" i="5"/>
  <c r="P2127" i="5"/>
  <c r="O2127" i="5"/>
  <c r="T2126" i="5"/>
  <c r="S2126" i="5"/>
  <c r="R2126" i="5"/>
  <c r="Q2126" i="5"/>
  <c r="P2126" i="5"/>
  <c r="O2126" i="5"/>
  <c r="T2125" i="5"/>
  <c r="S2125" i="5"/>
  <c r="R2125" i="5"/>
  <c r="Q2125" i="5"/>
  <c r="P2125" i="5"/>
  <c r="O2125" i="5"/>
  <c r="T2124" i="5"/>
  <c r="S2124" i="5"/>
  <c r="R2124" i="5"/>
  <c r="Q2124" i="5"/>
  <c r="P2124" i="5"/>
  <c r="O2124" i="5"/>
  <c r="T2123" i="5"/>
  <c r="S2123" i="5"/>
  <c r="R2123" i="5"/>
  <c r="Q2123" i="5"/>
  <c r="P2123" i="5"/>
  <c r="O2123" i="5"/>
  <c r="T2122" i="5"/>
  <c r="S2122" i="5"/>
  <c r="R2122" i="5"/>
  <c r="Q2122" i="5"/>
  <c r="P2122" i="5"/>
  <c r="O2122" i="5"/>
  <c r="T2121" i="5"/>
  <c r="S2121" i="5"/>
  <c r="R2121" i="5"/>
  <c r="Q2121" i="5"/>
  <c r="P2121" i="5"/>
  <c r="O2121" i="5"/>
  <c r="T2120" i="5"/>
  <c r="S2120" i="5"/>
  <c r="R2120" i="5"/>
  <c r="Q2120" i="5"/>
  <c r="P2120" i="5"/>
  <c r="O2120" i="5"/>
  <c r="T2119" i="5"/>
  <c r="S2119" i="5"/>
  <c r="R2119" i="5"/>
  <c r="Q2119" i="5"/>
  <c r="P2119" i="5"/>
  <c r="O2119" i="5"/>
  <c r="T2118" i="5"/>
  <c r="S2118" i="5"/>
  <c r="R2118" i="5"/>
  <c r="Q2118" i="5"/>
  <c r="P2118" i="5"/>
  <c r="O2118" i="5"/>
  <c r="T2117" i="5"/>
  <c r="S2117" i="5"/>
  <c r="R2117" i="5"/>
  <c r="Q2117" i="5"/>
  <c r="P2117" i="5"/>
  <c r="O2117" i="5"/>
  <c r="T2116" i="5"/>
  <c r="S2116" i="5"/>
  <c r="R2116" i="5"/>
  <c r="Q2116" i="5"/>
  <c r="P2116" i="5"/>
  <c r="O2116" i="5"/>
  <c r="T2115" i="5"/>
  <c r="S2115" i="5"/>
  <c r="R2115" i="5"/>
  <c r="Q2115" i="5"/>
  <c r="P2115" i="5"/>
  <c r="O2115" i="5"/>
  <c r="T2114" i="5"/>
  <c r="S2114" i="5"/>
  <c r="R2114" i="5"/>
  <c r="Q2114" i="5"/>
  <c r="P2114" i="5"/>
  <c r="O2114" i="5"/>
  <c r="T2113" i="5"/>
  <c r="S2113" i="5"/>
  <c r="R2113" i="5"/>
  <c r="Q2113" i="5"/>
  <c r="P2113" i="5"/>
  <c r="O2113" i="5"/>
  <c r="T2112" i="5"/>
  <c r="S2112" i="5"/>
  <c r="R2112" i="5"/>
  <c r="Q2112" i="5"/>
  <c r="P2112" i="5"/>
  <c r="O2112" i="5"/>
  <c r="T2111" i="5"/>
  <c r="S2111" i="5"/>
  <c r="R2111" i="5"/>
  <c r="Q2111" i="5"/>
  <c r="P2111" i="5"/>
  <c r="O2111" i="5"/>
  <c r="T2110" i="5"/>
  <c r="S2110" i="5"/>
  <c r="R2110" i="5"/>
  <c r="Q2110" i="5"/>
  <c r="P2110" i="5"/>
  <c r="O2110" i="5"/>
  <c r="T2109" i="5"/>
  <c r="S2109" i="5"/>
  <c r="R2109" i="5"/>
  <c r="Q2109" i="5"/>
  <c r="P2109" i="5"/>
  <c r="O2109" i="5"/>
  <c r="T2108" i="5"/>
  <c r="S2108" i="5"/>
  <c r="R2108" i="5"/>
  <c r="Q2108" i="5"/>
  <c r="P2108" i="5"/>
  <c r="O2108" i="5"/>
  <c r="T2107" i="5"/>
  <c r="S2107" i="5"/>
  <c r="R2107" i="5"/>
  <c r="Q2107" i="5"/>
  <c r="P2107" i="5"/>
  <c r="O2107" i="5"/>
  <c r="T2106" i="5"/>
  <c r="S2106" i="5"/>
  <c r="R2106" i="5"/>
  <c r="Q2106" i="5"/>
  <c r="P2106" i="5"/>
  <c r="O2106" i="5"/>
  <c r="T2105" i="5"/>
  <c r="S2105" i="5"/>
  <c r="R2105" i="5"/>
  <c r="Q2105" i="5"/>
  <c r="P2105" i="5"/>
  <c r="O2105" i="5"/>
  <c r="T2104" i="5"/>
  <c r="S2104" i="5"/>
  <c r="R2104" i="5"/>
  <c r="Q2104" i="5"/>
  <c r="P2104" i="5"/>
  <c r="O2104" i="5"/>
  <c r="T2103" i="5"/>
  <c r="S2103" i="5"/>
  <c r="R2103" i="5"/>
  <c r="Q2103" i="5"/>
  <c r="P2103" i="5"/>
  <c r="O2103" i="5"/>
  <c r="T2102" i="5"/>
  <c r="S2102" i="5"/>
  <c r="R2102" i="5"/>
  <c r="Q2102" i="5"/>
  <c r="P2102" i="5"/>
  <c r="O2102" i="5"/>
  <c r="T2101" i="5"/>
  <c r="S2101" i="5"/>
  <c r="R2101" i="5"/>
  <c r="Q2101" i="5"/>
  <c r="P2101" i="5"/>
  <c r="O2101" i="5"/>
  <c r="T2100" i="5"/>
  <c r="S2100" i="5"/>
  <c r="R2100" i="5"/>
  <c r="Q2100" i="5"/>
  <c r="P2100" i="5"/>
  <c r="O2100" i="5"/>
  <c r="T2099" i="5"/>
  <c r="S2099" i="5"/>
  <c r="R2099" i="5"/>
  <c r="Q2099" i="5"/>
  <c r="P2099" i="5"/>
  <c r="O2099" i="5"/>
  <c r="T2098" i="5"/>
  <c r="S2098" i="5"/>
  <c r="R2098" i="5"/>
  <c r="Q2098" i="5"/>
  <c r="P2098" i="5"/>
  <c r="O2098" i="5"/>
  <c r="T2097" i="5"/>
  <c r="S2097" i="5"/>
  <c r="R2097" i="5"/>
  <c r="Q2097" i="5"/>
  <c r="P2097" i="5"/>
  <c r="O2097" i="5"/>
  <c r="T2096" i="5"/>
  <c r="S2096" i="5"/>
  <c r="R2096" i="5"/>
  <c r="Q2096" i="5"/>
  <c r="P2096" i="5"/>
  <c r="O2096" i="5"/>
  <c r="T2095" i="5"/>
  <c r="S2095" i="5"/>
  <c r="R2095" i="5"/>
  <c r="Q2095" i="5"/>
  <c r="P2095" i="5"/>
  <c r="O2095" i="5"/>
  <c r="T2094" i="5"/>
  <c r="S2094" i="5"/>
  <c r="R2094" i="5"/>
  <c r="Q2094" i="5"/>
  <c r="P2094" i="5"/>
  <c r="O2094" i="5"/>
  <c r="T2093" i="5"/>
  <c r="S2093" i="5"/>
  <c r="R2093" i="5"/>
  <c r="Q2093" i="5"/>
  <c r="P2093" i="5"/>
  <c r="O2093" i="5"/>
  <c r="T2092" i="5"/>
  <c r="S2092" i="5"/>
  <c r="R2092" i="5"/>
  <c r="Q2092" i="5"/>
  <c r="P2092" i="5"/>
  <c r="O2092" i="5"/>
  <c r="T2091" i="5"/>
  <c r="S2091" i="5"/>
  <c r="R2091" i="5"/>
  <c r="Q2091" i="5"/>
  <c r="P2091" i="5"/>
  <c r="O2091" i="5"/>
  <c r="T2090" i="5"/>
  <c r="S2090" i="5"/>
  <c r="R2090" i="5"/>
  <c r="Q2090" i="5"/>
  <c r="P2090" i="5"/>
  <c r="O2090" i="5"/>
  <c r="T2089" i="5"/>
  <c r="S2089" i="5"/>
  <c r="R2089" i="5"/>
  <c r="Q2089" i="5"/>
  <c r="P2089" i="5"/>
  <c r="O2089" i="5"/>
  <c r="T2088" i="5"/>
  <c r="S2088" i="5"/>
  <c r="R2088" i="5"/>
  <c r="Q2088" i="5"/>
  <c r="P2088" i="5"/>
  <c r="O2088" i="5"/>
  <c r="T2087" i="5"/>
  <c r="S2087" i="5"/>
  <c r="R2087" i="5"/>
  <c r="Q2087" i="5"/>
  <c r="P2087" i="5"/>
  <c r="O2087" i="5"/>
  <c r="T2086" i="5"/>
  <c r="S2086" i="5"/>
  <c r="R2086" i="5"/>
  <c r="Q2086" i="5"/>
  <c r="P2086" i="5"/>
  <c r="O2086" i="5"/>
  <c r="T2085" i="5"/>
  <c r="S2085" i="5"/>
  <c r="R2085" i="5"/>
  <c r="Q2085" i="5"/>
  <c r="P2085" i="5"/>
  <c r="O2085" i="5"/>
  <c r="T2084" i="5"/>
  <c r="S2084" i="5"/>
  <c r="R2084" i="5"/>
  <c r="Q2084" i="5"/>
  <c r="P2084" i="5"/>
  <c r="O2084" i="5"/>
  <c r="T2083" i="5"/>
  <c r="S2083" i="5"/>
  <c r="R2083" i="5"/>
  <c r="Q2083" i="5"/>
  <c r="P2083" i="5"/>
  <c r="O2083" i="5"/>
  <c r="T2082" i="5"/>
  <c r="S2082" i="5"/>
  <c r="R2082" i="5"/>
  <c r="Q2082" i="5"/>
  <c r="P2082" i="5"/>
  <c r="O2082" i="5"/>
  <c r="T2081" i="5"/>
  <c r="S2081" i="5"/>
  <c r="R2081" i="5"/>
  <c r="Q2081" i="5"/>
  <c r="P2081" i="5"/>
  <c r="O2081" i="5"/>
  <c r="T2080" i="5"/>
  <c r="S2080" i="5"/>
  <c r="R2080" i="5"/>
  <c r="Q2080" i="5"/>
  <c r="P2080" i="5"/>
  <c r="O2080" i="5"/>
  <c r="T2079" i="5"/>
  <c r="S2079" i="5"/>
  <c r="R2079" i="5"/>
  <c r="Q2079" i="5"/>
  <c r="P2079" i="5"/>
  <c r="O2079" i="5"/>
  <c r="T2078" i="5"/>
  <c r="S2078" i="5"/>
  <c r="R2078" i="5"/>
  <c r="Q2078" i="5"/>
  <c r="P2078" i="5"/>
  <c r="O2078" i="5"/>
  <c r="T2077" i="5"/>
  <c r="S2077" i="5"/>
  <c r="R2077" i="5"/>
  <c r="Q2077" i="5"/>
  <c r="P2077" i="5"/>
  <c r="O2077" i="5"/>
  <c r="T2076" i="5"/>
  <c r="S2076" i="5"/>
  <c r="R2076" i="5"/>
  <c r="Q2076" i="5"/>
  <c r="P2076" i="5"/>
  <c r="O2076" i="5"/>
  <c r="T2075" i="5"/>
  <c r="S2075" i="5"/>
  <c r="R2075" i="5"/>
  <c r="Q2075" i="5"/>
  <c r="P2075" i="5"/>
  <c r="O2075" i="5"/>
  <c r="T2074" i="5"/>
  <c r="S2074" i="5"/>
  <c r="R2074" i="5"/>
  <c r="Q2074" i="5"/>
  <c r="P2074" i="5"/>
  <c r="O2074" i="5"/>
  <c r="T2073" i="5"/>
  <c r="S2073" i="5"/>
  <c r="R2073" i="5"/>
  <c r="Q2073" i="5"/>
  <c r="P2073" i="5"/>
  <c r="O2073" i="5"/>
  <c r="T2072" i="5"/>
  <c r="S2072" i="5"/>
  <c r="R2072" i="5"/>
  <c r="Q2072" i="5"/>
  <c r="P2072" i="5"/>
  <c r="O2072" i="5"/>
  <c r="T2071" i="5"/>
  <c r="S2071" i="5"/>
  <c r="R2071" i="5"/>
  <c r="Q2071" i="5"/>
  <c r="P2071" i="5"/>
  <c r="O2071" i="5"/>
  <c r="T2070" i="5"/>
  <c r="S2070" i="5"/>
  <c r="R2070" i="5"/>
  <c r="Q2070" i="5"/>
  <c r="P2070" i="5"/>
  <c r="O2070" i="5"/>
  <c r="T2069" i="5"/>
  <c r="S2069" i="5"/>
  <c r="R2069" i="5"/>
  <c r="Q2069" i="5"/>
  <c r="P2069" i="5"/>
  <c r="O2069" i="5"/>
  <c r="T2068" i="5"/>
  <c r="S2068" i="5"/>
  <c r="R2068" i="5"/>
  <c r="Q2068" i="5"/>
  <c r="P2068" i="5"/>
  <c r="O2068" i="5"/>
  <c r="T2067" i="5"/>
  <c r="S2067" i="5"/>
  <c r="R2067" i="5"/>
  <c r="Q2067" i="5"/>
  <c r="P2067" i="5"/>
  <c r="O2067" i="5"/>
  <c r="T2066" i="5"/>
  <c r="S2066" i="5"/>
  <c r="R2066" i="5"/>
  <c r="Q2066" i="5"/>
  <c r="P2066" i="5"/>
  <c r="O2066" i="5"/>
  <c r="T2065" i="5"/>
  <c r="S2065" i="5"/>
  <c r="R2065" i="5"/>
  <c r="Q2065" i="5"/>
  <c r="P2065" i="5"/>
  <c r="O2065" i="5"/>
  <c r="T2064" i="5"/>
  <c r="S2064" i="5"/>
  <c r="R2064" i="5"/>
  <c r="Q2064" i="5"/>
  <c r="P2064" i="5"/>
  <c r="O2064" i="5"/>
  <c r="T2063" i="5"/>
  <c r="S2063" i="5"/>
  <c r="R2063" i="5"/>
  <c r="Q2063" i="5"/>
  <c r="P2063" i="5"/>
  <c r="O2063" i="5"/>
  <c r="T2062" i="5"/>
  <c r="S2062" i="5"/>
  <c r="R2062" i="5"/>
  <c r="Q2062" i="5"/>
  <c r="P2062" i="5"/>
  <c r="O2062" i="5"/>
  <c r="T2061" i="5"/>
  <c r="S2061" i="5"/>
  <c r="R2061" i="5"/>
  <c r="Q2061" i="5"/>
  <c r="P2061" i="5"/>
  <c r="O2061" i="5"/>
  <c r="T2060" i="5"/>
  <c r="S2060" i="5"/>
  <c r="R2060" i="5"/>
  <c r="Q2060" i="5"/>
  <c r="P2060" i="5"/>
  <c r="O2060" i="5"/>
  <c r="T2059" i="5"/>
  <c r="S2059" i="5"/>
  <c r="R2059" i="5"/>
  <c r="Q2059" i="5"/>
  <c r="P2059" i="5"/>
  <c r="O2059" i="5"/>
  <c r="T2058" i="5"/>
  <c r="S2058" i="5"/>
  <c r="R2058" i="5"/>
  <c r="Q2058" i="5"/>
  <c r="P2058" i="5"/>
  <c r="O2058" i="5"/>
  <c r="T2057" i="5"/>
  <c r="S2057" i="5"/>
  <c r="R2057" i="5"/>
  <c r="Q2057" i="5"/>
  <c r="P2057" i="5"/>
  <c r="O2057" i="5"/>
  <c r="T2056" i="5"/>
  <c r="S2056" i="5"/>
  <c r="R2056" i="5"/>
  <c r="Q2056" i="5"/>
  <c r="P2056" i="5"/>
  <c r="O2056" i="5"/>
  <c r="T2055" i="5"/>
  <c r="S2055" i="5"/>
  <c r="R2055" i="5"/>
  <c r="Q2055" i="5"/>
  <c r="P2055" i="5"/>
  <c r="O2055" i="5"/>
  <c r="T2054" i="5"/>
  <c r="S2054" i="5"/>
  <c r="R2054" i="5"/>
  <c r="Q2054" i="5"/>
  <c r="P2054" i="5"/>
  <c r="O2054" i="5"/>
  <c r="T2053" i="5"/>
  <c r="S2053" i="5"/>
  <c r="R2053" i="5"/>
  <c r="Q2053" i="5"/>
  <c r="P2053" i="5"/>
  <c r="O2053" i="5"/>
  <c r="T2052" i="5"/>
  <c r="S2052" i="5"/>
  <c r="R2052" i="5"/>
  <c r="Q2052" i="5"/>
  <c r="P2052" i="5"/>
  <c r="O2052" i="5"/>
  <c r="T2051" i="5"/>
  <c r="S2051" i="5"/>
  <c r="R2051" i="5"/>
  <c r="Q2051" i="5"/>
  <c r="P2051" i="5"/>
  <c r="O2051" i="5"/>
  <c r="T2050" i="5"/>
  <c r="S2050" i="5"/>
  <c r="R2050" i="5"/>
  <c r="Q2050" i="5"/>
  <c r="P2050" i="5"/>
  <c r="O2050" i="5"/>
  <c r="T2049" i="5"/>
  <c r="S2049" i="5"/>
  <c r="R2049" i="5"/>
  <c r="Q2049" i="5"/>
  <c r="P2049" i="5"/>
  <c r="O2049" i="5"/>
  <c r="T2048" i="5"/>
  <c r="S2048" i="5"/>
  <c r="R2048" i="5"/>
  <c r="Q2048" i="5"/>
  <c r="P2048" i="5"/>
  <c r="O2048" i="5"/>
  <c r="T2047" i="5"/>
  <c r="S2047" i="5"/>
  <c r="R2047" i="5"/>
  <c r="Q2047" i="5"/>
  <c r="P2047" i="5"/>
  <c r="O2047" i="5"/>
  <c r="T2046" i="5"/>
  <c r="S2046" i="5"/>
  <c r="R2046" i="5"/>
  <c r="Q2046" i="5"/>
  <c r="P2046" i="5"/>
  <c r="O2046" i="5"/>
  <c r="T2045" i="5"/>
  <c r="S2045" i="5"/>
  <c r="R2045" i="5"/>
  <c r="Q2045" i="5"/>
  <c r="P2045" i="5"/>
  <c r="O2045" i="5"/>
  <c r="T2044" i="5"/>
  <c r="S2044" i="5"/>
  <c r="R2044" i="5"/>
  <c r="Q2044" i="5"/>
  <c r="P2044" i="5"/>
  <c r="O2044" i="5"/>
  <c r="T2043" i="5"/>
  <c r="S2043" i="5"/>
  <c r="R2043" i="5"/>
  <c r="Q2043" i="5"/>
  <c r="P2043" i="5"/>
  <c r="O2043" i="5"/>
  <c r="T2042" i="5"/>
  <c r="S2042" i="5"/>
  <c r="R2042" i="5"/>
  <c r="Q2042" i="5"/>
  <c r="P2042" i="5"/>
  <c r="O2042" i="5"/>
  <c r="T2041" i="5"/>
  <c r="S2041" i="5"/>
  <c r="R2041" i="5"/>
  <c r="Q2041" i="5"/>
  <c r="P2041" i="5"/>
  <c r="O2041" i="5"/>
  <c r="T2040" i="5"/>
  <c r="S2040" i="5"/>
  <c r="R2040" i="5"/>
  <c r="Q2040" i="5"/>
  <c r="P2040" i="5"/>
  <c r="O2040" i="5"/>
  <c r="T2039" i="5"/>
  <c r="S2039" i="5"/>
  <c r="R2039" i="5"/>
  <c r="Q2039" i="5"/>
  <c r="P2039" i="5"/>
  <c r="O2039" i="5"/>
  <c r="T2038" i="5"/>
  <c r="S2038" i="5"/>
  <c r="R2038" i="5"/>
  <c r="Q2038" i="5"/>
  <c r="P2038" i="5"/>
  <c r="O2038" i="5"/>
  <c r="T2037" i="5"/>
  <c r="S2037" i="5"/>
  <c r="R2037" i="5"/>
  <c r="Q2037" i="5"/>
  <c r="P2037" i="5"/>
  <c r="O2037" i="5"/>
  <c r="T2036" i="5"/>
  <c r="S2036" i="5"/>
  <c r="R2036" i="5"/>
  <c r="Q2036" i="5"/>
  <c r="P2036" i="5"/>
  <c r="O2036" i="5"/>
  <c r="T2035" i="5"/>
  <c r="S2035" i="5"/>
  <c r="R2035" i="5"/>
  <c r="Q2035" i="5"/>
  <c r="P2035" i="5"/>
  <c r="O2035" i="5"/>
  <c r="T2034" i="5"/>
  <c r="S2034" i="5"/>
  <c r="R2034" i="5"/>
  <c r="Q2034" i="5"/>
  <c r="P2034" i="5"/>
  <c r="O2034" i="5"/>
  <c r="T2033" i="5"/>
  <c r="S2033" i="5"/>
  <c r="R2033" i="5"/>
  <c r="Q2033" i="5"/>
  <c r="P2033" i="5"/>
  <c r="O2033" i="5"/>
  <c r="T2032" i="5"/>
  <c r="S2032" i="5"/>
  <c r="R2032" i="5"/>
  <c r="Q2032" i="5"/>
  <c r="P2032" i="5"/>
  <c r="O2032" i="5"/>
  <c r="T2031" i="5"/>
  <c r="S2031" i="5"/>
  <c r="R2031" i="5"/>
  <c r="Q2031" i="5"/>
  <c r="P2031" i="5"/>
  <c r="O2031" i="5"/>
  <c r="T2030" i="5"/>
  <c r="S2030" i="5"/>
  <c r="R2030" i="5"/>
  <c r="Q2030" i="5"/>
  <c r="P2030" i="5"/>
  <c r="O2030" i="5"/>
  <c r="T2029" i="5"/>
  <c r="S2029" i="5"/>
  <c r="R2029" i="5"/>
  <c r="Q2029" i="5"/>
  <c r="P2029" i="5"/>
  <c r="O2029" i="5"/>
  <c r="T2028" i="5"/>
  <c r="S2028" i="5"/>
  <c r="R2028" i="5"/>
  <c r="Q2028" i="5"/>
  <c r="P2028" i="5"/>
  <c r="O2028" i="5"/>
  <c r="T2027" i="5"/>
  <c r="S2027" i="5"/>
  <c r="R2027" i="5"/>
  <c r="Q2027" i="5"/>
  <c r="P2027" i="5"/>
  <c r="O2027" i="5"/>
  <c r="T2026" i="5"/>
  <c r="S2026" i="5"/>
  <c r="R2026" i="5"/>
  <c r="Q2026" i="5"/>
  <c r="P2026" i="5"/>
  <c r="O2026" i="5"/>
  <c r="T2025" i="5"/>
  <c r="S2025" i="5"/>
  <c r="R2025" i="5"/>
  <c r="Q2025" i="5"/>
  <c r="P2025" i="5"/>
  <c r="O2025" i="5"/>
  <c r="T2024" i="5"/>
  <c r="S2024" i="5"/>
  <c r="R2024" i="5"/>
  <c r="Q2024" i="5"/>
  <c r="P2024" i="5"/>
  <c r="O2024" i="5"/>
  <c r="T2023" i="5"/>
  <c r="S2023" i="5"/>
  <c r="R2023" i="5"/>
  <c r="Q2023" i="5"/>
  <c r="P2023" i="5"/>
  <c r="O2023" i="5"/>
  <c r="T2022" i="5"/>
  <c r="S2022" i="5"/>
  <c r="R2022" i="5"/>
  <c r="Q2022" i="5"/>
  <c r="P2022" i="5"/>
  <c r="O2022" i="5"/>
  <c r="T2021" i="5"/>
  <c r="S2021" i="5"/>
  <c r="R2021" i="5"/>
  <c r="Q2021" i="5"/>
  <c r="P2021" i="5"/>
  <c r="O2021" i="5"/>
  <c r="T2020" i="5"/>
  <c r="S2020" i="5"/>
  <c r="R2020" i="5"/>
  <c r="Q2020" i="5"/>
  <c r="P2020" i="5"/>
  <c r="O2020" i="5"/>
  <c r="T2019" i="5"/>
  <c r="S2019" i="5"/>
  <c r="R2019" i="5"/>
  <c r="Q2019" i="5"/>
  <c r="P2019" i="5"/>
  <c r="O2019" i="5"/>
  <c r="T2018" i="5"/>
  <c r="S2018" i="5"/>
  <c r="R2018" i="5"/>
  <c r="Q2018" i="5"/>
  <c r="P2018" i="5"/>
  <c r="O2018" i="5"/>
  <c r="T2017" i="5"/>
  <c r="S2017" i="5"/>
  <c r="R2017" i="5"/>
  <c r="Q2017" i="5"/>
  <c r="P2017" i="5"/>
  <c r="O2017" i="5"/>
  <c r="T2016" i="5"/>
  <c r="S2016" i="5"/>
  <c r="R2016" i="5"/>
  <c r="Q2016" i="5"/>
  <c r="P2016" i="5"/>
  <c r="O2016" i="5"/>
  <c r="T2015" i="5"/>
  <c r="S2015" i="5"/>
  <c r="R2015" i="5"/>
  <c r="Q2015" i="5"/>
  <c r="P2015" i="5"/>
  <c r="O2015" i="5"/>
  <c r="T2014" i="5"/>
  <c r="S2014" i="5"/>
  <c r="R2014" i="5"/>
  <c r="Q2014" i="5"/>
  <c r="P2014" i="5"/>
  <c r="O2014" i="5"/>
  <c r="T2013" i="5"/>
  <c r="S2013" i="5"/>
  <c r="R2013" i="5"/>
  <c r="Q2013" i="5"/>
  <c r="P2013" i="5"/>
  <c r="O2013" i="5"/>
  <c r="T2012" i="5"/>
  <c r="S2012" i="5"/>
  <c r="R2012" i="5"/>
  <c r="Q2012" i="5"/>
  <c r="P2012" i="5"/>
  <c r="O2012" i="5"/>
  <c r="T2011" i="5"/>
  <c r="S2011" i="5"/>
  <c r="R2011" i="5"/>
  <c r="Q2011" i="5"/>
  <c r="P2011" i="5"/>
  <c r="O2011" i="5"/>
  <c r="T2010" i="5"/>
  <c r="S2010" i="5"/>
  <c r="R2010" i="5"/>
  <c r="Q2010" i="5"/>
  <c r="P2010" i="5"/>
  <c r="O2010" i="5"/>
  <c r="T2009" i="5"/>
  <c r="S2009" i="5"/>
  <c r="R2009" i="5"/>
  <c r="Q2009" i="5"/>
  <c r="P2009" i="5"/>
  <c r="O2009" i="5"/>
  <c r="T2008" i="5"/>
  <c r="S2008" i="5"/>
  <c r="R2008" i="5"/>
  <c r="Q2008" i="5"/>
  <c r="P2008" i="5"/>
  <c r="O2008" i="5"/>
  <c r="T2007" i="5"/>
  <c r="S2007" i="5"/>
  <c r="R2007" i="5"/>
  <c r="Q2007" i="5"/>
  <c r="P2007" i="5"/>
  <c r="O2007" i="5"/>
  <c r="T2006" i="5"/>
  <c r="S2006" i="5"/>
  <c r="R2006" i="5"/>
  <c r="Q2006" i="5"/>
  <c r="P2006" i="5"/>
  <c r="O2006" i="5"/>
  <c r="T2005" i="5"/>
  <c r="S2005" i="5"/>
  <c r="R2005" i="5"/>
  <c r="Q2005" i="5"/>
  <c r="P2005" i="5"/>
  <c r="O2005" i="5"/>
  <c r="T2004" i="5"/>
  <c r="S2004" i="5"/>
  <c r="R2004" i="5"/>
  <c r="Q2004" i="5"/>
  <c r="P2004" i="5"/>
  <c r="O2004" i="5"/>
  <c r="T2003" i="5"/>
  <c r="S2003" i="5"/>
  <c r="R2003" i="5"/>
  <c r="Q2003" i="5"/>
  <c r="P2003" i="5"/>
  <c r="O2003" i="5"/>
  <c r="T2002" i="5"/>
  <c r="S2002" i="5"/>
  <c r="R2002" i="5"/>
  <c r="Q2002" i="5"/>
  <c r="P2002" i="5"/>
  <c r="O2002" i="5"/>
  <c r="T2001" i="5"/>
  <c r="S2001" i="5"/>
  <c r="R2001" i="5"/>
  <c r="Q2001" i="5"/>
  <c r="P2001" i="5"/>
  <c r="O2001" i="5"/>
  <c r="T2000" i="5"/>
  <c r="S2000" i="5"/>
  <c r="R2000" i="5"/>
  <c r="Q2000" i="5"/>
  <c r="P2000" i="5"/>
  <c r="O2000" i="5"/>
  <c r="T1999" i="5"/>
  <c r="S1999" i="5"/>
  <c r="R1999" i="5"/>
  <c r="Q1999" i="5"/>
  <c r="P1999" i="5"/>
  <c r="O1999" i="5"/>
  <c r="T1998" i="5"/>
  <c r="S1998" i="5"/>
  <c r="R1998" i="5"/>
  <c r="Q1998" i="5"/>
  <c r="P1998" i="5"/>
  <c r="O1998" i="5"/>
  <c r="T1997" i="5"/>
  <c r="S1997" i="5"/>
  <c r="R1997" i="5"/>
  <c r="Q1997" i="5"/>
  <c r="P1997" i="5"/>
  <c r="O1997" i="5"/>
  <c r="T1996" i="5"/>
  <c r="S1996" i="5"/>
  <c r="R1996" i="5"/>
  <c r="Q1996" i="5"/>
  <c r="P1996" i="5"/>
  <c r="O1996" i="5"/>
  <c r="T1995" i="5"/>
  <c r="S1995" i="5"/>
  <c r="R1995" i="5"/>
  <c r="Q1995" i="5"/>
  <c r="P1995" i="5"/>
  <c r="O1995" i="5"/>
  <c r="T1994" i="5"/>
  <c r="S1994" i="5"/>
  <c r="R1994" i="5"/>
  <c r="Q1994" i="5"/>
  <c r="P1994" i="5"/>
  <c r="O1994" i="5"/>
  <c r="T1993" i="5"/>
  <c r="S1993" i="5"/>
  <c r="R1993" i="5"/>
  <c r="Q1993" i="5"/>
  <c r="P1993" i="5"/>
  <c r="O1993" i="5"/>
  <c r="T1992" i="5"/>
  <c r="S1992" i="5"/>
  <c r="R1992" i="5"/>
  <c r="Q1992" i="5"/>
  <c r="P1992" i="5"/>
  <c r="O1992" i="5"/>
  <c r="T1991" i="5"/>
  <c r="S1991" i="5"/>
  <c r="R1991" i="5"/>
  <c r="Q1991" i="5"/>
  <c r="P1991" i="5"/>
  <c r="O1991" i="5"/>
  <c r="T1990" i="5"/>
  <c r="S1990" i="5"/>
  <c r="R1990" i="5"/>
  <c r="Q1990" i="5"/>
  <c r="P1990" i="5"/>
  <c r="O1990" i="5"/>
  <c r="T1989" i="5"/>
  <c r="S1989" i="5"/>
  <c r="R1989" i="5"/>
  <c r="Q1989" i="5"/>
  <c r="P1989" i="5"/>
  <c r="O1989" i="5"/>
  <c r="T1988" i="5"/>
  <c r="S1988" i="5"/>
  <c r="R1988" i="5"/>
  <c r="Q1988" i="5"/>
  <c r="P1988" i="5"/>
  <c r="O1988" i="5"/>
  <c r="T1987" i="5"/>
  <c r="S1987" i="5"/>
  <c r="R1987" i="5"/>
  <c r="Q1987" i="5"/>
  <c r="P1987" i="5"/>
  <c r="O1987" i="5"/>
  <c r="T1986" i="5"/>
  <c r="S1986" i="5"/>
  <c r="R1986" i="5"/>
  <c r="Q1986" i="5"/>
  <c r="P1986" i="5"/>
  <c r="O1986" i="5"/>
  <c r="T1985" i="5"/>
  <c r="S1985" i="5"/>
  <c r="R1985" i="5"/>
  <c r="Q1985" i="5"/>
  <c r="P1985" i="5"/>
  <c r="O1985" i="5"/>
  <c r="T1984" i="5"/>
  <c r="S1984" i="5"/>
  <c r="R1984" i="5"/>
  <c r="Q1984" i="5"/>
  <c r="P1984" i="5"/>
  <c r="O1984" i="5"/>
  <c r="T1983" i="5"/>
  <c r="S1983" i="5"/>
  <c r="R1983" i="5"/>
  <c r="Q1983" i="5"/>
  <c r="P1983" i="5"/>
  <c r="O1983" i="5"/>
  <c r="T1982" i="5"/>
  <c r="S1982" i="5"/>
  <c r="R1982" i="5"/>
  <c r="Q1982" i="5"/>
  <c r="P1982" i="5"/>
  <c r="O1982" i="5"/>
  <c r="T1981" i="5"/>
  <c r="S1981" i="5"/>
  <c r="R1981" i="5"/>
  <c r="Q1981" i="5"/>
  <c r="P1981" i="5"/>
  <c r="O1981" i="5"/>
  <c r="T1980" i="5"/>
  <c r="S1980" i="5"/>
  <c r="R1980" i="5"/>
  <c r="Q1980" i="5"/>
  <c r="P1980" i="5"/>
  <c r="O1980" i="5"/>
  <c r="T1979" i="5"/>
  <c r="S1979" i="5"/>
  <c r="R1979" i="5"/>
  <c r="Q1979" i="5"/>
  <c r="P1979" i="5"/>
  <c r="O1979" i="5"/>
  <c r="T1978" i="5"/>
  <c r="S1978" i="5"/>
  <c r="R1978" i="5"/>
  <c r="Q1978" i="5"/>
  <c r="P1978" i="5"/>
  <c r="O1978" i="5"/>
  <c r="T1977" i="5"/>
  <c r="S1977" i="5"/>
  <c r="R1977" i="5"/>
  <c r="Q1977" i="5"/>
  <c r="P1977" i="5"/>
  <c r="O1977" i="5"/>
  <c r="T1976" i="5"/>
  <c r="S1976" i="5"/>
  <c r="R1976" i="5"/>
  <c r="Q1976" i="5"/>
  <c r="P1976" i="5"/>
  <c r="O1976" i="5"/>
  <c r="T1975" i="5"/>
  <c r="S1975" i="5"/>
  <c r="R1975" i="5"/>
  <c r="Q1975" i="5"/>
  <c r="P1975" i="5"/>
  <c r="O1975" i="5"/>
  <c r="T1974" i="5"/>
  <c r="S1974" i="5"/>
  <c r="R1974" i="5"/>
  <c r="Q1974" i="5"/>
  <c r="P1974" i="5"/>
  <c r="O1974" i="5"/>
  <c r="T1973" i="5"/>
  <c r="S1973" i="5"/>
  <c r="R1973" i="5"/>
  <c r="Q1973" i="5"/>
  <c r="P1973" i="5"/>
  <c r="O1973" i="5"/>
  <c r="T1972" i="5"/>
  <c r="S1972" i="5"/>
  <c r="R1972" i="5"/>
  <c r="Q1972" i="5"/>
  <c r="P1972" i="5"/>
  <c r="O1972" i="5"/>
  <c r="T1971" i="5"/>
  <c r="S1971" i="5"/>
  <c r="R1971" i="5"/>
  <c r="Q1971" i="5"/>
  <c r="P1971" i="5"/>
  <c r="O1971" i="5"/>
  <c r="T1970" i="5"/>
  <c r="S1970" i="5"/>
  <c r="R1970" i="5"/>
  <c r="Q1970" i="5"/>
  <c r="P1970" i="5"/>
  <c r="O1970" i="5"/>
  <c r="T1969" i="5"/>
  <c r="S1969" i="5"/>
  <c r="R1969" i="5"/>
  <c r="Q1969" i="5"/>
  <c r="P1969" i="5"/>
  <c r="O1969" i="5"/>
  <c r="T1968" i="5"/>
  <c r="S1968" i="5"/>
  <c r="R1968" i="5"/>
  <c r="Q1968" i="5"/>
  <c r="P1968" i="5"/>
  <c r="O1968" i="5"/>
  <c r="T1967" i="5"/>
  <c r="S1967" i="5"/>
  <c r="R1967" i="5"/>
  <c r="Q1967" i="5"/>
  <c r="P1967" i="5"/>
  <c r="O1967" i="5"/>
  <c r="T1966" i="5"/>
  <c r="S1966" i="5"/>
  <c r="R1966" i="5"/>
  <c r="Q1966" i="5"/>
  <c r="P1966" i="5"/>
  <c r="O1966" i="5"/>
  <c r="T1965" i="5"/>
  <c r="S1965" i="5"/>
  <c r="R1965" i="5"/>
  <c r="Q1965" i="5"/>
  <c r="P1965" i="5"/>
  <c r="O1965" i="5"/>
  <c r="T1964" i="5"/>
  <c r="S1964" i="5"/>
  <c r="R1964" i="5"/>
  <c r="Q1964" i="5"/>
  <c r="P1964" i="5"/>
  <c r="O1964" i="5"/>
  <c r="T1963" i="5"/>
  <c r="S1963" i="5"/>
  <c r="R1963" i="5"/>
  <c r="Q1963" i="5"/>
  <c r="P1963" i="5"/>
  <c r="O1963" i="5"/>
  <c r="T1962" i="5"/>
  <c r="S1962" i="5"/>
  <c r="R1962" i="5"/>
  <c r="Q1962" i="5"/>
  <c r="P1962" i="5"/>
  <c r="O1962" i="5"/>
  <c r="T1961" i="5"/>
  <c r="S1961" i="5"/>
  <c r="R1961" i="5"/>
  <c r="Q1961" i="5"/>
  <c r="P1961" i="5"/>
  <c r="O1961" i="5"/>
  <c r="T1960" i="5"/>
  <c r="S1960" i="5"/>
  <c r="R1960" i="5"/>
  <c r="Q1960" i="5"/>
  <c r="P1960" i="5"/>
  <c r="O1960" i="5"/>
  <c r="T1959" i="5"/>
  <c r="S1959" i="5"/>
  <c r="R1959" i="5"/>
  <c r="Q1959" i="5"/>
  <c r="P1959" i="5"/>
  <c r="O1959" i="5"/>
  <c r="T1958" i="5"/>
  <c r="S1958" i="5"/>
  <c r="R1958" i="5"/>
  <c r="Q1958" i="5"/>
  <c r="P1958" i="5"/>
  <c r="O1958" i="5"/>
  <c r="T1957" i="5"/>
  <c r="S1957" i="5"/>
  <c r="R1957" i="5"/>
  <c r="Q1957" i="5"/>
  <c r="P1957" i="5"/>
  <c r="O1957" i="5"/>
  <c r="T1956" i="5"/>
  <c r="S1956" i="5"/>
  <c r="R1956" i="5"/>
  <c r="Q1956" i="5"/>
  <c r="P1956" i="5"/>
  <c r="O1956" i="5"/>
  <c r="T1955" i="5"/>
  <c r="S1955" i="5"/>
  <c r="R1955" i="5"/>
  <c r="Q1955" i="5"/>
  <c r="P1955" i="5"/>
  <c r="O1955" i="5"/>
  <c r="T1954" i="5"/>
  <c r="S1954" i="5"/>
  <c r="R1954" i="5"/>
  <c r="Q1954" i="5"/>
  <c r="P1954" i="5"/>
  <c r="O1954" i="5"/>
  <c r="T1953" i="5"/>
  <c r="S1953" i="5"/>
  <c r="R1953" i="5"/>
  <c r="Q1953" i="5"/>
  <c r="P1953" i="5"/>
  <c r="O1953" i="5"/>
  <c r="T1952" i="5"/>
  <c r="S1952" i="5"/>
  <c r="R1952" i="5"/>
  <c r="Q1952" i="5"/>
  <c r="P1952" i="5"/>
  <c r="O1952" i="5"/>
  <c r="T1951" i="5"/>
  <c r="S1951" i="5"/>
  <c r="R1951" i="5"/>
  <c r="Q1951" i="5"/>
  <c r="P1951" i="5"/>
  <c r="O1951" i="5"/>
  <c r="T1950" i="5"/>
  <c r="S1950" i="5"/>
  <c r="R1950" i="5"/>
  <c r="Q1950" i="5"/>
  <c r="P1950" i="5"/>
  <c r="O1950" i="5"/>
  <c r="T1949" i="5"/>
  <c r="S1949" i="5"/>
  <c r="R1949" i="5"/>
  <c r="Q1949" i="5"/>
  <c r="P1949" i="5"/>
  <c r="O1949" i="5"/>
  <c r="T1948" i="5"/>
  <c r="S1948" i="5"/>
  <c r="R1948" i="5"/>
  <c r="Q1948" i="5"/>
  <c r="P1948" i="5"/>
  <c r="O1948" i="5"/>
  <c r="T1947" i="5"/>
  <c r="S1947" i="5"/>
  <c r="R1947" i="5"/>
  <c r="Q1947" i="5"/>
  <c r="P1947" i="5"/>
  <c r="O1947" i="5"/>
  <c r="T1946" i="5"/>
  <c r="S1946" i="5"/>
  <c r="R1946" i="5"/>
  <c r="Q1946" i="5"/>
  <c r="P1946" i="5"/>
  <c r="O1946" i="5"/>
  <c r="T1945" i="5"/>
  <c r="S1945" i="5"/>
  <c r="R1945" i="5"/>
  <c r="Q1945" i="5"/>
  <c r="P1945" i="5"/>
  <c r="O1945" i="5"/>
  <c r="T1944" i="5"/>
  <c r="S1944" i="5"/>
  <c r="R1944" i="5"/>
  <c r="Q1944" i="5"/>
  <c r="P1944" i="5"/>
  <c r="O1944" i="5"/>
  <c r="T1943" i="5"/>
  <c r="S1943" i="5"/>
  <c r="R1943" i="5"/>
  <c r="Q1943" i="5"/>
  <c r="P1943" i="5"/>
  <c r="O1943" i="5"/>
  <c r="T1942" i="5"/>
  <c r="S1942" i="5"/>
  <c r="R1942" i="5"/>
  <c r="Q1942" i="5"/>
  <c r="P1942" i="5"/>
  <c r="O1942" i="5"/>
  <c r="T1941" i="5"/>
  <c r="S1941" i="5"/>
  <c r="R1941" i="5"/>
  <c r="Q1941" i="5"/>
  <c r="P1941" i="5"/>
  <c r="O1941" i="5"/>
  <c r="T1940" i="5"/>
  <c r="S1940" i="5"/>
  <c r="R1940" i="5"/>
  <c r="Q1940" i="5"/>
  <c r="P1940" i="5"/>
  <c r="O1940" i="5"/>
  <c r="T1939" i="5"/>
  <c r="S1939" i="5"/>
  <c r="R1939" i="5"/>
  <c r="Q1939" i="5"/>
  <c r="P1939" i="5"/>
  <c r="O1939" i="5"/>
  <c r="T1938" i="5"/>
  <c r="S1938" i="5"/>
  <c r="R1938" i="5"/>
  <c r="Q1938" i="5"/>
  <c r="P1938" i="5"/>
  <c r="O1938" i="5"/>
  <c r="T1937" i="5"/>
  <c r="S1937" i="5"/>
  <c r="R1937" i="5"/>
  <c r="Q1937" i="5"/>
  <c r="P1937" i="5"/>
  <c r="O1937" i="5"/>
  <c r="T1936" i="5"/>
  <c r="S1936" i="5"/>
  <c r="R1936" i="5"/>
  <c r="Q1936" i="5"/>
  <c r="P1936" i="5"/>
  <c r="O1936" i="5"/>
  <c r="T1935" i="5"/>
  <c r="S1935" i="5"/>
  <c r="R1935" i="5"/>
  <c r="Q1935" i="5"/>
  <c r="P1935" i="5"/>
  <c r="O1935" i="5"/>
  <c r="T1934" i="5"/>
  <c r="S1934" i="5"/>
  <c r="R1934" i="5"/>
  <c r="Q1934" i="5"/>
  <c r="P1934" i="5"/>
  <c r="O1934" i="5"/>
  <c r="T1933" i="5"/>
  <c r="S1933" i="5"/>
  <c r="R1933" i="5"/>
  <c r="Q1933" i="5"/>
  <c r="P1933" i="5"/>
  <c r="O1933" i="5"/>
  <c r="T1932" i="5"/>
  <c r="S1932" i="5"/>
  <c r="R1932" i="5"/>
  <c r="Q1932" i="5"/>
  <c r="P1932" i="5"/>
  <c r="O1932" i="5"/>
  <c r="T1931" i="5"/>
  <c r="S1931" i="5"/>
  <c r="R1931" i="5"/>
  <c r="Q1931" i="5"/>
  <c r="P1931" i="5"/>
  <c r="O1931" i="5"/>
  <c r="T1930" i="5"/>
  <c r="S1930" i="5"/>
  <c r="R1930" i="5"/>
  <c r="Q1930" i="5"/>
  <c r="P1930" i="5"/>
  <c r="O1930" i="5"/>
  <c r="T1929" i="5"/>
  <c r="S1929" i="5"/>
  <c r="R1929" i="5"/>
  <c r="Q1929" i="5"/>
  <c r="P1929" i="5"/>
  <c r="O1929" i="5"/>
  <c r="T1928" i="5"/>
  <c r="S1928" i="5"/>
  <c r="R1928" i="5"/>
  <c r="Q1928" i="5"/>
  <c r="P1928" i="5"/>
  <c r="O1928" i="5"/>
  <c r="T1927" i="5"/>
  <c r="S1927" i="5"/>
  <c r="R1927" i="5"/>
  <c r="Q1927" i="5"/>
  <c r="P1927" i="5"/>
  <c r="O1927" i="5"/>
  <c r="T1926" i="5"/>
  <c r="S1926" i="5"/>
  <c r="R1926" i="5"/>
  <c r="Q1926" i="5"/>
  <c r="P1926" i="5"/>
  <c r="O1926" i="5"/>
  <c r="T1925" i="5"/>
  <c r="S1925" i="5"/>
  <c r="R1925" i="5"/>
  <c r="Q1925" i="5"/>
  <c r="P1925" i="5"/>
  <c r="O1925" i="5"/>
  <c r="T1924" i="5"/>
  <c r="S1924" i="5"/>
  <c r="R1924" i="5"/>
  <c r="Q1924" i="5"/>
  <c r="P1924" i="5"/>
  <c r="O1924" i="5"/>
  <c r="T1923" i="5"/>
  <c r="S1923" i="5"/>
  <c r="R1923" i="5"/>
  <c r="Q1923" i="5"/>
  <c r="P1923" i="5"/>
  <c r="O1923" i="5"/>
  <c r="T1922" i="5"/>
  <c r="S1922" i="5"/>
  <c r="R1922" i="5"/>
  <c r="Q1922" i="5"/>
  <c r="P1922" i="5"/>
  <c r="O1922" i="5"/>
  <c r="T1921" i="5"/>
  <c r="S1921" i="5"/>
  <c r="R1921" i="5"/>
  <c r="Q1921" i="5"/>
  <c r="P1921" i="5"/>
  <c r="O1921" i="5"/>
  <c r="T1920" i="5"/>
  <c r="S1920" i="5"/>
  <c r="R1920" i="5"/>
  <c r="Q1920" i="5"/>
  <c r="P1920" i="5"/>
  <c r="O1920" i="5"/>
  <c r="T1919" i="5"/>
  <c r="S1919" i="5"/>
  <c r="R1919" i="5"/>
  <c r="Q1919" i="5"/>
  <c r="P1919" i="5"/>
  <c r="O1919" i="5"/>
  <c r="T1918" i="5"/>
  <c r="S1918" i="5"/>
  <c r="R1918" i="5"/>
  <c r="Q1918" i="5"/>
  <c r="P1918" i="5"/>
  <c r="O1918" i="5"/>
  <c r="T1917" i="5"/>
  <c r="S1917" i="5"/>
  <c r="R1917" i="5"/>
  <c r="Q1917" i="5"/>
  <c r="P1917" i="5"/>
  <c r="O1917" i="5"/>
  <c r="T1916" i="5"/>
  <c r="S1916" i="5"/>
  <c r="R1916" i="5"/>
  <c r="Q1916" i="5"/>
  <c r="P1916" i="5"/>
  <c r="O1916" i="5"/>
  <c r="T1915" i="5"/>
  <c r="S1915" i="5"/>
  <c r="R1915" i="5"/>
  <c r="Q1915" i="5"/>
  <c r="P1915" i="5"/>
  <c r="O1915" i="5"/>
  <c r="T1914" i="5"/>
  <c r="S1914" i="5"/>
  <c r="R1914" i="5"/>
  <c r="Q1914" i="5"/>
  <c r="P1914" i="5"/>
  <c r="O1914" i="5"/>
  <c r="T1913" i="5"/>
  <c r="S1913" i="5"/>
  <c r="R1913" i="5"/>
  <c r="Q1913" i="5"/>
  <c r="P1913" i="5"/>
  <c r="O1913" i="5"/>
  <c r="T1912" i="5"/>
  <c r="S1912" i="5"/>
  <c r="R1912" i="5"/>
  <c r="Q1912" i="5"/>
  <c r="P1912" i="5"/>
  <c r="O1912" i="5"/>
  <c r="T1911" i="5"/>
  <c r="S1911" i="5"/>
  <c r="R1911" i="5"/>
  <c r="Q1911" i="5"/>
  <c r="P1911" i="5"/>
  <c r="O1911" i="5"/>
  <c r="T1910" i="5"/>
  <c r="S1910" i="5"/>
  <c r="R1910" i="5"/>
  <c r="Q1910" i="5"/>
  <c r="P1910" i="5"/>
  <c r="O1910" i="5"/>
  <c r="T1909" i="5"/>
  <c r="S1909" i="5"/>
  <c r="R1909" i="5"/>
  <c r="Q1909" i="5"/>
  <c r="P1909" i="5"/>
  <c r="O1909" i="5"/>
  <c r="T1908" i="5"/>
  <c r="S1908" i="5"/>
  <c r="R1908" i="5"/>
  <c r="Q1908" i="5"/>
  <c r="P1908" i="5"/>
  <c r="O1908" i="5"/>
  <c r="T1907" i="5"/>
  <c r="S1907" i="5"/>
  <c r="R1907" i="5"/>
  <c r="Q1907" i="5"/>
  <c r="P1907" i="5"/>
  <c r="O1907" i="5"/>
  <c r="T1906" i="5"/>
  <c r="S1906" i="5"/>
  <c r="R1906" i="5"/>
  <c r="Q1906" i="5"/>
  <c r="P1906" i="5"/>
  <c r="O1906" i="5"/>
  <c r="T1905" i="5"/>
  <c r="S1905" i="5"/>
  <c r="R1905" i="5"/>
  <c r="Q1905" i="5"/>
  <c r="P1905" i="5"/>
  <c r="O1905" i="5"/>
  <c r="T1904" i="5"/>
  <c r="S1904" i="5"/>
  <c r="R1904" i="5"/>
  <c r="Q1904" i="5"/>
  <c r="P1904" i="5"/>
  <c r="O1904" i="5"/>
  <c r="T1903" i="5"/>
  <c r="S1903" i="5"/>
  <c r="R1903" i="5"/>
  <c r="Q1903" i="5"/>
  <c r="P1903" i="5"/>
  <c r="O1903" i="5"/>
  <c r="T1902" i="5"/>
  <c r="S1902" i="5"/>
  <c r="R1902" i="5"/>
  <c r="Q1902" i="5"/>
  <c r="P1902" i="5"/>
  <c r="O1902" i="5"/>
  <c r="T1901" i="5"/>
  <c r="S1901" i="5"/>
  <c r="R1901" i="5"/>
  <c r="Q1901" i="5"/>
  <c r="P1901" i="5"/>
  <c r="O1901" i="5"/>
  <c r="T1900" i="5"/>
  <c r="S1900" i="5"/>
  <c r="R1900" i="5"/>
  <c r="Q1900" i="5"/>
  <c r="P1900" i="5"/>
  <c r="O1900" i="5"/>
  <c r="T1899" i="5"/>
  <c r="S1899" i="5"/>
  <c r="R1899" i="5"/>
  <c r="Q1899" i="5"/>
  <c r="P1899" i="5"/>
  <c r="O1899" i="5"/>
  <c r="T1898" i="5"/>
  <c r="S1898" i="5"/>
  <c r="R1898" i="5"/>
  <c r="Q1898" i="5"/>
  <c r="P1898" i="5"/>
  <c r="O1898" i="5"/>
  <c r="T1897" i="5"/>
  <c r="S1897" i="5"/>
  <c r="R1897" i="5"/>
  <c r="Q1897" i="5"/>
  <c r="P1897" i="5"/>
  <c r="O1897" i="5"/>
  <c r="T1896" i="5"/>
  <c r="S1896" i="5"/>
  <c r="R1896" i="5"/>
  <c r="Q1896" i="5"/>
  <c r="P1896" i="5"/>
  <c r="O1896" i="5"/>
  <c r="T1895" i="5"/>
  <c r="S1895" i="5"/>
  <c r="R1895" i="5"/>
  <c r="Q1895" i="5"/>
  <c r="P1895" i="5"/>
  <c r="O1895" i="5"/>
  <c r="T1894" i="5"/>
  <c r="S1894" i="5"/>
  <c r="R1894" i="5"/>
  <c r="Q1894" i="5"/>
  <c r="P1894" i="5"/>
  <c r="O1894" i="5"/>
  <c r="T1893" i="5"/>
  <c r="S1893" i="5"/>
  <c r="R1893" i="5"/>
  <c r="Q1893" i="5"/>
  <c r="P1893" i="5"/>
  <c r="O1893" i="5"/>
  <c r="T1892" i="5"/>
  <c r="S1892" i="5"/>
  <c r="R1892" i="5"/>
  <c r="Q1892" i="5"/>
  <c r="P1892" i="5"/>
  <c r="O1892" i="5"/>
  <c r="T1891" i="5"/>
  <c r="S1891" i="5"/>
  <c r="R1891" i="5"/>
  <c r="Q1891" i="5"/>
  <c r="P1891" i="5"/>
  <c r="O1891" i="5"/>
  <c r="T1890" i="5"/>
  <c r="S1890" i="5"/>
  <c r="R1890" i="5"/>
  <c r="Q1890" i="5"/>
  <c r="P1890" i="5"/>
  <c r="O1890" i="5"/>
  <c r="T1889" i="5"/>
  <c r="S1889" i="5"/>
  <c r="R1889" i="5"/>
  <c r="Q1889" i="5"/>
  <c r="P1889" i="5"/>
  <c r="O1889" i="5"/>
  <c r="T1888" i="5"/>
  <c r="S1888" i="5"/>
  <c r="R1888" i="5"/>
  <c r="Q1888" i="5"/>
  <c r="P1888" i="5"/>
  <c r="O1888" i="5"/>
  <c r="T1887" i="5"/>
  <c r="S1887" i="5"/>
  <c r="R1887" i="5"/>
  <c r="Q1887" i="5"/>
  <c r="P1887" i="5"/>
  <c r="O1887" i="5"/>
  <c r="T1886" i="5"/>
  <c r="S1886" i="5"/>
  <c r="R1886" i="5"/>
  <c r="Q1886" i="5"/>
  <c r="P1886" i="5"/>
  <c r="O1886" i="5"/>
  <c r="T1885" i="5"/>
  <c r="S1885" i="5"/>
  <c r="R1885" i="5"/>
  <c r="Q1885" i="5"/>
  <c r="P1885" i="5"/>
  <c r="O1885" i="5"/>
  <c r="T1884" i="5"/>
  <c r="S1884" i="5"/>
  <c r="R1884" i="5"/>
  <c r="Q1884" i="5"/>
  <c r="P1884" i="5"/>
  <c r="O1884" i="5"/>
  <c r="T1883" i="5"/>
  <c r="S1883" i="5"/>
  <c r="R1883" i="5"/>
  <c r="Q1883" i="5"/>
  <c r="P1883" i="5"/>
  <c r="O1883" i="5"/>
  <c r="T1882" i="5"/>
  <c r="S1882" i="5"/>
  <c r="R1882" i="5"/>
  <c r="Q1882" i="5"/>
  <c r="P1882" i="5"/>
  <c r="O1882" i="5"/>
  <c r="T1881" i="5"/>
  <c r="S1881" i="5"/>
  <c r="R1881" i="5"/>
  <c r="Q1881" i="5"/>
  <c r="P1881" i="5"/>
  <c r="O1881" i="5"/>
  <c r="T1880" i="5"/>
  <c r="S1880" i="5"/>
  <c r="R1880" i="5"/>
  <c r="Q1880" i="5"/>
  <c r="P1880" i="5"/>
  <c r="O1880" i="5"/>
  <c r="T1879" i="5"/>
  <c r="S1879" i="5"/>
  <c r="R1879" i="5"/>
  <c r="Q1879" i="5"/>
  <c r="P1879" i="5"/>
  <c r="O1879" i="5"/>
  <c r="T1878" i="5"/>
  <c r="S1878" i="5"/>
  <c r="R1878" i="5"/>
  <c r="Q1878" i="5"/>
  <c r="P1878" i="5"/>
  <c r="O1878" i="5"/>
  <c r="T1877" i="5"/>
  <c r="S1877" i="5"/>
  <c r="R1877" i="5"/>
  <c r="Q1877" i="5"/>
  <c r="P1877" i="5"/>
  <c r="O1877" i="5"/>
  <c r="T1876" i="5"/>
  <c r="S1876" i="5"/>
  <c r="R1876" i="5"/>
  <c r="Q1876" i="5"/>
  <c r="P1876" i="5"/>
  <c r="O1876" i="5"/>
  <c r="T1875" i="5"/>
  <c r="S1875" i="5"/>
  <c r="R1875" i="5"/>
  <c r="Q1875" i="5"/>
  <c r="P1875" i="5"/>
  <c r="O1875" i="5"/>
  <c r="T1874" i="5"/>
  <c r="S1874" i="5"/>
  <c r="R1874" i="5"/>
  <c r="Q1874" i="5"/>
  <c r="P1874" i="5"/>
  <c r="O1874" i="5"/>
  <c r="T1873" i="5"/>
  <c r="S1873" i="5"/>
  <c r="R1873" i="5"/>
  <c r="Q1873" i="5"/>
  <c r="P1873" i="5"/>
  <c r="O1873" i="5"/>
  <c r="T1872" i="5"/>
  <c r="S1872" i="5"/>
  <c r="R1872" i="5"/>
  <c r="Q1872" i="5"/>
  <c r="P1872" i="5"/>
  <c r="O1872" i="5"/>
  <c r="T1871" i="5"/>
  <c r="S1871" i="5"/>
  <c r="R1871" i="5"/>
  <c r="Q1871" i="5"/>
  <c r="P1871" i="5"/>
  <c r="O1871" i="5"/>
  <c r="T1870" i="5"/>
  <c r="S1870" i="5"/>
  <c r="R1870" i="5"/>
  <c r="Q1870" i="5"/>
  <c r="P1870" i="5"/>
  <c r="O1870" i="5"/>
  <c r="T1869" i="5"/>
  <c r="S1869" i="5"/>
  <c r="R1869" i="5"/>
  <c r="Q1869" i="5"/>
  <c r="P1869" i="5"/>
  <c r="O1869" i="5"/>
  <c r="T1868" i="5"/>
  <c r="S1868" i="5"/>
  <c r="R1868" i="5"/>
  <c r="Q1868" i="5"/>
  <c r="P1868" i="5"/>
  <c r="O1868" i="5"/>
  <c r="T1867" i="5"/>
  <c r="S1867" i="5"/>
  <c r="R1867" i="5"/>
  <c r="Q1867" i="5"/>
  <c r="P1867" i="5"/>
  <c r="O1867" i="5"/>
  <c r="T1866" i="5"/>
  <c r="S1866" i="5"/>
  <c r="R1866" i="5"/>
  <c r="Q1866" i="5"/>
  <c r="P1866" i="5"/>
  <c r="O1866" i="5"/>
  <c r="T1865" i="5"/>
  <c r="S1865" i="5"/>
  <c r="R1865" i="5"/>
  <c r="Q1865" i="5"/>
  <c r="P1865" i="5"/>
  <c r="O1865" i="5"/>
  <c r="T1864" i="5"/>
  <c r="S1864" i="5"/>
  <c r="R1864" i="5"/>
  <c r="Q1864" i="5"/>
  <c r="P1864" i="5"/>
  <c r="O1864" i="5"/>
  <c r="T1863" i="5"/>
  <c r="S1863" i="5"/>
  <c r="R1863" i="5"/>
  <c r="Q1863" i="5"/>
  <c r="P1863" i="5"/>
  <c r="O1863" i="5"/>
  <c r="T1862" i="5"/>
  <c r="S1862" i="5"/>
  <c r="R1862" i="5"/>
  <c r="Q1862" i="5"/>
  <c r="P1862" i="5"/>
  <c r="O1862" i="5"/>
  <c r="T1861" i="5"/>
  <c r="S1861" i="5"/>
  <c r="R1861" i="5"/>
  <c r="Q1861" i="5"/>
  <c r="P1861" i="5"/>
  <c r="O1861" i="5"/>
  <c r="T1860" i="5"/>
  <c r="S1860" i="5"/>
  <c r="R1860" i="5"/>
  <c r="Q1860" i="5"/>
  <c r="P1860" i="5"/>
  <c r="O1860" i="5"/>
  <c r="T1859" i="5"/>
  <c r="S1859" i="5"/>
  <c r="R1859" i="5"/>
  <c r="Q1859" i="5"/>
  <c r="P1859" i="5"/>
  <c r="O1859" i="5"/>
  <c r="T1858" i="5"/>
  <c r="S1858" i="5"/>
  <c r="R1858" i="5"/>
  <c r="Q1858" i="5"/>
  <c r="P1858" i="5"/>
  <c r="O1858" i="5"/>
  <c r="T1857" i="5"/>
  <c r="S1857" i="5"/>
  <c r="R1857" i="5"/>
  <c r="Q1857" i="5"/>
  <c r="P1857" i="5"/>
  <c r="O1857" i="5"/>
  <c r="T1856" i="5"/>
  <c r="S1856" i="5"/>
  <c r="R1856" i="5"/>
  <c r="Q1856" i="5"/>
  <c r="P1856" i="5"/>
  <c r="O1856" i="5"/>
  <c r="T1855" i="5"/>
  <c r="S1855" i="5"/>
  <c r="R1855" i="5"/>
  <c r="Q1855" i="5"/>
  <c r="P1855" i="5"/>
  <c r="O1855" i="5"/>
  <c r="T1854" i="5"/>
  <c r="S1854" i="5"/>
  <c r="R1854" i="5"/>
  <c r="Q1854" i="5"/>
  <c r="P1854" i="5"/>
  <c r="O1854" i="5"/>
  <c r="T1853" i="5"/>
  <c r="S1853" i="5"/>
  <c r="R1853" i="5"/>
  <c r="Q1853" i="5"/>
  <c r="P1853" i="5"/>
  <c r="O1853" i="5"/>
  <c r="T1852" i="5"/>
  <c r="S1852" i="5"/>
  <c r="R1852" i="5"/>
  <c r="Q1852" i="5"/>
  <c r="P1852" i="5"/>
  <c r="O1852" i="5"/>
  <c r="T1851" i="5"/>
  <c r="S1851" i="5"/>
  <c r="R1851" i="5"/>
  <c r="Q1851" i="5"/>
  <c r="P1851" i="5"/>
  <c r="O1851" i="5"/>
  <c r="T1850" i="5"/>
  <c r="S1850" i="5"/>
  <c r="R1850" i="5"/>
  <c r="Q1850" i="5"/>
  <c r="P1850" i="5"/>
  <c r="O1850" i="5"/>
  <c r="T1849" i="5"/>
  <c r="S1849" i="5"/>
  <c r="R1849" i="5"/>
  <c r="Q1849" i="5"/>
  <c r="P1849" i="5"/>
  <c r="O1849" i="5"/>
  <c r="T1848" i="5"/>
  <c r="S1848" i="5"/>
  <c r="R1848" i="5"/>
  <c r="Q1848" i="5"/>
  <c r="P1848" i="5"/>
  <c r="O1848" i="5"/>
  <c r="T1847" i="5"/>
  <c r="S1847" i="5"/>
  <c r="R1847" i="5"/>
  <c r="Q1847" i="5"/>
  <c r="P1847" i="5"/>
  <c r="O1847" i="5"/>
  <c r="T1846" i="5"/>
  <c r="S1846" i="5"/>
  <c r="R1846" i="5"/>
  <c r="Q1846" i="5"/>
  <c r="P1846" i="5"/>
  <c r="O1846" i="5"/>
  <c r="T1845" i="5"/>
  <c r="S1845" i="5"/>
  <c r="R1845" i="5"/>
  <c r="Q1845" i="5"/>
  <c r="P1845" i="5"/>
  <c r="O1845" i="5"/>
  <c r="T1844" i="5"/>
  <c r="S1844" i="5"/>
  <c r="R1844" i="5"/>
  <c r="Q1844" i="5"/>
  <c r="P1844" i="5"/>
  <c r="O1844" i="5"/>
  <c r="T1843" i="5"/>
  <c r="S1843" i="5"/>
  <c r="R1843" i="5"/>
  <c r="Q1843" i="5"/>
  <c r="P1843" i="5"/>
  <c r="O1843" i="5"/>
  <c r="T1842" i="5"/>
  <c r="S1842" i="5"/>
  <c r="R1842" i="5"/>
  <c r="Q1842" i="5"/>
  <c r="P1842" i="5"/>
  <c r="O1842" i="5"/>
  <c r="T1841" i="5"/>
  <c r="S1841" i="5"/>
  <c r="R1841" i="5"/>
  <c r="Q1841" i="5"/>
  <c r="P1841" i="5"/>
  <c r="O1841" i="5"/>
  <c r="T1840" i="5"/>
  <c r="S1840" i="5"/>
  <c r="R1840" i="5"/>
  <c r="Q1840" i="5"/>
  <c r="P1840" i="5"/>
  <c r="O1840" i="5"/>
  <c r="T1839" i="5"/>
  <c r="S1839" i="5"/>
  <c r="R1839" i="5"/>
  <c r="Q1839" i="5"/>
  <c r="P1839" i="5"/>
  <c r="O1839" i="5"/>
  <c r="T1838" i="5"/>
  <c r="S1838" i="5"/>
  <c r="R1838" i="5"/>
  <c r="Q1838" i="5"/>
  <c r="P1838" i="5"/>
  <c r="O1838" i="5"/>
  <c r="T1837" i="5"/>
  <c r="S1837" i="5"/>
  <c r="R1837" i="5"/>
  <c r="Q1837" i="5"/>
  <c r="P1837" i="5"/>
  <c r="O1837" i="5"/>
  <c r="T1836" i="5"/>
  <c r="S1836" i="5"/>
  <c r="R1836" i="5"/>
  <c r="Q1836" i="5"/>
  <c r="P1836" i="5"/>
  <c r="O1836" i="5"/>
  <c r="T1835" i="5"/>
  <c r="S1835" i="5"/>
  <c r="R1835" i="5"/>
  <c r="Q1835" i="5"/>
  <c r="P1835" i="5"/>
  <c r="O1835" i="5"/>
  <c r="T1834" i="5"/>
  <c r="S1834" i="5"/>
  <c r="R1834" i="5"/>
  <c r="Q1834" i="5"/>
  <c r="P1834" i="5"/>
  <c r="O1834" i="5"/>
  <c r="T1833" i="5"/>
  <c r="S1833" i="5"/>
  <c r="R1833" i="5"/>
  <c r="Q1833" i="5"/>
  <c r="P1833" i="5"/>
  <c r="O1833" i="5"/>
  <c r="T1832" i="5"/>
  <c r="S1832" i="5"/>
  <c r="R1832" i="5"/>
  <c r="Q1832" i="5"/>
  <c r="P1832" i="5"/>
  <c r="O1832" i="5"/>
  <c r="T1831" i="5"/>
  <c r="S1831" i="5"/>
  <c r="R1831" i="5"/>
  <c r="Q1831" i="5"/>
  <c r="P1831" i="5"/>
  <c r="O1831" i="5"/>
  <c r="T1830" i="5"/>
  <c r="S1830" i="5"/>
  <c r="R1830" i="5"/>
  <c r="Q1830" i="5"/>
  <c r="P1830" i="5"/>
  <c r="O1830" i="5"/>
  <c r="T1829" i="5"/>
  <c r="S1829" i="5"/>
  <c r="R1829" i="5"/>
  <c r="Q1829" i="5"/>
  <c r="P1829" i="5"/>
  <c r="O1829" i="5"/>
  <c r="T1828" i="5"/>
  <c r="S1828" i="5"/>
  <c r="R1828" i="5"/>
  <c r="Q1828" i="5"/>
  <c r="P1828" i="5"/>
  <c r="O1828" i="5"/>
  <c r="T1827" i="5"/>
  <c r="S1827" i="5"/>
  <c r="R1827" i="5"/>
  <c r="Q1827" i="5"/>
  <c r="P1827" i="5"/>
  <c r="O1827" i="5"/>
  <c r="T1826" i="5"/>
  <c r="S1826" i="5"/>
  <c r="R1826" i="5"/>
  <c r="Q1826" i="5"/>
  <c r="P1826" i="5"/>
  <c r="O1826" i="5"/>
  <c r="T1825" i="5"/>
  <c r="S1825" i="5"/>
  <c r="R1825" i="5"/>
  <c r="Q1825" i="5"/>
  <c r="P1825" i="5"/>
  <c r="O1825" i="5"/>
  <c r="T1824" i="5"/>
  <c r="S1824" i="5"/>
  <c r="R1824" i="5"/>
  <c r="Q1824" i="5"/>
  <c r="P1824" i="5"/>
  <c r="O1824" i="5"/>
  <c r="T1823" i="5"/>
  <c r="S1823" i="5"/>
  <c r="R1823" i="5"/>
  <c r="Q1823" i="5"/>
  <c r="P1823" i="5"/>
  <c r="O1823" i="5"/>
  <c r="T1822" i="5"/>
  <c r="S1822" i="5"/>
  <c r="R1822" i="5"/>
  <c r="Q1822" i="5"/>
  <c r="P1822" i="5"/>
  <c r="O1822" i="5"/>
  <c r="T1821" i="5"/>
  <c r="S1821" i="5"/>
  <c r="R1821" i="5"/>
  <c r="Q1821" i="5"/>
  <c r="P1821" i="5"/>
  <c r="O1821" i="5"/>
  <c r="T1820" i="5"/>
  <c r="S1820" i="5"/>
  <c r="R1820" i="5"/>
  <c r="Q1820" i="5"/>
  <c r="P1820" i="5"/>
  <c r="O1820" i="5"/>
  <c r="T1819" i="5"/>
  <c r="S1819" i="5"/>
  <c r="R1819" i="5"/>
  <c r="Q1819" i="5"/>
  <c r="P1819" i="5"/>
  <c r="O1819" i="5"/>
  <c r="T1818" i="5"/>
  <c r="S1818" i="5"/>
  <c r="R1818" i="5"/>
  <c r="Q1818" i="5"/>
  <c r="P1818" i="5"/>
  <c r="O1818" i="5"/>
  <c r="T1817" i="5"/>
  <c r="S1817" i="5"/>
  <c r="R1817" i="5"/>
  <c r="Q1817" i="5"/>
  <c r="P1817" i="5"/>
  <c r="O1817" i="5"/>
  <c r="T1816" i="5"/>
  <c r="S1816" i="5"/>
  <c r="R1816" i="5"/>
  <c r="Q1816" i="5"/>
  <c r="P1816" i="5"/>
  <c r="O1816" i="5"/>
  <c r="T1815" i="5"/>
  <c r="S1815" i="5"/>
  <c r="R1815" i="5"/>
  <c r="Q1815" i="5"/>
  <c r="P1815" i="5"/>
  <c r="O1815" i="5"/>
  <c r="T1814" i="5"/>
  <c r="S1814" i="5"/>
  <c r="R1814" i="5"/>
  <c r="Q1814" i="5"/>
  <c r="P1814" i="5"/>
  <c r="O1814" i="5"/>
  <c r="T1813" i="5"/>
  <c r="S1813" i="5"/>
  <c r="R1813" i="5"/>
  <c r="Q1813" i="5"/>
  <c r="P1813" i="5"/>
  <c r="O1813" i="5"/>
  <c r="T1812" i="5"/>
  <c r="S1812" i="5"/>
  <c r="R1812" i="5"/>
  <c r="Q1812" i="5"/>
  <c r="P1812" i="5"/>
  <c r="O1812" i="5"/>
  <c r="T1811" i="5"/>
  <c r="S1811" i="5"/>
  <c r="R1811" i="5"/>
  <c r="Q1811" i="5"/>
  <c r="P1811" i="5"/>
  <c r="O1811" i="5"/>
  <c r="T1810" i="5"/>
  <c r="S1810" i="5"/>
  <c r="R1810" i="5"/>
  <c r="Q1810" i="5"/>
  <c r="P1810" i="5"/>
  <c r="O1810" i="5"/>
  <c r="T1809" i="5"/>
  <c r="S1809" i="5"/>
  <c r="R1809" i="5"/>
  <c r="Q1809" i="5"/>
  <c r="P1809" i="5"/>
  <c r="O1809" i="5"/>
  <c r="T1808" i="5"/>
  <c r="S1808" i="5"/>
  <c r="R1808" i="5"/>
  <c r="Q1808" i="5"/>
  <c r="P1808" i="5"/>
  <c r="O1808" i="5"/>
  <c r="T1807" i="5"/>
  <c r="S1807" i="5"/>
  <c r="R1807" i="5"/>
  <c r="Q1807" i="5"/>
  <c r="P1807" i="5"/>
  <c r="O1807" i="5"/>
  <c r="T1806" i="5"/>
  <c r="S1806" i="5"/>
  <c r="R1806" i="5"/>
  <c r="Q1806" i="5"/>
  <c r="P1806" i="5"/>
  <c r="O1806" i="5"/>
  <c r="T1805" i="5"/>
  <c r="S1805" i="5"/>
  <c r="R1805" i="5"/>
  <c r="Q1805" i="5"/>
  <c r="P1805" i="5"/>
  <c r="O1805" i="5"/>
  <c r="T1804" i="5"/>
  <c r="S1804" i="5"/>
  <c r="R1804" i="5"/>
  <c r="Q1804" i="5"/>
  <c r="P1804" i="5"/>
  <c r="O1804" i="5"/>
  <c r="T1803" i="5"/>
  <c r="S1803" i="5"/>
  <c r="R1803" i="5"/>
  <c r="Q1803" i="5"/>
  <c r="P1803" i="5"/>
  <c r="O1803" i="5"/>
  <c r="T1802" i="5"/>
  <c r="S1802" i="5"/>
  <c r="R1802" i="5"/>
  <c r="Q1802" i="5"/>
  <c r="P1802" i="5"/>
  <c r="O1802" i="5"/>
  <c r="T1801" i="5"/>
  <c r="S1801" i="5"/>
  <c r="R1801" i="5"/>
  <c r="Q1801" i="5"/>
  <c r="P1801" i="5"/>
  <c r="O1801" i="5"/>
  <c r="T1800" i="5"/>
  <c r="S1800" i="5"/>
  <c r="R1800" i="5"/>
  <c r="Q1800" i="5"/>
  <c r="P1800" i="5"/>
  <c r="O1800" i="5"/>
  <c r="T1799" i="5"/>
  <c r="S1799" i="5"/>
  <c r="R1799" i="5"/>
  <c r="Q1799" i="5"/>
  <c r="P1799" i="5"/>
  <c r="O1799" i="5"/>
  <c r="T1798" i="5"/>
  <c r="S1798" i="5"/>
  <c r="R1798" i="5"/>
  <c r="Q1798" i="5"/>
  <c r="P1798" i="5"/>
  <c r="O1798" i="5"/>
  <c r="T1797" i="5"/>
  <c r="S1797" i="5"/>
  <c r="R1797" i="5"/>
  <c r="Q1797" i="5"/>
  <c r="P1797" i="5"/>
  <c r="O1797" i="5"/>
  <c r="T1796" i="5"/>
  <c r="S1796" i="5"/>
  <c r="R1796" i="5"/>
  <c r="Q1796" i="5"/>
  <c r="P1796" i="5"/>
  <c r="O1796" i="5"/>
  <c r="T1795" i="5"/>
  <c r="S1795" i="5"/>
  <c r="R1795" i="5"/>
  <c r="Q1795" i="5"/>
  <c r="P1795" i="5"/>
  <c r="O1795" i="5"/>
  <c r="T1794" i="5"/>
  <c r="S1794" i="5"/>
  <c r="R1794" i="5"/>
  <c r="Q1794" i="5"/>
  <c r="P1794" i="5"/>
  <c r="O1794" i="5"/>
  <c r="T1793" i="5"/>
  <c r="S1793" i="5"/>
  <c r="R1793" i="5"/>
  <c r="Q1793" i="5"/>
  <c r="P1793" i="5"/>
  <c r="O1793" i="5"/>
  <c r="T1792" i="5"/>
  <c r="S1792" i="5"/>
  <c r="R1792" i="5"/>
  <c r="Q1792" i="5"/>
  <c r="P1792" i="5"/>
  <c r="O1792" i="5"/>
  <c r="T1791" i="5"/>
  <c r="S1791" i="5"/>
  <c r="R1791" i="5"/>
  <c r="Q1791" i="5"/>
  <c r="P1791" i="5"/>
  <c r="O1791" i="5"/>
  <c r="T1790" i="5"/>
  <c r="S1790" i="5"/>
  <c r="R1790" i="5"/>
  <c r="Q1790" i="5"/>
  <c r="P1790" i="5"/>
  <c r="O1790" i="5"/>
  <c r="T1789" i="5"/>
  <c r="S1789" i="5"/>
  <c r="R1789" i="5"/>
  <c r="Q1789" i="5"/>
  <c r="P1789" i="5"/>
  <c r="O1789" i="5"/>
  <c r="T1788" i="5"/>
  <c r="S1788" i="5"/>
  <c r="R1788" i="5"/>
  <c r="Q1788" i="5"/>
  <c r="P1788" i="5"/>
  <c r="O1788" i="5"/>
  <c r="T1787" i="5"/>
  <c r="S1787" i="5"/>
  <c r="R1787" i="5"/>
  <c r="Q1787" i="5"/>
  <c r="P1787" i="5"/>
  <c r="O1787" i="5"/>
  <c r="T1786" i="5"/>
  <c r="S1786" i="5"/>
  <c r="R1786" i="5"/>
  <c r="Q1786" i="5"/>
  <c r="P1786" i="5"/>
  <c r="O1786" i="5"/>
  <c r="T1785" i="5"/>
  <c r="S1785" i="5"/>
  <c r="R1785" i="5"/>
  <c r="Q1785" i="5"/>
  <c r="P1785" i="5"/>
  <c r="O1785" i="5"/>
  <c r="T1784" i="5"/>
  <c r="S1784" i="5"/>
  <c r="R1784" i="5"/>
  <c r="Q1784" i="5"/>
  <c r="P1784" i="5"/>
  <c r="O1784" i="5"/>
  <c r="T1783" i="5"/>
  <c r="S1783" i="5"/>
  <c r="R1783" i="5"/>
  <c r="Q1783" i="5"/>
  <c r="P1783" i="5"/>
  <c r="O1783" i="5"/>
  <c r="T1782" i="5"/>
  <c r="S1782" i="5"/>
  <c r="R1782" i="5"/>
  <c r="Q1782" i="5"/>
  <c r="P1782" i="5"/>
  <c r="O1782" i="5"/>
  <c r="T1781" i="5"/>
  <c r="S1781" i="5"/>
  <c r="R1781" i="5"/>
  <c r="Q1781" i="5"/>
  <c r="P1781" i="5"/>
  <c r="O1781" i="5"/>
  <c r="T1780" i="5"/>
  <c r="S1780" i="5"/>
  <c r="R1780" i="5"/>
  <c r="Q1780" i="5"/>
  <c r="P1780" i="5"/>
  <c r="O1780" i="5"/>
  <c r="T1779" i="5"/>
  <c r="S1779" i="5"/>
  <c r="R1779" i="5"/>
  <c r="Q1779" i="5"/>
  <c r="P1779" i="5"/>
  <c r="O1779" i="5"/>
  <c r="T1778" i="5"/>
  <c r="S1778" i="5"/>
  <c r="R1778" i="5"/>
  <c r="Q1778" i="5"/>
  <c r="P1778" i="5"/>
  <c r="O1778" i="5"/>
  <c r="T1777" i="5"/>
  <c r="S1777" i="5"/>
  <c r="R1777" i="5"/>
  <c r="Q1777" i="5"/>
  <c r="P1777" i="5"/>
  <c r="O1777" i="5"/>
  <c r="T1776" i="5"/>
  <c r="S1776" i="5"/>
  <c r="R1776" i="5"/>
  <c r="Q1776" i="5"/>
  <c r="P1776" i="5"/>
  <c r="O1776" i="5"/>
  <c r="T1775" i="5"/>
  <c r="S1775" i="5"/>
  <c r="R1775" i="5"/>
  <c r="Q1775" i="5"/>
  <c r="P1775" i="5"/>
  <c r="O1775" i="5"/>
  <c r="T1774" i="5"/>
  <c r="S1774" i="5"/>
  <c r="R1774" i="5"/>
  <c r="Q1774" i="5"/>
  <c r="P1774" i="5"/>
  <c r="O1774" i="5"/>
  <c r="T1773" i="5"/>
  <c r="S1773" i="5"/>
  <c r="R1773" i="5"/>
  <c r="Q1773" i="5"/>
  <c r="P1773" i="5"/>
  <c r="O1773" i="5"/>
  <c r="T1772" i="5"/>
  <c r="S1772" i="5"/>
  <c r="R1772" i="5"/>
  <c r="Q1772" i="5"/>
  <c r="P1772" i="5"/>
  <c r="O1772" i="5"/>
  <c r="T1771" i="5"/>
  <c r="S1771" i="5"/>
  <c r="R1771" i="5"/>
  <c r="Q1771" i="5"/>
  <c r="P1771" i="5"/>
  <c r="O1771" i="5"/>
  <c r="T1770" i="5"/>
  <c r="S1770" i="5"/>
  <c r="R1770" i="5"/>
  <c r="Q1770" i="5"/>
  <c r="P1770" i="5"/>
  <c r="O1770" i="5"/>
  <c r="T1769" i="5"/>
  <c r="S1769" i="5"/>
  <c r="R1769" i="5"/>
  <c r="Q1769" i="5"/>
  <c r="P1769" i="5"/>
  <c r="O1769" i="5"/>
  <c r="T1768" i="5"/>
  <c r="S1768" i="5"/>
  <c r="R1768" i="5"/>
  <c r="Q1768" i="5"/>
  <c r="P1768" i="5"/>
  <c r="O1768" i="5"/>
  <c r="T1767" i="5"/>
  <c r="S1767" i="5"/>
  <c r="R1767" i="5"/>
  <c r="Q1767" i="5"/>
  <c r="P1767" i="5"/>
  <c r="O1767" i="5"/>
  <c r="T1766" i="5"/>
  <c r="S1766" i="5"/>
  <c r="R1766" i="5"/>
  <c r="Q1766" i="5"/>
  <c r="P1766" i="5"/>
  <c r="O1766" i="5"/>
  <c r="T1765" i="5"/>
  <c r="S1765" i="5"/>
  <c r="R1765" i="5"/>
  <c r="Q1765" i="5"/>
  <c r="P1765" i="5"/>
  <c r="O1765" i="5"/>
  <c r="T1764" i="5"/>
  <c r="S1764" i="5"/>
  <c r="R1764" i="5"/>
  <c r="Q1764" i="5"/>
  <c r="P1764" i="5"/>
  <c r="O1764" i="5"/>
  <c r="T1763" i="5"/>
  <c r="S1763" i="5"/>
  <c r="R1763" i="5"/>
  <c r="Q1763" i="5"/>
  <c r="P1763" i="5"/>
  <c r="O1763" i="5"/>
  <c r="T1762" i="5"/>
  <c r="S1762" i="5"/>
  <c r="R1762" i="5"/>
  <c r="Q1762" i="5"/>
  <c r="P1762" i="5"/>
  <c r="O1762" i="5"/>
  <c r="T1761" i="5"/>
  <c r="S1761" i="5"/>
  <c r="R1761" i="5"/>
  <c r="Q1761" i="5"/>
  <c r="P1761" i="5"/>
  <c r="O1761" i="5"/>
  <c r="T1760" i="5"/>
  <c r="S1760" i="5"/>
  <c r="R1760" i="5"/>
  <c r="Q1760" i="5"/>
  <c r="P1760" i="5"/>
  <c r="O1760" i="5"/>
  <c r="T1759" i="5"/>
  <c r="S1759" i="5"/>
  <c r="R1759" i="5"/>
  <c r="Q1759" i="5"/>
  <c r="P1759" i="5"/>
  <c r="O1759" i="5"/>
  <c r="T1758" i="5"/>
  <c r="S1758" i="5"/>
  <c r="R1758" i="5"/>
  <c r="Q1758" i="5"/>
  <c r="P1758" i="5"/>
  <c r="O1758" i="5"/>
  <c r="T1757" i="5"/>
  <c r="S1757" i="5"/>
  <c r="R1757" i="5"/>
  <c r="Q1757" i="5"/>
  <c r="P1757" i="5"/>
  <c r="O1757" i="5"/>
  <c r="T1756" i="5"/>
  <c r="S1756" i="5"/>
  <c r="R1756" i="5"/>
  <c r="Q1756" i="5"/>
  <c r="P1756" i="5"/>
  <c r="O1756" i="5"/>
  <c r="T1755" i="5"/>
  <c r="S1755" i="5"/>
  <c r="R1755" i="5"/>
  <c r="Q1755" i="5"/>
  <c r="P1755" i="5"/>
  <c r="O1755" i="5"/>
  <c r="T1754" i="5"/>
  <c r="S1754" i="5"/>
  <c r="R1754" i="5"/>
  <c r="Q1754" i="5"/>
  <c r="P1754" i="5"/>
  <c r="O1754" i="5"/>
  <c r="T1753" i="5"/>
  <c r="S1753" i="5"/>
  <c r="R1753" i="5"/>
  <c r="Q1753" i="5"/>
  <c r="P1753" i="5"/>
  <c r="O1753" i="5"/>
  <c r="T1752" i="5"/>
  <c r="S1752" i="5"/>
  <c r="R1752" i="5"/>
  <c r="Q1752" i="5"/>
  <c r="P1752" i="5"/>
  <c r="O1752" i="5"/>
  <c r="T1751" i="5"/>
  <c r="S1751" i="5"/>
  <c r="R1751" i="5"/>
  <c r="Q1751" i="5"/>
  <c r="P1751" i="5"/>
  <c r="O1751" i="5"/>
  <c r="T1750" i="5"/>
  <c r="S1750" i="5"/>
  <c r="R1750" i="5"/>
  <c r="Q1750" i="5"/>
  <c r="P1750" i="5"/>
  <c r="O1750" i="5"/>
  <c r="T1749" i="5"/>
  <c r="S1749" i="5"/>
  <c r="R1749" i="5"/>
  <c r="Q1749" i="5"/>
  <c r="P1749" i="5"/>
  <c r="O1749" i="5"/>
  <c r="T1748" i="5"/>
  <c r="S1748" i="5"/>
  <c r="R1748" i="5"/>
  <c r="Q1748" i="5"/>
  <c r="P1748" i="5"/>
  <c r="O1748" i="5"/>
  <c r="T1747" i="5"/>
  <c r="S1747" i="5"/>
  <c r="R1747" i="5"/>
  <c r="Q1747" i="5"/>
  <c r="P1747" i="5"/>
  <c r="O1747" i="5"/>
  <c r="T1746" i="5"/>
  <c r="S1746" i="5"/>
  <c r="R1746" i="5"/>
  <c r="Q1746" i="5"/>
  <c r="P1746" i="5"/>
  <c r="O1746" i="5"/>
  <c r="T1745" i="5"/>
  <c r="S1745" i="5"/>
  <c r="R1745" i="5"/>
  <c r="Q1745" i="5"/>
  <c r="P1745" i="5"/>
  <c r="O1745" i="5"/>
  <c r="T1744" i="5"/>
  <c r="S1744" i="5"/>
  <c r="R1744" i="5"/>
  <c r="Q1744" i="5"/>
  <c r="P1744" i="5"/>
  <c r="O1744" i="5"/>
  <c r="T1743" i="5"/>
  <c r="S1743" i="5"/>
  <c r="R1743" i="5"/>
  <c r="Q1743" i="5"/>
  <c r="P1743" i="5"/>
  <c r="O1743" i="5"/>
  <c r="T1742" i="5"/>
  <c r="S1742" i="5"/>
  <c r="R1742" i="5"/>
  <c r="Q1742" i="5"/>
  <c r="P1742" i="5"/>
  <c r="O1742" i="5"/>
  <c r="T1741" i="5"/>
  <c r="S1741" i="5"/>
  <c r="R1741" i="5"/>
  <c r="Q1741" i="5"/>
  <c r="P1741" i="5"/>
  <c r="O1741" i="5"/>
  <c r="T1740" i="5"/>
  <c r="S1740" i="5"/>
  <c r="R1740" i="5"/>
  <c r="Q1740" i="5"/>
  <c r="P1740" i="5"/>
  <c r="O1740" i="5"/>
  <c r="T1739" i="5"/>
  <c r="S1739" i="5"/>
  <c r="R1739" i="5"/>
  <c r="Q1739" i="5"/>
  <c r="P1739" i="5"/>
  <c r="O1739" i="5"/>
  <c r="T1738" i="5"/>
  <c r="S1738" i="5"/>
  <c r="R1738" i="5"/>
  <c r="Q1738" i="5"/>
  <c r="P1738" i="5"/>
  <c r="O1738" i="5"/>
  <c r="T1737" i="5"/>
  <c r="S1737" i="5"/>
  <c r="R1737" i="5"/>
  <c r="Q1737" i="5"/>
  <c r="P1737" i="5"/>
  <c r="O1737" i="5"/>
  <c r="T1736" i="5"/>
  <c r="S1736" i="5"/>
  <c r="R1736" i="5"/>
  <c r="Q1736" i="5"/>
  <c r="P1736" i="5"/>
  <c r="O1736" i="5"/>
  <c r="T1735" i="5"/>
  <c r="S1735" i="5"/>
  <c r="R1735" i="5"/>
  <c r="Q1735" i="5"/>
  <c r="P1735" i="5"/>
  <c r="O1735" i="5"/>
  <c r="T1734" i="5"/>
  <c r="S1734" i="5"/>
  <c r="R1734" i="5"/>
  <c r="Q1734" i="5"/>
  <c r="P1734" i="5"/>
  <c r="O1734" i="5"/>
  <c r="T1733" i="5"/>
  <c r="S1733" i="5"/>
  <c r="R1733" i="5"/>
  <c r="Q1733" i="5"/>
  <c r="P1733" i="5"/>
  <c r="O1733" i="5"/>
  <c r="T1732" i="5"/>
  <c r="S1732" i="5"/>
  <c r="R1732" i="5"/>
  <c r="Q1732" i="5"/>
  <c r="P1732" i="5"/>
  <c r="O1732" i="5"/>
  <c r="T1731" i="5"/>
  <c r="S1731" i="5"/>
  <c r="R1731" i="5"/>
  <c r="Q1731" i="5"/>
  <c r="P1731" i="5"/>
  <c r="O1731" i="5"/>
  <c r="T1730" i="5"/>
  <c r="S1730" i="5"/>
  <c r="R1730" i="5"/>
  <c r="Q1730" i="5"/>
  <c r="P1730" i="5"/>
  <c r="O1730" i="5"/>
  <c r="T1729" i="5"/>
  <c r="S1729" i="5"/>
  <c r="R1729" i="5"/>
  <c r="Q1729" i="5"/>
  <c r="P1729" i="5"/>
  <c r="O1729" i="5"/>
  <c r="T1728" i="5"/>
  <c r="S1728" i="5"/>
  <c r="R1728" i="5"/>
  <c r="Q1728" i="5"/>
  <c r="P1728" i="5"/>
  <c r="O1728" i="5"/>
  <c r="T1727" i="5"/>
  <c r="S1727" i="5"/>
  <c r="R1727" i="5"/>
  <c r="Q1727" i="5"/>
  <c r="P1727" i="5"/>
  <c r="O1727" i="5"/>
  <c r="T1726" i="5"/>
  <c r="S1726" i="5"/>
  <c r="R1726" i="5"/>
  <c r="Q1726" i="5"/>
  <c r="P1726" i="5"/>
  <c r="O1726" i="5"/>
  <c r="T1725" i="5"/>
  <c r="S1725" i="5"/>
  <c r="R1725" i="5"/>
  <c r="Q1725" i="5"/>
  <c r="P1725" i="5"/>
  <c r="O1725" i="5"/>
  <c r="T1724" i="5"/>
  <c r="S1724" i="5"/>
  <c r="R1724" i="5"/>
  <c r="Q1724" i="5"/>
  <c r="P1724" i="5"/>
  <c r="O1724" i="5"/>
  <c r="T1723" i="5"/>
  <c r="S1723" i="5"/>
  <c r="R1723" i="5"/>
  <c r="Q1723" i="5"/>
  <c r="P1723" i="5"/>
  <c r="O1723" i="5"/>
  <c r="T1722" i="5"/>
  <c r="S1722" i="5"/>
  <c r="R1722" i="5"/>
  <c r="Q1722" i="5"/>
  <c r="P1722" i="5"/>
  <c r="O1722" i="5"/>
  <c r="T1721" i="5"/>
  <c r="S1721" i="5"/>
  <c r="R1721" i="5"/>
  <c r="Q1721" i="5"/>
  <c r="P1721" i="5"/>
  <c r="O1721" i="5"/>
  <c r="T1720" i="5"/>
  <c r="S1720" i="5"/>
  <c r="R1720" i="5"/>
  <c r="Q1720" i="5"/>
  <c r="P1720" i="5"/>
  <c r="O1720" i="5"/>
  <c r="T1719" i="5"/>
  <c r="S1719" i="5"/>
  <c r="R1719" i="5"/>
  <c r="Q1719" i="5"/>
  <c r="P1719" i="5"/>
  <c r="O1719" i="5"/>
  <c r="T1718" i="5"/>
  <c r="S1718" i="5"/>
  <c r="R1718" i="5"/>
  <c r="Q1718" i="5"/>
  <c r="P1718" i="5"/>
  <c r="O1718" i="5"/>
  <c r="T1717" i="5"/>
  <c r="S1717" i="5"/>
  <c r="R1717" i="5"/>
  <c r="Q1717" i="5"/>
  <c r="P1717" i="5"/>
  <c r="O1717" i="5"/>
  <c r="T1716" i="5"/>
  <c r="S1716" i="5"/>
  <c r="R1716" i="5"/>
  <c r="Q1716" i="5"/>
  <c r="P1716" i="5"/>
  <c r="O1716" i="5"/>
  <c r="T1715" i="5"/>
  <c r="S1715" i="5"/>
  <c r="R1715" i="5"/>
  <c r="Q1715" i="5"/>
  <c r="P1715" i="5"/>
  <c r="O1715" i="5"/>
  <c r="T1714" i="5"/>
  <c r="S1714" i="5"/>
  <c r="R1714" i="5"/>
  <c r="Q1714" i="5"/>
  <c r="P1714" i="5"/>
  <c r="O1714" i="5"/>
  <c r="T1713" i="5"/>
  <c r="S1713" i="5"/>
  <c r="R1713" i="5"/>
  <c r="Q1713" i="5"/>
  <c r="P1713" i="5"/>
  <c r="O1713" i="5"/>
  <c r="T1712" i="5"/>
  <c r="S1712" i="5"/>
  <c r="R1712" i="5"/>
  <c r="Q1712" i="5"/>
  <c r="P1712" i="5"/>
  <c r="O1712" i="5"/>
  <c r="T1711" i="5"/>
  <c r="S1711" i="5"/>
  <c r="R1711" i="5"/>
  <c r="Q1711" i="5"/>
  <c r="P1711" i="5"/>
  <c r="O1711" i="5"/>
  <c r="T1710" i="5"/>
  <c r="S1710" i="5"/>
  <c r="R1710" i="5"/>
  <c r="Q1710" i="5"/>
  <c r="P1710" i="5"/>
  <c r="O1710" i="5"/>
  <c r="T1709" i="5"/>
  <c r="S1709" i="5"/>
  <c r="R1709" i="5"/>
  <c r="Q1709" i="5"/>
  <c r="P1709" i="5"/>
  <c r="O1709" i="5"/>
  <c r="T1708" i="5"/>
  <c r="S1708" i="5"/>
  <c r="R1708" i="5"/>
  <c r="Q1708" i="5"/>
  <c r="P1708" i="5"/>
  <c r="O1708" i="5"/>
  <c r="T1707" i="5"/>
  <c r="S1707" i="5"/>
  <c r="R1707" i="5"/>
  <c r="Q1707" i="5"/>
  <c r="P1707" i="5"/>
  <c r="O1707" i="5"/>
  <c r="T1706" i="5"/>
  <c r="S1706" i="5"/>
  <c r="R1706" i="5"/>
  <c r="Q1706" i="5"/>
  <c r="P1706" i="5"/>
  <c r="O1706" i="5"/>
  <c r="T1705" i="5"/>
  <c r="S1705" i="5"/>
  <c r="R1705" i="5"/>
  <c r="Q1705" i="5"/>
  <c r="P1705" i="5"/>
  <c r="O1705" i="5"/>
  <c r="T1704" i="5"/>
  <c r="S1704" i="5"/>
  <c r="R1704" i="5"/>
  <c r="Q1704" i="5"/>
  <c r="P1704" i="5"/>
  <c r="O1704" i="5"/>
  <c r="T1703" i="5"/>
  <c r="S1703" i="5"/>
  <c r="R1703" i="5"/>
  <c r="Q1703" i="5"/>
  <c r="P1703" i="5"/>
  <c r="O1703" i="5"/>
  <c r="T1702" i="5"/>
  <c r="S1702" i="5"/>
  <c r="R1702" i="5"/>
  <c r="Q1702" i="5"/>
  <c r="P1702" i="5"/>
  <c r="O1702" i="5"/>
  <c r="T1701" i="5"/>
  <c r="S1701" i="5"/>
  <c r="R1701" i="5"/>
  <c r="Q1701" i="5"/>
  <c r="P1701" i="5"/>
  <c r="O1701" i="5"/>
  <c r="T1700" i="5"/>
  <c r="S1700" i="5"/>
  <c r="R1700" i="5"/>
  <c r="Q1700" i="5"/>
  <c r="P1700" i="5"/>
  <c r="O1700" i="5"/>
  <c r="T1699" i="5"/>
  <c r="S1699" i="5"/>
  <c r="R1699" i="5"/>
  <c r="Q1699" i="5"/>
  <c r="P1699" i="5"/>
  <c r="O1699" i="5"/>
  <c r="T1698" i="5"/>
  <c r="S1698" i="5"/>
  <c r="R1698" i="5"/>
  <c r="Q1698" i="5"/>
  <c r="P1698" i="5"/>
  <c r="O1698" i="5"/>
  <c r="T1697" i="5"/>
  <c r="S1697" i="5"/>
  <c r="R1697" i="5"/>
  <c r="Q1697" i="5"/>
  <c r="P1697" i="5"/>
  <c r="O1697" i="5"/>
  <c r="T1696" i="5"/>
  <c r="S1696" i="5"/>
  <c r="R1696" i="5"/>
  <c r="Q1696" i="5"/>
  <c r="P1696" i="5"/>
  <c r="O1696" i="5"/>
  <c r="T1695" i="5"/>
  <c r="S1695" i="5"/>
  <c r="R1695" i="5"/>
  <c r="Q1695" i="5"/>
  <c r="P1695" i="5"/>
  <c r="O1695" i="5"/>
  <c r="T1694" i="5"/>
  <c r="S1694" i="5"/>
  <c r="R1694" i="5"/>
  <c r="Q1694" i="5"/>
  <c r="P1694" i="5"/>
  <c r="O1694" i="5"/>
  <c r="T1693" i="5"/>
  <c r="S1693" i="5"/>
  <c r="R1693" i="5"/>
  <c r="Q1693" i="5"/>
  <c r="P1693" i="5"/>
  <c r="O1693" i="5"/>
  <c r="T1692" i="5"/>
  <c r="S1692" i="5"/>
  <c r="R1692" i="5"/>
  <c r="Q1692" i="5"/>
  <c r="P1692" i="5"/>
  <c r="O1692" i="5"/>
  <c r="T1691" i="5"/>
  <c r="S1691" i="5"/>
  <c r="R1691" i="5"/>
  <c r="Q1691" i="5"/>
  <c r="P1691" i="5"/>
  <c r="O1691" i="5"/>
  <c r="T1690" i="5"/>
  <c r="S1690" i="5"/>
  <c r="R1690" i="5"/>
  <c r="Q1690" i="5"/>
  <c r="P1690" i="5"/>
  <c r="O1690" i="5"/>
  <c r="T1689" i="5"/>
  <c r="S1689" i="5"/>
  <c r="R1689" i="5"/>
  <c r="Q1689" i="5"/>
  <c r="P1689" i="5"/>
  <c r="O1689" i="5"/>
  <c r="T1688" i="5"/>
  <c r="S1688" i="5"/>
  <c r="R1688" i="5"/>
  <c r="Q1688" i="5"/>
  <c r="P1688" i="5"/>
  <c r="O1688" i="5"/>
  <c r="T1687" i="5"/>
  <c r="S1687" i="5"/>
  <c r="R1687" i="5"/>
  <c r="Q1687" i="5"/>
  <c r="P1687" i="5"/>
  <c r="O1687" i="5"/>
  <c r="T1686" i="5"/>
  <c r="S1686" i="5"/>
  <c r="R1686" i="5"/>
  <c r="Q1686" i="5"/>
  <c r="P1686" i="5"/>
  <c r="O1686" i="5"/>
  <c r="T1685" i="5"/>
  <c r="S1685" i="5"/>
  <c r="R1685" i="5"/>
  <c r="Q1685" i="5"/>
  <c r="P1685" i="5"/>
  <c r="O1685" i="5"/>
  <c r="T1684" i="5"/>
  <c r="S1684" i="5"/>
  <c r="R1684" i="5"/>
  <c r="Q1684" i="5"/>
  <c r="P1684" i="5"/>
  <c r="O1684" i="5"/>
  <c r="T1683" i="5"/>
  <c r="S1683" i="5"/>
  <c r="R1683" i="5"/>
  <c r="Q1683" i="5"/>
  <c r="P1683" i="5"/>
  <c r="O1683" i="5"/>
  <c r="T1682" i="5"/>
  <c r="S1682" i="5"/>
  <c r="R1682" i="5"/>
  <c r="Q1682" i="5"/>
  <c r="P1682" i="5"/>
  <c r="O1682" i="5"/>
  <c r="T1681" i="5"/>
  <c r="S1681" i="5"/>
  <c r="R1681" i="5"/>
  <c r="Q1681" i="5"/>
  <c r="P1681" i="5"/>
  <c r="O1681" i="5"/>
  <c r="T1680" i="5"/>
  <c r="S1680" i="5"/>
  <c r="R1680" i="5"/>
  <c r="Q1680" i="5"/>
  <c r="P1680" i="5"/>
  <c r="O1680" i="5"/>
  <c r="T1679" i="5"/>
  <c r="S1679" i="5"/>
  <c r="R1679" i="5"/>
  <c r="Q1679" i="5"/>
  <c r="P1679" i="5"/>
  <c r="O1679" i="5"/>
  <c r="T1678" i="5"/>
  <c r="S1678" i="5"/>
  <c r="R1678" i="5"/>
  <c r="Q1678" i="5"/>
  <c r="P1678" i="5"/>
  <c r="O1678" i="5"/>
  <c r="T1677" i="5"/>
  <c r="S1677" i="5"/>
  <c r="R1677" i="5"/>
  <c r="Q1677" i="5"/>
  <c r="P1677" i="5"/>
  <c r="O1677" i="5"/>
  <c r="T1676" i="5"/>
  <c r="S1676" i="5"/>
  <c r="R1676" i="5"/>
  <c r="Q1676" i="5"/>
  <c r="P1676" i="5"/>
  <c r="O1676" i="5"/>
  <c r="T1675" i="5"/>
  <c r="S1675" i="5"/>
  <c r="R1675" i="5"/>
  <c r="Q1675" i="5"/>
  <c r="P1675" i="5"/>
  <c r="O1675" i="5"/>
  <c r="T1674" i="5"/>
  <c r="S1674" i="5"/>
  <c r="R1674" i="5"/>
  <c r="Q1674" i="5"/>
  <c r="P1674" i="5"/>
  <c r="O1674" i="5"/>
  <c r="T1673" i="5"/>
  <c r="S1673" i="5"/>
  <c r="R1673" i="5"/>
  <c r="Q1673" i="5"/>
  <c r="P1673" i="5"/>
  <c r="O1673" i="5"/>
  <c r="T1672" i="5"/>
  <c r="S1672" i="5"/>
  <c r="R1672" i="5"/>
  <c r="Q1672" i="5"/>
  <c r="P1672" i="5"/>
  <c r="O1672" i="5"/>
  <c r="T1671" i="5"/>
  <c r="S1671" i="5"/>
  <c r="R1671" i="5"/>
  <c r="Q1671" i="5"/>
  <c r="P1671" i="5"/>
  <c r="O1671" i="5"/>
  <c r="T1670" i="5"/>
  <c r="S1670" i="5"/>
  <c r="R1670" i="5"/>
  <c r="Q1670" i="5"/>
  <c r="P1670" i="5"/>
  <c r="O1670" i="5"/>
  <c r="T1669" i="5"/>
  <c r="S1669" i="5"/>
  <c r="R1669" i="5"/>
  <c r="Q1669" i="5"/>
  <c r="P1669" i="5"/>
  <c r="O1669" i="5"/>
  <c r="T1668" i="5"/>
  <c r="S1668" i="5"/>
  <c r="R1668" i="5"/>
  <c r="Q1668" i="5"/>
  <c r="P1668" i="5"/>
  <c r="O1668" i="5"/>
  <c r="T1667" i="5"/>
  <c r="S1667" i="5"/>
  <c r="R1667" i="5"/>
  <c r="Q1667" i="5"/>
  <c r="P1667" i="5"/>
  <c r="O1667" i="5"/>
  <c r="T1666" i="5"/>
  <c r="S1666" i="5"/>
  <c r="R1666" i="5"/>
  <c r="Q1666" i="5"/>
  <c r="P1666" i="5"/>
  <c r="O1666" i="5"/>
  <c r="T1665" i="5"/>
  <c r="S1665" i="5"/>
  <c r="R1665" i="5"/>
  <c r="Q1665" i="5"/>
  <c r="P1665" i="5"/>
  <c r="O1665" i="5"/>
  <c r="T1664" i="5"/>
  <c r="S1664" i="5"/>
  <c r="R1664" i="5"/>
  <c r="Q1664" i="5"/>
  <c r="P1664" i="5"/>
  <c r="O1664" i="5"/>
  <c r="T1663" i="5"/>
  <c r="S1663" i="5"/>
  <c r="R1663" i="5"/>
  <c r="Q1663" i="5"/>
  <c r="P1663" i="5"/>
  <c r="O1663" i="5"/>
  <c r="T1662" i="5"/>
  <c r="S1662" i="5"/>
  <c r="R1662" i="5"/>
  <c r="Q1662" i="5"/>
  <c r="P1662" i="5"/>
  <c r="O1662" i="5"/>
  <c r="T1661" i="5"/>
  <c r="S1661" i="5"/>
  <c r="R1661" i="5"/>
  <c r="Q1661" i="5"/>
  <c r="P1661" i="5"/>
  <c r="O1661" i="5"/>
  <c r="T1660" i="5"/>
  <c r="S1660" i="5"/>
  <c r="R1660" i="5"/>
  <c r="Q1660" i="5"/>
  <c r="P1660" i="5"/>
  <c r="O1660" i="5"/>
  <c r="T1659" i="5"/>
  <c r="S1659" i="5"/>
  <c r="R1659" i="5"/>
  <c r="Q1659" i="5"/>
  <c r="P1659" i="5"/>
  <c r="O1659" i="5"/>
  <c r="T1658" i="5"/>
  <c r="S1658" i="5"/>
  <c r="R1658" i="5"/>
  <c r="Q1658" i="5"/>
  <c r="P1658" i="5"/>
  <c r="O1658" i="5"/>
  <c r="T1657" i="5"/>
  <c r="S1657" i="5"/>
  <c r="R1657" i="5"/>
  <c r="Q1657" i="5"/>
  <c r="P1657" i="5"/>
  <c r="O1657" i="5"/>
  <c r="T1656" i="5"/>
  <c r="S1656" i="5"/>
  <c r="R1656" i="5"/>
  <c r="Q1656" i="5"/>
  <c r="P1656" i="5"/>
  <c r="O1656" i="5"/>
  <c r="T1655" i="5"/>
  <c r="S1655" i="5"/>
  <c r="R1655" i="5"/>
  <c r="Q1655" i="5"/>
  <c r="P1655" i="5"/>
  <c r="O1655" i="5"/>
  <c r="T1654" i="5"/>
  <c r="S1654" i="5"/>
  <c r="R1654" i="5"/>
  <c r="Q1654" i="5"/>
  <c r="P1654" i="5"/>
  <c r="O1654" i="5"/>
  <c r="T1653" i="5"/>
  <c r="S1653" i="5"/>
  <c r="R1653" i="5"/>
  <c r="Q1653" i="5"/>
  <c r="P1653" i="5"/>
  <c r="O1653" i="5"/>
  <c r="T1652" i="5"/>
  <c r="S1652" i="5"/>
  <c r="R1652" i="5"/>
  <c r="Q1652" i="5"/>
  <c r="P1652" i="5"/>
  <c r="O1652" i="5"/>
  <c r="T1651" i="5"/>
  <c r="S1651" i="5"/>
  <c r="R1651" i="5"/>
  <c r="Q1651" i="5"/>
  <c r="P1651" i="5"/>
  <c r="O1651" i="5"/>
  <c r="T1650" i="5"/>
  <c r="S1650" i="5"/>
  <c r="R1650" i="5"/>
  <c r="Q1650" i="5"/>
  <c r="P1650" i="5"/>
  <c r="O1650" i="5"/>
  <c r="T1649" i="5"/>
  <c r="S1649" i="5"/>
  <c r="R1649" i="5"/>
  <c r="Q1649" i="5"/>
  <c r="P1649" i="5"/>
  <c r="O1649" i="5"/>
  <c r="T1648" i="5"/>
  <c r="S1648" i="5"/>
  <c r="R1648" i="5"/>
  <c r="Q1648" i="5"/>
  <c r="P1648" i="5"/>
  <c r="O1648" i="5"/>
  <c r="T1647" i="5"/>
  <c r="S1647" i="5"/>
  <c r="R1647" i="5"/>
  <c r="Q1647" i="5"/>
  <c r="P1647" i="5"/>
  <c r="O1647" i="5"/>
  <c r="T1646" i="5"/>
  <c r="S1646" i="5"/>
  <c r="R1646" i="5"/>
  <c r="Q1646" i="5"/>
  <c r="P1646" i="5"/>
  <c r="O1646" i="5"/>
  <c r="T1645" i="5"/>
  <c r="S1645" i="5"/>
  <c r="R1645" i="5"/>
  <c r="Q1645" i="5"/>
  <c r="P1645" i="5"/>
  <c r="O1645" i="5"/>
  <c r="T1644" i="5"/>
  <c r="S1644" i="5"/>
  <c r="R1644" i="5"/>
  <c r="Q1644" i="5"/>
  <c r="P1644" i="5"/>
  <c r="O1644" i="5"/>
  <c r="T1643" i="5"/>
  <c r="S1643" i="5"/>
  <c r="R1643" i="5"/>
  <c r="Q1643" i="5"/>
  <c r="P1643" i="5"/>
  <c r="O1643" i="5"/>
  <c r="T1642" i="5"/>
  <c r="S1642" i="5"/>
  <c r="R1642" i="5"/>
  <c r="Q1642" i="5"/>
  <c r="P1642" i="5"/>
  <c r="O1642" i="5"/>
  <c r="T1641" i="5"/>
  <c r="S1641" i="5"/>
  <c r="R1641" i="5"/>
  <c r="Q1641" i="5"/>
  <c r="P1641" i="5"/>
  <c r="O1641" i="5"/>
  <c r="T1640" i="5"/>
  <c r="S1640" i="5"/>
  <c r="R1640" i="5"/>
  <c r="Q1640" i="5"/>
  <c r="P1640" i="5"/>
  <c r="O1640" i="5"/>
  <c r="T1639" i="5"/>
  <c r="S1639" i="5"/>
  <c r="R1639" i="5"/>
  <c r="Q1639" i="5"/>
  <c r="P1639" i="5"/>
  <c r="O1639" i="5"/>
  <c r="T1638" i="5"/>
  <c r="S1638" i="5"/>
  <c r="R1638" i="5"/>
  <c r="Q1638" i="5"/>
  <c r="P1638" i="5"/>
  <c r="O1638" i="5"/>
  <c r="T1637" i="5"/>
  <c r="S1637" i="5"/>
  <c r="R1637" i="5"/>
  <c r="Q1637" i="5"/>
  <c r="P1637" i="5"/>
  <c r="O1637" i="5"/>
  <c r="T1636" i="5"/>
  <c r="S1636" i="5"/>
  <c r="R1636" i="5"/>
  <c r="Q1636" i="5"/>
  <c r="P1636" i="5"/>
  <c r="O1636" i="5"/>
  <c r="T1635" i="5"/>
  <c r="S1635" i="5"/>
  <c r="R1635" i="5"/>
  <c r="Q1635" i="5"/>
  <c r="P1635" i="5"/>
  <c r="O1635" i="5"/>
  <c r="T1634" i="5"/>
  <c r="S1634" i="5"/>
  <c r="R1634" i="5"/>
  <c r="Q1634" i="5"/>
  <c r="P1634" i="5"/>
  <c r="O1634" i="5"/>
  <c r="T1633" i="5"/>
  <c r="S1633" i="5"/>
  <c r="R1633" i="5"/>
  <c r="Q1633" i="5"/>
  <c r="P1633" i="5"/>
  <c r="O1633" i="5"/>
  <c r="T1632" i="5"/>
  <c r="S1632" i="5"/>
  <c r="R1632" i="5"/>
  <c r="Q1632" i="5"/>
  <c r="P1632" i="5"/>
  <c r="O1632" i="5"/>
  <c r="T1631" i="5"/>
  <c r="S1631" i="5"/>
  <c r="R1631" i="5"/>
  <c r="Q1631" i="5"/>
  <c r="P1631" i="5"/>
  <c r="O1631" i="5"/>
  <c r="T1630" i="5"/>
  <c r="S1630" i="5"/>
  <c r="R1630" i="5"/>
  <c r="Q1630" i="5"/>
  <c r="P1630" i="5"/>
  <c r="O1630" i="5"/>
  <c r="T1629" i="5"/>
  <c r="S1629" i="5"/>
  <c r="R1629" i="5"/>
  <c r="Q1629" i="5"/>
  <c r="P1629" i="5"/>
  <c r="O1629" i="5"/>
  <c r="T1628" i="5"/>
  <c r="S1628" i="5"/>
  <c r="R1628" i="5"/>
  <c r="Q1628" i="5"/>
  <c r="P1628" i="5"/>
  <c r="O1628" i="5"/>
  <c r="T1627" i="5"/>
  <c r="S1627" i="5"/>
  <c r="R1627" i="5"/>
  <c r="Q1627" i="5"/>
  <c r="P1627" i="5"/>
  <c r="O1627" i="5"/>
  <c r="T1626" i="5"/>
  <c r="S1626" i="5"/>
  <c r="R1626" i="5"/>
  <c r="Q1626" i="5"/>
  <c r="P1626" i="5"/>
  <c r="O1626" i="5"/>
  <c r="T1625" i="5"/>
  <c r="S1625" i="5"/>
  <c r="R1625" i="5"/>
  <c r="Q1625" i="5"/>
  <c r="P1625" i="5"/>
  <c r="O1625" i="5"/>
  <c r="T1624" i="5"/>
  <c r="S1624" i="5"/>
  <c r="R1624" i="5"/>
  <c r="Q1624" i="5"/>
  <c r="P1624" i="5"/>
  <c r="O1624" i="5"/>
  <c r="T1623" i="5"/>
  <c r="S1623" i="5"/>
  <c r="R1623" i="5"/>
  <c r="Q1623" i="5"/>
  <c r="P1623" i="5"/>
  <c r="O1623" i="5"/>
  <c r="T1622" i="5"/>
  <c r="S1622" i="5"/>
  <c r="R1622" i="5"/>
  <c r="Q1622" i="5"/>
  <c r="P1622" i="5"/>
  <c r="O1622" i="5"/>
  <c r="T1621" i="5"/>
  <c r="S1621" i="5"/>
  <c r="R1621" i="5"/>
  <c r="Q1621" i="5"/>
  <c r="P1621" i="5"/>
  <c r="O1621" i="5"/>
  <c r="T1620" i="5"/>
  <c r="S1620" i="5"/>
  <c r="R1620" i="5"/>
  <c r="Q1620" i="5"/>
  <c r="P1620" i="5"/>
  <c r="O1620" i="5"/>
  <c r="T1619" i="5"/>
  <c r="S1619" i="5"/>
  <c r="R1619" i="5"/>
  <c r="Q1619" i="5"/>
  <c r="P1619" i="5"/>
  <c r="O1619" i="5"/>
  <c r="T1618" i="5"/>
  <c r="S1618" i="5"/>
  <c r="R1618" i="5"/>
  <c r="Q1618" i="5"/>
  <c r="P1618" i="5"/>
  <c r="O1618" i="5"/>
  <c r="T1617" i="5"/>
  <c r="S1617" i="5"/>
  <c r="R1617" i="5"/>
  <c r="Q1617" i="5"/>
  <c r="P1617" i="5"/>
  <c r="O1617" i="5"/>
  <c r="T1616" i="5"/>
  <c r="S1616" i="5"/>
  <c r="R1616" i="5"/>
  <c r="Q1616" i="5"/>
  <c r="P1616" i="5"/>
  <c r="O1616" i="5"/>
  <c r="T1615" i="5"/>
  <c r="S1615" i="5"/>
  <c r="R1615" i="5"/>
  <c r="Q1615" i="5"/>
  <c r="P1615" i="5"/>
  <c r="O1615" i="5"/>
  <c r="T1614" i="5"/>
  <c r="S1614" i="5"/>
  <c r="R1614" i="5"/>
  <c r="Q1614" i="5"/>
  <c r="P1614" i="5"/>
  <c r="O1614" i="5"/>
  <c r="T1613" i="5"/>
  <c r="S1613" i="5"/>
  <c r="R1613" i="5"/>
  <c r="Q1613" i="5"/>
  <c r="P1613" i="5"/>
  <c r="O1613" i="5"/>
  <c r="T1612" i="5"/>
  <c r="S1612" i="5"/>
  <c r="R1612" i="5"/>
  <c r="Q1612" i="5"/>
  <c r="P1612" i="5"/>
  <c r="O1612" i="5"/>
  <c r="T1611" i="5"/>
  <c r="S1611" i="5"/>
  <c r="R1611" i="5"/>
  <c r="Q1611" i="5"/>
  <c r="P1611" i="5"/>
  <c r="O1611" i="5"/>
  <c r="T1610" i="5"/>
  <c r="S1610" i="5"/>
  <c r="R1610" i="5"/>
  <c r="Q1610" i="5"/>
  <c r="P1610" i="5"/>
  <c r="O1610" i="5"/>
  <c r="T1609" i="5"/>
  <c r="S1609" i="5"/>
  <c r="R1609" i="5"/>
  <c r="Q1609" i="5"/>
  <c r="P1609" i="5"/>
  <c r="O1609" i="5"/>
  <c r="T1608" i="5"/>
  <c r="S1608" i="5"/>
  <c r="R1608" i="5"/>
  <c r="Q1608" i="5"/>
  <c r="P1608" i="5"/>
  <c r="O1608" i="5"/>
  <c r="T1607" i="5"/>
  <c r="S1607" i="5"/>
  <c r="R1607" i="5"/>
  <c r="Q1607" i="5"/>
  <c r="P1607" i="5"/>
  <c r="O1607" i="5"/>
  <c r="T1606" i="5"/>
  <c r="S1606" i="5"/>
  <c r="R1606" i="5"/>
  <c r="Q1606" i="5"/>
  <c r="P1606" i="5"/>
  <c r="O1606" i="5"/>
  <c r="T1605" i="5"/>
  <c r="S1605" i="5"/>
  <c r="R1605" i="5"/>
  <c r="Q1605" i="5"/>
  <c r="P1605" i="5"/>
  <c r="O1605" i="5"/>
  <c r="T1604" i="5"/>
  <c r="S1604" i="5"/>
  <c r="R1604" i="5"/>
  <c r="Q1604" i="5"/>
  <c r="P1604" i="5"/>
  <c r="O1604" i="5"/>
  <c r="T1603" i="5"/>
  <c r="S1603" i="5"/>
  <c r="R1603" i="5"/>
  <c r="Q1603" i="5"/>
  <c r="P1603" i="5"/>
  <c r="O1603" i="5"/>
  <c r="T1602" i="5"/>
  <c r="S1602" i="5"/>
  <c r="R1602" i="5"/>
  <c r="Q1602" i="5"/>
  <c r="P1602" i="5"/>
  <c r="O1602" i="5"/>
  <c r="T1601" i="5"/>
  <c r="S1601" i="5"/>
  <c r="R1601" i="5"/>
  <c r="Q1601" i="5"/>
  <c r="P1601" i="5"/>
  <c r="O1601" i="5"/>
  <c r="T1600" i="5"/>
  <c r="S1600" i="5"/>
  <c r="R1600" i="5"/>
  <c r="Q1600" i="5"/>
  <c r="P1600" i="5"/>
  <c r="O1600" i="5"/>
  <c r="T1599" i="5"/>
  <c r="S1599" i="5"/>
  <c r="R1599" i="5"/>
  <c r="Q1599" i="5"/>
  <c r="P1599" i="5"/>
  <c r="O1599" i="5"/>
  <c r="T1598" i="5"/>
  <c r="S1598" i="5"/>
  <c r="R1598" i="5"/>
  <c r="Q1598" i="5"/>
  <c r="P1598" i="5"/>
  <c r="O1598" i="5"/>
  <c r="T1597" i="5"/>
  <c r="S1597" i="5"/>
  <c r="R1597" i="5"/>
  <c r="Q1597" i="5"/>
  <c r="P1597" i="5"/>
  <c r="O1597" i="5"/>
  <c r="T1596" i="5"/>
  <c r="S1596" i="5"/>
  <c r="R1596" i="5"/>
  <c r="Q1596" i="5"/>
  <c r="P1596" i="5"/>
  <c r="O1596" i="5"/>
  <c r="T1595" i="5"/>
  <c r="S1595" i="5"/>
  <c r="R1595" i="5"/>
  <c r="Q1595" i="5"/>
  <c r="P1595" i="5"/>
  <c r="O1595" i="5"/>
  <c r="T1594" i="5"/>
  <c r="S1594" i="5"/>
  <c r="R1594" i="5"/>
  <c r="Q1594" i="5"/>
  <c r="P1594" i="5"/>
  <c r="O1594" i="5"/>
  <c r="T1593" i="5"/>
  <c r="S1593" i="5"/>
  <c r="R1593" i="5"/>
  <c r="Q1593" i="5"/>
  <c r="P1593" i="5"/>
  <c r="O1593" i="5"/>
  <c r="T1592" i="5"/>
  <c r="S1592" i="5"/>
  <c r="R1592" i="5"/>
  <c r="Q1592" i="5"/>
  <c r="P1592" i="5"/>
  <c r="O1592" i="5"/>
  <c r="T1591" i="5"/>
  <c r="S1591" i="5"/>
  <c r="R1591" i="5"/>
  <c r="Q1591" i="5"/>
  <c r="P1591" i="5"/>
  <c r="O1591" i="5"/>
  <c r="T1590" i="5"/>
  <c r="S1590" i="5"/>
  <c r="R1590" i="5"/>
  <c r="Q1590" i="5"/>
  <c r="P1590" i="5"/>
  <c r="O1590" i="5"/>
  <c r="T1589" i="5"/>
  <c r="S1589" i="5"/>
  <c r="R1589" i="5"/>
  <c r="Q1589" i="5"/>
  <c r="P1589" i="5"/>
  <c r="O1589" i="5"/>
  <c r="T1588" i="5"/>
  <c r="S1588" i="5"/>
  <c r="R1588" i="5"/>
  <c r="Q1588" i="5"/>
  <c r="P1588" i="5"/>
  <c r="O1588" i="5"/>
  <c r="T1587" i="5"/>
  <c r="S1587" i="5"/>
  <c r="R1587" i="5"/>
  <c r="Q1587" i="5"/>
  <c r="P1587" i="5"/>
  <c r="O1587" i="5"/>
  <c r="T1586" i="5"/>
  <c r="S1586" i="5"/>
  <c r="R1586" i="5"/>
  <c r="Q1586" i="5"/>
  <c r="P1586" i="5"/>
  <c r="O1586" i="5"/>
  <c r="T1585" i="5"/>
  <c r="S1585" i="5"/>
  <c r="R1585" i="5"/>
  <c r="Q1585" i="5"/>
  <c r="P1585" i="5"/>
  <c r="O1585" i="5"/>
  <c r="T1584" i="5"/>
  <c r="S1584" i="5"/>
  <c r="R1584" i="5"/>
  <c r="Q1584" i="5"/>
  <c r="P1584" i="5"/>
  <c r="O1584" i="5"/>
  <c r="T1583" i="5"/>
  <c r="S1583" i="5"/>
  <c r="R1583" i="5"/>
  <c r="Q1583" i="5"/>
  <c r="P1583" i="5"/>
  <c r="O1583" i="5"/>
  <c r="T1582" i="5"/>
  <c r="S1582" i="5"/>
  <c r="R1582" i="5"/>
  <c r="Q1582" i="5"/>
  <c r="P1582" i="5"/>
  <c r="O1582" i="5"/>
  <c r="T1581" i="5"/>
  <c r="S1581" i="5"/>
  <c r="R1581" i="5"/>
  <c r="Q1581" i="5"/>
  <c r="P1581" i="5"/>
  <c r="O1581" i="5"/>
  <c r="T1580" i="5"/>
  <c r="S1580" i="5"/>
  <c r="R1580" i="5"/>
  <c r="Q1580" i="5"/>
  <c r="P1580" i="5"/>
  <c r="O1580" i="5"/>
  <c r="T1579" i="5"/>
  <c r="S1579" i="5"/>
  <c r="R1579" i="5"/>
  <c r="Q1579" i="5"/>
  <c r="P1579" i="5"/>
  <c r="O1579" i="5"/>
  <c r="T1578" i="5"/>
  <c r="S1578" i="5"/>
  <c r="R1578" i="5"/>
  <c r="Q1578" i="5"/>
  <c r="P1578" i="5"/>
  <c r="O1578" i="5"/>
  <c r="T1577" i="5"/>
  <c r="S1577" i="5"/>
  <c r="R1577" i="5"/>
  <c r="Q1577" i="5"/>
  <c r="P1577" i="5"/>
  <c r="O1577" i="5"/>
  <c r="T1576" i="5"/>
  <c r="S1576" i="5"/>
  <c r="R1576" i="5"/>
  <c r="Q1576" i="5"/>
  <c r="P1576" i="5"/>
  <c r="O1576" i="5"/>
  <c r="T1575" i="5"/>
  <c r="S1575" i="5"/>
  <c r="R1575" i="5"/>
  <c r="Q1575" i="5"/>
  <c r="P1575" i="5"/>
  <c r="O1575" i="5"/>
  <c r="T1574" i="5"/>
  <c r="S1574" i="5"/>
  <c r="R1574" i="5"/>
  <c r="Q1574" i="5"/>
  <c r="P1574" i="5"/>
  <c r="O1574" i="5"/>
  <c r="T1573" i="5"/>
  <c r="S1573" i="5"/>
  <c r="R1573" i="5"/>
  <c r="Q1573" i="5"/>
  <c r="P1573" i="5"/>
  <c r="O1573" i="5"/>
  <c r="T1572" i="5"/>
  <c r="S1572" i="5"/>
  <c r="R1572" i="5"/>
  <c r="Q1572" i="5"/>
  <c r="P1572" i="5"/>
  <c r="O1572" i="5"/>
  <c r="T1571" i="5"/>
  <c r="S1571" i="5"/>
  <c r="R1571" i="5"/>
  <c r="Q1571" i="5"/>
  <c r="P1571" i="5"/>
  <c r="O1571" i="5"/>
  <c r="T1570" i="5"/>
  <c r="S1570" i="5"/>
  <c r="R1570" i="5"/>
  <c r="Q1570" i="5"/>
  <c r="P1570" i="5"/>
  <c r="O1570" i="5"/>
  <c r="T1569" i="5"/>
  <c r="S1569" i="5"/>
  <c r="R1569" i="5"/>
  <c r="Q1569" i="5"/>
  <c r="P1569" i="5"/>
  <c r="O1569" i="5"/>
  <c r="T1568" i="5"/>
  <c r="S1568" i="5"/>
  <c r="R1568" i="5"/>
  <c r="Q1568" i="5"/>
  <c r="P1568" i="5"/>
  <c r="O1568" i="5"/>
  <c r="T1567" i="5"/>
  <c r="S1567" i="5"/>
  <c r="R1567" i="5"/>
  <c r="Q1567" i="5"/>
  <c r="P1567" i="5"/>
  <c r="O1567" i="5"/>
  <c r="T1566" i="5"/>
  <c r="S1566" i="5"/>
  <c r="R1566" i="5"/>
  <c r="Q1566" i="5"/>
  <c r="P1566" i="5"/>
  <c r="O1566" i="5"/>
  <c r="T1565" i="5"/>
  <c r="S1565" i="5"/>
  <c r="R1565" i="5"/>
  <c r="Q1565" i="5"/>
  <c r="P1565" i="5"/>
  <c r="O1565" i="5"/>
  <c r="T1564" i="5"/>
  <c r="S1564" i="5"/>
  <c r="R1564" i="5"/>
  <c r="Q1564" i="5"/>
  <c r="P1564" i="5"/>
  <c r="O1564" i="5"/>
  <c r="T1563" i="5"/>
  <c r="S1563" i="5"/>
  <c r="R1563" i="5"/>
  <c r="Q1563" i="5"/>
  <c r="P1563" i="5"/>
  <c r="O1563" i="5"/>
  <c r="T1562" i="5"/>
  <c r="S1562" i="5"/>
  <c r="R1562" i="5"/>
  <c r="Q1562" i="5"/>
  <c r="P1562" i="5"/>
  <c r="O1562" i="5"/>
  <c r="T1561" i="5"/>
  <c r="S1561" i="5"/>
  <c r="R1561" i="5"/>
  <c r="Q1561" i="5"/>
  <c r="P1561" i="5"/>
  <c r="O1561" i="5"/>
  <c r="T1560" i="5"/>
  <c r="S1560" i="5"/>
  <c r="R1560" i="5"/>
  <c r="Q1560" i="5"/>
  <c r="P1560" i="5"/>
  <c r="O1560" i="5"/>
  <c r="T1559" i="5"/>
  <c r="S1559" i="5"/>
  <c r="R1559" i="5"/>
  <c r="Q1559" i="5"/>
  <c r="P1559" i="5"/>
  <c r="O1559" i="5"/>
  <c r="T1558" i="5"/>
  <c r="S1558" i="5"/>
  <c r="R1558" i="5"/>
  <c r="Q1558" i="5"/>
  <c r="P1558" i="5"/>
  <c r="O1558" i="5"/>
  <c r="T1557" i="5"/>
  <c r="S1557" i="5"/>
  <c r="R1557" i="5"/>
  <c r="Q1557" i="5"/>
  <c r="P1557" i="5"/>
  <c r="O1557" i="5"/>
  <c r="T1556" i="5"/>
  <c r="S1556" i="5"/>
  <c r="R1556" i="5"/>
  <c r="Q1556" i="5"/>
  <c r="P1556" i="5"/>
  <c r="O1556" i="5"/>
  <c r="T1555" i="5"/>
  <c r="S1555" i="5"/>
  <c r="R1555" i="5"/>
  <c r="Q1555" i="5"/>
  <c r="P1555" i="5"/>
  <c r="O1555" i="5"/>
  <c r="T1554" i="5"/>
  <c r="S1554" i="5"/>
  <c r="R1554" i="5"/>
  <c r="Q1554" i="5"/>
  <c r="P1554" i="5"/>
  <c r="O1554" i="5"/>
  <c r="T1553" i="5"/>
  <c r="S1553" i="5"/>
  <c r="R1553" i="5"/>
  <c r="Q1553" i="5"/>
  <c r="P1553" i="5"/>
  <c r="O1553" i="5"/>
  <c r="T1552" i="5"/>
  <c r="S1552" i="5"/>
  <c r="R1552" i="5"/>
  <c r="Q1552" i="5"/>
  <c r="P1552" i="5"/>
  <c r="O1552" i="5"/>
  <c r="T1551" i="5"/>
  <c r="S1551" i="5"/>
  <c r="R1551" i="5"/>
  <c r="Q1551" i="5"/>
  <c r="P1551" i="5"/>
  <c r="O1551" i="5"/>
  <c r="T1550" i="5"/>
  <c r="S1550" i="5"/>
  <c r="R1550" i="5"/>
  <c r="Q1550" i="5"/>
  <c r="P1550" i="5"/>
  <c r="O1550" i="5"/>
  <c r="T1549" i="5"/>
  <c r="S1549" i="5"/>
  <c r="R1549" i="5"/>
  <c r="Q1549" i="5"/>
  <c r="P1549" i="5"/>
  <c r="O1549" i="5"/>
  <c r="T1548" i="5"/>
  <c r="S1548" i="5"/>
  <c r="R1548" i="5"/>
  <c r="Q1548" i="5"/>
  <c r="P1548" i="5"/>
  <c r="O1548" i="5"/>
  <c r="T1547" i="5"/>
  <c r="S1547" i="5"/>
  <c r="R1547" i="5"/>
  <c r="Q1547" i="5"/>
  <c r="P1547" i="5"/>
  <c r="O1547" i="5"/>
  <c r="T1546" i="5"/>
  <c r="S1546" i="5"/>
  <c r="R1546" i="5"/>
  <c r="Q1546" i="5"/>
  <c r="P1546" i="5"/>
  <c r="O1546" i="5"/>
  <c r="T1545" i="5"/>
  <c r="S1545" i="5"/>
  <c r="R1545" i="5"/>
  <c r="Q1545" i="5"/>
  <c r="P1545" i="5"/>
  <c r="O1545" i="5"/>
  <c r="T1544" i="5"/>
  <c r="S1544" i="5"/>
  <c r="R1544" i="5"/>
  <c r="Q1544" i="5"/>
  <c r="P1544" i="5"/>
  <c r="O1544" i="5"/>
  <c r="T1543" i="5"/>
  <c r="S1543" i="5"/>
  <c r="R1543" i="5"/>
  <c r="Q1543" i="5"/>
  <c r="P1543" i="5"/>
  <c r="O1543" i="5"/>
  <c r="T1542" i="5"/>
  <c r="S1542" i="5"/>
  <c r="R1542" i="5"/>
  <c r="Q1542" i="5"/>
  <c r="P1542" i="5"/>
  <c r="O1542" i="5"/>
  <c r="T1541" i="5"/>
  <c r="S1541" i="5"/>
  <c r="R1541" i="5"/>
  <c r="Q1541" i="5"/>
  <c r="P1541" i="5"/>
  <c r="O1541" i="5"/>
  <c r="T1540" i="5"/>
  <c r="S1540" i="5"/>
  <c r="R1540" i="5"/>
  <c r="Q1540" i="5"/>
  <c r="P1540" i="5"/>
  <c r="O1540" i="5"/>
  <c r="T1539" i="5"/>
  <c r="S1539" i="5"/>
  <c r="R1539" i="5"/>
  <c r="Q1539" i="5"/>
  <c r="P1539" i="5"/>
  <c r="O1539" i="5"/>
  <c r="T1538" i="5"/>
  <c r="S1538" i="5"/>
  <c r="R1538" i="5"/>
  <c r="Q1538" i="5"/>
  <c r="P1538" i="5"/>
  <c r="O1538" i="5"/>
  <c r="T1537" i="5"/>
  <c r="S1537" i="5"/>
  <c r="R1537" i="5"/>
  <c r="Q1537" i="5"/>
  <c r="P1537" i="5"/>
  <c r="O1537" i="5"/>
  <c r="T1536" i="5"/>
  <c r="S1536" i="5"/>
  <c r="R1536" i="5"/>
  <c r="Q1536" i="5"/>
  <c r="P1536" i="5"/>
  <c r="O1536" i="5"/>
  <c r="T1535" i="5"/>
  <c r="S1535" i="5"/>
  <c r="R1535" i="5"/>
  <c r="Q1535" i="5"/>
  <c r="P1535" i="5"/>
  <c r="O1535" i="5"/>
  <c r="T1534" i="5"/>
  <c r="S1534" i="5"/>
  <c r="R1534" i="5"/>
  <c r="Q1534" i="5"/>
  <c r="P1534" i="5"/>
  <c r="O1534" i="5"/>
  <c r="T1533" i="5"/>
  <c r="S1533" i="5"/>
  <c r="R1533" i="5"/>
  <c r="Q1533" i="5"/>
  <c r="P1533" i="5"/>
  <c r="O1533" i="5"/>
  <c r="T1532" i="5"/>
  <c r="S1532" i="5"/>
  <c r="R1532" i="5"/>
  <c r="Q1532" i="5"/>
  <c r="P1532" i="5"/>
  <c r="O1532" i="5"/>
  <c r="T1531" i="5"/>
  <c r="S1531" i="5"/>
  <c r="R1531" i="5"/>
  <c r="Q1531" i="5"/>
  <c r="P1531" i="5"/>
  <c r="O1531" i="5"/>
  <c r="T1530" i="5"/>
  <c r="S1530" i="5"/>
  <c r="R1530" i="5"/>
  <c r="Q1530" i="5"/>
  <c r="P1530" i="5"/>
  <c r="O1530" i="5"/>
  <c r="T1529" i="5"/>
  <c r="S1529" i="5"/>
  <c r="R1529" i="5"/>
  <c r="Q1529" i="5"/>
  <c r="P1529" i="5"/>
  <c r="O1529" i="5"/>
  <c r="T1528" i="5"/>
  <c r="S1528" i="5"/>
  <c r="R1528" i="5"/>
  <c r="Q1528" i="5"/>
  <c r="P1528" i="5"/>
  <c r="O1528" i="5"/>
  <c r="T1527" i="5"/>
  <c r="S1527" i="5"/>
  <c r="R1527" i="5"/>
  <c r="Q1527" i="5"/>
  <c r="P1527" i="5"/>
  <c r="O1527" i="5"/>
  <c r="T1526" i="5"/>
  <c r="S1526" i="5"/>
  <c r="R1526" i="5"/>
  <c r="Q1526" i="5"/>
  <c r="P1526" i="5"/>
  <c r="O1526" i="5"/>
  <c r="T1525" i="5"/>
  <c r="S1525" i="5"/>
  <c r="R1525" i="5"/>
  <c r="Q1525" i="5"/>
  <c r="P1525" i="5"/>
  <c r="O1525" i="5"/>
  <c r="T1524" i="5"/>
  <c r="S1524" i="5"/>
  <c r="R1524" i="5"/>
  <c r="Q1524" i="5"/>
  <c r="P1524" i="5"/>
  <c r="O1524" i="5"/>
  <c r="T1523" i="5"/>
  <c r="S1523" i="5"/>
  <c r="R1523" i="5"/>
  <c r="Q1523" i="5"/>
  <c r="P1523" i="5"/>
  <c r="O1523" i="5"/>
  <c r="T1522" i="5"/>
  <c r="S1522" i="5"/>
  <c r="R1522" i="5"/>
  <c r="Q1522" i="5"/>
  <c r="P1522" i="5"/>
  <c r="O1522" i="5"/>
  <c r="T1521" i="5"/>
  <c r="S1521" i="5"/>
  <c r="R1521" i="5"/>
  <c r="Q1521" i="5"/>
  <c r="P1521" i="5"/>
  <c r="O1521" i="5"/>
  <c r="T1520" i="5"/>
  <c r="S1520" i="5"/>
  <c r="R1520" i="5"/>
  <c r="Q1520" i="5"/>
  <c r="P1520" i="5"/>
  <c r="O1520" i="5"/>
  <c r="T1519" i="5"/>
  <c r="S1519" i="5"/>
  <c r="R1519" i="5"/>
  <c r="Q1519" i="5"/>
  <c r="P1519" i="5"/>
  <c r="O1519" i="5"/>
  <c r="T1518" i="5"/>
  <c r="S1518" i="5"/>
  <c r="R1518" i="5"/>
  <c r="Q1518" i="5"/>
  <c r="P1518" i="5"/>
  <c r="O1518" i="5"/>
  <c r="T1517" i="5"/>
  <c r="S1517" i="5"/>
  <c r="R1517" i="5"/>
  <c r="Q1517" i="5"/>
  <c r="P1517" i="5"/>
  <c r="O1517" i="5"/>
  <c r="T1516" i="5"/>
  <c r="S1516" i="5"/>
  <c r="R1516" i="5"/>
  <c r="Q1516" i="5"/>
  <c r="P1516" i="5"/>
  <c r="O1516" i="5"/>
  <c r="T1515" i="5"/>
  <c r="S1515" i="5"/>
  <c r="R1515" i="5"/>
  <c r="Q1515" i="5"/>
  <c r="P1515" i="5"/>
  <c r="O1515" i="5"/>
  <c r="T1514" i="5"/>
  <c r="S1514" i="5"/>
  <c r="R1514" i="5"/>
  <c r="Q1514" i="5"/>
  <c r="P1514" i="5"/>
  <c r="O1514" i="5"/>
  <c r="T1513" i="5"/>
  <c r="S1513" i="5"/>
  <c r="R1513" i="5"/>
  <c r="Q1513" i="5"/>
  <c r="P1513" i="5"/>
  <c r="O1513" i="5"/>
  <c r="T1512" i="5"/>
  <c r="S1512" i="5"/>
  <c r="R1512" i="5"/>
  <c r="Q1512" i="5"/>
  <c r="P1512" i="5"/>
  <c r="O1512" i="5"/>
  <c r="T1511" i="5"/>
  <c r="S1511" i="5"/>
  <c r="R1511" i="5"/>
  <c r="Q1511" i="5"/>
  <c r="P1511" i="5"/>
  <c r="O1511" i="5"/>
  <c r="T1510" i="5"/>
  <c r="S1510" i="5"/>
  <c r="R1510" i="5"/>
  <c r="Q1510" i="5"/>
  <c r="P1510" i="5"/>
  <c r="O1510" i="5"/>
  <c r="T1509" i="5"/>
  <c r="S1509" i="5"/>
  <c r="R1509" i="5"/>
  <c r="Q1509" i="5"/>
  <c r="P1509" i="5"/>
  <c r="O1509" i="5"/>
  <c r="T1508" i="5"/>
  <c r="S1508" i="5"/>
  <c r="R1508" i="5"/>
  <c r="Q1508" i="5"/>
  <c r="P1508" i="5"/>
  <c r="O1508" i="5"/>
  <c r="T1507" i="5"/>
  <c r="S1507" i="5"/>
  <c r="R1507" i="5"/>
  <c r="Q1507" i="5"/>
  <c r="P1507" i="5"/>
  <c r="O1507" i="5"/>
  <c r="T1506" i="5"/>
  <c r="S1506" i="5"/>
  <c r="R1506" i="5"/>
  <c r="Q1506" i="5"/>
  <c r="P1506" i="5"/>
  <c r="O1506" i="5"/>
  <c r="T1505" i="5"/>
  <c r="S1505" i="5"/>
  <c r="R1505" i="5"/>
  <c r="Q1505" i="5"/>
  <c r="P1505" i="5"/>
  <c r="O1505" i="5"/>
  <c r="T1504" i="5"/>
  <c r="S1504" i="5"/>
  <c r="R1504" i="5"/>
  <c r="Q1504" i="5"/>
  <c r="P1504" i="5"/>
  <c r="O1504" i="5"/>
  <c r="T1503" i="5"/>
  <c r="S1503" i="5"/>
  <c r="R1503" i="5"/>
  <c r="Q1503" i="5"/>
  <c r="P1503" i="5"/>
  <c r="O1503" i="5"/>
  <c r="T1502" i="5"/>
  <c r="S1502" i="5"/>
  <c r="R1502" i="5"/>
  <c r="Q1502" i="5"/>
  <c r="P1502" i="5"/>
  <c r="O1502" i="5"/>
  <c r="T1501" i="5"/>
  <c r="S1501" i="5"/>
  <c r="R1501" i="5"/>
  <c r="Q1501" i="5"/>
  <c r="P1501" i="5"/>
  <c r="O1501" i="5"/>
  <c r="T1500" i="5"/>
  <c r="S1500" i="5"/>
  <c r="R1500" i="5"/>
  <c r="Q1500" i="5"/>
  <c r="P1500" i="5"/>
  <c r="O1500" i="5"/>
  <c r="T1499" i="5"/>
  <c r="S1499" i="5"/>
  <c r="R1499" i="5"/>
  <c r="Q1499" i="5"/>
  <c r="P1499" i="5"/>
  <c r="O1499" i="5"/>
  <c r="T1498" i="5"/>
  <c r="S1498" i="5"/>
  <c r="R1498" i="5"/>
  <c r="Q1498" i="5"/>
  <c r="P1498" i="5"/>
  <c r="O1498" i="5"/>
  <c r="T1497" i="5"/>
  <c r="S1497" i="5"/>
  <c r="R1497" i="5"/>
  <c r="Q1497" i="5"/>
  <c r="P1497" i="5"/>
  <c r="O1497" i="5"/>
  <c r="T1496" i="5"/>
  <c r="S1496" i="5"/>
  <c r="R1496" i="5"/>
  <c r="Q1496" i="5"/>
  <c r="P1496" i="5"/>
  <c r="O1496" i="5"/>
  <c r="T1495" i="5"/>
  <c r="S1495" i="5"/>
  <c r="R1495" i="5"/>
  <c r="Q1495" i="5"/>
  <c r="P1495" i="5"/>
  <c r="O1495" i="5"/>
  <c r="T1494" i="5"/>
  <c r="S1494" i="5"/>
  <c r="R1494" i="5"/>
  <c r="Q1494" i="5"/>
  <c r="P1494" i="5"/>
  <c r="O1494" i="5"/>
  <c r="T1493" i="5"/>
  <c r="S1493" i="5"/>
  <c r="R1493" i="5"/>
  <c r="Q1493" i="5"/>
  <c r="P1493" i="5"/>
  <c r="O1493" i="5"/>
  <c r="T1492" i="5"/>
  <c r="S1492" i="5"/>
  <c r="R1492" i="5"/>
  <c r="Q1492" i="5"/>
  <c r="P1492" i="5"/>
  <c r="O1492" i="5"/>
  <c r="T1491" i="5"/>
  <c r="S1491" i="5"/>
  <c r="R1491" i="5"/>
  <c r="Q1491" i="5"/>
  <c r="P1491" i="5"/>
  <c r="O1491" i="5"/>
  <c r="T1490" i="5"/>
  <c r="S1490" i="5"/>
  <c r="R1490" i="5"/>
  <c r="Q1490" i="5"/>
  <c r="P1490" i="5"/>
  <c r="O1490" i="5"/>
  <c r="T1489" i="5"/>
  <c r="S1489" i="5"/>
  <c r="R1489" i="5"/>
  <c r="Q1489" i="5"/>
  <c r="P1489" i="5"/>
  <c r="O1489" i="5"/>
  <c r="T1488" i="5"/>
  <c r="S1488" i="5"/>
  <c r="R1488" i="5"/>
  <c r="Q1488" i="5"/>
  <c r="P1488" i="5"/>
  <c r="O1488" i="5"/>
  <c r="T1487" i="5"/>
  <c r="S1487" i="5"/>
  <c r="R1487" i="5"/>
  <c r="Q1487" i="5"/>
  <c r="P1487" i="5"/>
  <c r="O1487" i="5"/>
  <c r="T1486" i="5"/>
  <c r="S1486" i="5"/>
  <c r="R1486" i="5"/>
  <c r="Q1486" i="5"/>
  <c r="P1486" i="5"/>
  <c r="O1486" i="5"/>
  <c r="T1485" i="5"/>
  <c r="S1485" i="5"/>
  <c r="R1485" i="5"/>
  <c r="Q1485" i="5"/>
  <c r="P1485" i="5"/>
  <c r="O1485" i="5"/>
  <c r="T1484" i="5"/>
  <c r="S1484" i="5"/>
  <c r="R1484" i="5"/>
  <c r="Q1484" i="5"/>
  <c r="P1484" i="5"/>
  <c r="O1484" i="5"/>
  <c r="T1483" i="5"/>
  <c r="S1483" i="5"/>
  <c r="R1483" i="5"/>
  <c r="Q1483" i="5"/>
  <c r="P1483" i="5"/>
  <c r="O1483" i="5"/>
  <c r="T1482" i="5"/>
  <c r="S1482" i="5"/>
  <c r="R1482" i="5"/>
  <c r="Q1482" i="5"/>
  <c r="P1482" i="5"/>
  <c r="O1482" i="5"/>
  <c r="T1481" i="5"/>
  <c r="S1481" i="5"/>
  <c r="R1481" i="5"/>
  <c r="Q1481" i="5"/>
  <c r="P1481" i="5"/>
  <c r="O1481" i="5"/>
  <c r="T1480" i="5"/>
  <c r="S1480" i="5"/>
  <c r="R1480" i="5"/>
  <c r="Q1480" i="5"/>
  <c r="P1480" i="5"/>
  <c r="O1480" i="5"/>
  <c r="T1479" i="5"/>
  <c r="S1479" i="5"/>
  <c r="R1479" i="5"/>
  <c r="Q1479" i="5"/>
  <c r="P1479" i="5"/>
  <c r="O1479" i="5"/>
  <c r="T1478" i="5"/>
  <c r="S1478" i="5"/>
  <c r="R1478" i="5"/>
  <c r="Q1478" i="5"/>
  <c r="P1478" i="5"/>
  <c r="O1478" i="5"/>
  <c r="T1477" i="5"/>
  <c r="S1477" i="5"/>
  <c r="R1477" i="5"/>
  <c r="Q1477" i="5"/>
  <c r="P1477" i="5"/>
  <c r="O1477" i="5"/>
  <c r="T1476" i="5"/>
  <c r="S1476" i="5"/>
  <c r="R1476" i="5"/>
  <c r="Q1476" i="5"/>
  <c r="P1476" i="5"/>
  <c r="O1476" i="5"/>
  <c r="T1475" i="5"/>
  <c r="S1475" i="5"/>
  <c r="R1475" i="5"/>
  <c r="Q1475" i="5"/>
  <c r="P1475" i="5"/>
  <c r="O1475" i="5"/>
  <c r="T1474" i="5"/>
  <c r="S1474" i="5"/>
  <c r="R1474" i="5"/>
  <c r="Q1474" i="5"/>
  <c r="P1474" i="5"/>
  <c r="O1474" i="5"/>
  <c r="T1473" i="5"/>
  <c r="S1473" i="5"/>
  <c r="R1473" i="5"/>
  <c r="Q1473" i="5"/>
  <c r="P1473" i="5"/>
  <c r="O1473" i="5"/>
  <c r="T1472" i="5"/>
  <c r="S1472" i="5"/>
  <c r="R1472" i="5"/>
  <c r="Q1472" i="5"/>
  <c r="P1472" i="5"/>
  <c r="O1472" i="5"/>
  <c r="T1471" i="5"/>
  <c r="S1471" i="5"/>
  <c r="R1471" i="5"/>
  <c r="Q1471" i="5"/>
  <c r="P1471" i="5"/>
  <c r="O1471" i="5"/>
  <c r="T1470" i="5"/>
  <c r="S1470" i="5"/>
  <c r="R1470" i="5"/>
  <c r="Q1470" i="5"/>
  <c r="P1470" i="5"/>
  <c r="O1470" i="5"/>
  <c r="T1469" i="5"/>
  <c r="S1469" i="5"/>
  <c r="R1469" i="5"/>
  <c r="Q1469" i="5"/>
  <c r="P1469" i="5"/>
  <c r="O1469" i="5"/>
  <c r="T1468" i="5"/>
  <c r="S1468" i="5"/>
  <c r="R1468" i="5"/>
  <c r="Q1468" i="5"/>
  <c r="P1468" i="5"/>
  <c r="O1468" i="5"/>
  <c r="T1467" i="5"/>
  <c r="S1467" i="5"/>
  <c r="R1467" i="5"/>
  <c r="Q1467" i="5"/>
  <c r="P1467" i="5"/>
  <c r="O1467" i="5"/>
  <c r="T1466" i="5"/>
  <c r="S1466" i="5"/>
  <c r="R1466" i="5"/>
  <c r="Q1466" i="5"/>
  <c r="P1466" i="5"/>
  <c r="O1466" i="5"/>
  <c r="T1465" i="5"/>
  <c r="S1465" i="5"/>
  <c r="R1465" i="5"/>
  <c r="Q1465" i="5"/>
  <c r="P1465" i="5"/>
  <c r="O1465" i="5"/>
  <c r="T1464" i="5"/>
  <c r="S1464" i="5"/>
  <c r="R1464" i="5"/>
  <c r="Q1464" i="5"/>
  <c r="P1464" i="5"/>
  <c r="O1464" i="5"/>
  <c r="T1463" i="5"/>
  <c r="S1463" i="5"/>
  <c r="R1463" i="5"/>
  <c r="Q1463" i="5"/>
  <c r="P1463" i="5"/>
  <c r="O1463" i="5"/>
  <c r="T1462" i="5"/>
  <c r="S1462" i="5"/>
  <c r="R1462" i="5"/>
  <c r="Q1462" i="5"/>
  <c r="P1462" i="5"/>
  <c r="O1462" i="5"/>
  <c r="T1461" i="5"/>
  <c r="S1461" i="5"/>
  <c r="R1461" i="5"/>
  <c r="Q1461" i="5"/>
  <c r="P1461" i="5"/>
  <c r="O1461" i="5"/>
  <c r="T1460" i="5"/>
  <c r="S1460" i="5"/>
  <c r="R1460" i="5"/>
  <c r="Q1460" i="5"/>
  <c r="P1460" i="5"/>
  <c r="O1460" i="5"/>
  <c r="T1459" i="5"/>
  <c r="S1459" i="5"/>
  <c r="R1459" i="5"/>
  <c r="Q1459" i="5"/>
  <c r="P1459" i="5"/>
  <c r="O1459" i="5"/>
  <c r="T1458" i="5"/>
  <c r="S1458" i="5"/>
  <c r="R1458" i="5"/>
  <c r="Q1458" i="5"/>
  <c r="P1458" i="5"/>
  <c r="O1458" i="5"/>
  <c r="T1457" i="5"/>
  <c r="S1457" i="5"/>
  <c r="R1457" i="5"/>
  <c r="Q1457" i="5"/>
  <c r="P1457" i="5"/>
  <c r="O1457" i="5"/>
  <c r="T1456" i="5"/>
  <c r="S1456" i="5"/>
  <c r="R1456" i="5"/>
  <c r="Q1456" i="5"/>
  <c r="P1456" i="5"/>
  <c r="O1456" i="5"/>
  <c r="T1455" i="5"/>
  <c r="S1455" i="5"/>
  <c r="R1455" i="5"/>
  <c r="Q1455" i="5"/>
  <c r="P1455" i="5"/>
  <c r="O1455" i="5"/>
  <c r="T1454" i="5"/>
  <c r="S1454" i="5"/>
  <c r="R1454" i="5"/>
  <c r="Q1454" i="5"/>
  <c r="P1454" i="5"/>
  <c r="O1454" i="5"/>
  <c r="T1453" i="5"/>
  <c r="S1453" i="5"/>
  <c r="R1453" i="5"/>
  <c r="Q1453" i="5"/>
  <c r="P1453" i="5"/>
  <c r="O1453" i="5"/>
  <c r="T1452" i="5"/>
  <c r="S1452" i="5"/>
  <c r="R1452" i="5"/>
  <c r="Q1452" i="5"/>
  <c r="P1452" i="5"/>
  <c r="O1452" i="5"/>
  <c r="T1451" i="5"/>
  <c r="S1451" i="5"/>
  <c r="R1451" i="5"/>
  <c r="Q1451" i="5"/>
  <c r="P1451" i="5"/>
  <c r="O1451" i="5"/>
  <c r="T1450" i="5"/>
  <c r="S1450" i="5"/>
  <c r="R1450" i="5"/>
  <c r="Q1450" i="5"/>
  <c r="P1450" i="5"/>
  <c r="O1450" i="5"/>
  <c r="T1449" i="5"/>
  <c r="S1449" i="5"/>
  <c r="R1449" i="5"/>
  <c r="Q1449" i="5"/>
  <c r="P1449" i="5"/>
  <c r="O1449" i="5"/>
  <c r="T1448" i="5"/>
  <c r="S1448" i="5"/>
  <c r="R1448" i="5"/>
  <c r="Q1448" i="5"/>
  <c r="P1448" i="5"/>
  <c r="O1448" i="5"/>
  <c r="T1447" i="5"/>
  <c r="S1447" i="5"/>
  <c r="R1447" i="5"/>
  <c r="Q1447" i="5"/>
  <c r="P1447" i="5"/>
  <c r="O1447" i="5"/>
  <c r="T1446" i="5"/>
  <c r="S1446" i="5"/>
  <c r="R1446" i="5"/>
  <c r="Q1446" i="5"/>
  <c r="P1446" i="5"/>
  <c r="O1446" i="5"/>
  <c r="T1445" i="5"/>
  <c r="S1445" i="5"/>
  <c r="R1445" i="5"/>
  <c r="Q1445" i="5"/>
  <c r="P1445" i="5"/>
  <c r="O1445" i="5"/>
  <c r="T1444" i="5"/>
  <c r="S1444" i="5"/>
  <c r="R1444" i="5"/>
  <c r="Q1444" i="5"/>
  <c r="P1444" i="5"/>
  <c r="O1444" i="5"/>
  <c r="T1443" i="5"/>
  <c r="S1443" i="5"/>
  <c r="R1443" i="5"/>
  <c r="Q1443" i="5"/>
  <c r="P1443" i="5"/>
  <c r="O1443" i="5"/>
  <c r="T1442" i="5"/>
  <c r="S1442" i="5"/>
  <c r="R1442" i="5"/>
  <c r="Q1442" i="5"/>
  <c r="P1442" i="5"/>
  <c r="O1442" i="5"/>
  <c r="T1441" i="5"/>
  <c r="S1441" i="5"/>
  <c r="R1441" i="5"/>
  <c r="Q1441" i="5"/>
  <c r="P1441" i="5"/>
  <c r="O1441" i="5"/>
  <c r="T1440" i="5"/>
  <c r="S1440" i="5"/>
  <c r="R1440" i="5"/>
  <c r="Q1440" i="5"/>
  <c r="P1440" i="5"/>
  <c r="O1440" i="5"/>
  <c r="T1439" i="5"/>
  <c r="S1439" i="5"/>
  <c r="R1439" i="5"/>
  <c r="Q1439" i="5"/>
  <c r="P1439" i="5"/>
  <c r="O1439" i="5"/>
  <c r="T1438" i="5"/>
  <c r="S1438" i="5"/>
  <c r="R1438" i="5"/>
  <c r="Q1438" i="5"/>
  <c r="P1438" i="5"/>
  <c r="O1438" i="5"/>
  <c r="T1437" i="5"/>
  <c r="S1437" i="5"/>
  <c r="R1437" i="5"/>
  <c r="Q1437" i="5"/>
  <c r="P1437" i="5"/>
  <c r="O1437" i="5"/>
  <c r="T1436" i="5"/>
  <c r="S1436" i="5"/>
  <c r="R1436" i="5"/>
  <c r="Q1436" i="5"/>
  <c r="P1436" i="5"/>
  <c r="O1436" i="5"/>
  <c r="T1435" i="5"/>
  <c r="S1435" i="5"/>
  <c r="R1435" i="5"/>
  <c r="Q1435" i="5"/>
  <c r="P1435" i="5"/>
  <c r="O1435" i="5"/>
  <c r="T1434" i="5"/>
  <c r="S1434" i="5"/>
  <c r="R1434" i="5"/>
  <c r="Q1434" i="5"/>
  <c r="P1434" i="5"/>
  <c r="O1434" i="5"/>
  <c r="T1433" i="5"/>
  <c r="S1433" i="5"/>
  <c r="R1433" i="5"/>
  <c r="Q1433" i="5"/>
  <c r="P1433" i="5"/>
  <c r="O1433" i="5"/>
  <c r="T1432" i="5"/>
  <c r="S1432" i="5"/>
  <c r="R1432" i="5"/>
  <c r="Q1432" i="5"/>
  <c r="P1432" i="5"/>
  <c r="O1432" i="5"/>
  <c r="T1431" i="5"/>
  <c r="S1431" i="5"/>
  <c r="R1431" i="5"/>
  <c r="Q1431" i="5"/>
  <c r="P1431" i="5"/>
  <c r="O1431" i="5"/>
  <c r="T1430" i="5"/>
  <c r="S1430" i="5"/>
  <c r="R1430" i="5"/>
  <c r="Q1430" i="5"/>
  <c r="P1430" i="5"/>
  <c r="O1430" i="5"/>
  <c r="T1429" i="5"/>
  <c r="S1429" i="5"/>
  <c r="R1429" i="5"/>
  <c r="Q1429" i="5"/>
  <c r="P1429" i="5"/>
  <c r="O1429" i="5"/>
  <c r="T1428" i="5"/>
  <c r="S1428" i="5"/>
  <c r="R1428" i="5"/>
  <c r="Q1428" i="5"/>
  <c r="P1428" i="5"/>
  <c r="O1428" i="5"/>
  <c r="T1427" i="5"/>
  <c r="S1427" i="5"/>
  <c r="R1427" i="5"/>
  <c r="Q1427" i="5"/>
  <c r="P1427" i="5"/>
  <c r="O1427" i="5"/>
  <c r="T1426" i="5"/>
  <c r="S1426" i="5"/>
  <c r="R1426" i="5"/>
  <c r="Q1426" i="5"/>
  <c r="P1426" i="5"/>
  <c r="O1426" i="5"/>
  <c r="T1425" i="5"/>
  <c r="S1425" i="5"/>
  <c r="R1425" i="5"/>
  <c r="Q1425" i="5"/>
  <c r="P1425" i="5"/>
  <c r="O1425" i="5"/>
  <c r="T1424" i="5"/>
  <c r="S1424" i="5"/>
  <c r="R1424" i="5"/>
  <c r="Q1424" i="5"/>
  <c r="P1424" i="5"/>
  <c r="O1424" i="5"/>
  <c r="T1423" i="5"/>
  <c r="S1423" i="5"/>
  <c r="R1423" i="5"/>
  <c r="Q1423" i="5"/>
  <c r="P1423" i="5"/>
  <c r="O1423" i="5"/>
  <c r="T1422" i="5"/>
  <c r="S1422" i="5"/>
  <c r="R1422" i="5"/>
  <c r="Q1422" i="5"/>
  <c r="P1422" i="5"/>
  <c r="O1422" i="5"/>
  <c r="T1421" i="5"/>
  <c r="S1421" i="5"/>
  <c r="R1421" i="5"/>
  <c r="Q1421" i="5"/>
  <c r="P1421" i="5"/>
  <c r="O1421" i="5"/>
  <c r="T1420" i="5"/>
  <c r="S1420" i="5"/>
  <c r="R1420" i="5"/>
  <c r="Q1420" i="5"/>
  <c r="P1420" i="5"/>
  <c r="O1420" i="5"/>
  <c r="T1419" i="5"/>
  <c r="S1419" i="5"/>
  <c r="R1419" i="5"/>
  <c r="Q1419" i="5"/>
  <c r="P1419" i="5"/>
  <c r="O1419" i="5"/>
  <c r="T1418" i="5"/>
  <c r="S1418" i="5"/>
  <c r="R1418" i="5"/>
  <c r="Q1418" i="5"/>
  <c r="P1418" i="5"/>
  <c r="O1418" i="5"/>
  <c r="T1417" i="5"/>
  <c r="S1417" i="5"/>
  <c r="R1417" i="5"/>
  <c r="Q1417" i="5"/>
  <c r="P1417" i="5"/>
  <c r="O1417" i="5"/>
  <c r="T1416" i="5"/>
  <c r="S1416" i="5"/>
  <c r="R1416" i="5"/>
  <c r="Q1416" i="5"/>
  <c r="P1416" i="5"/>
  <c r="O1416" i="5"/>
  <c r="T1415" i="5"/>
  <c r="S1415" i="5"/>
  <c r="R1415" i="5"/>
  <c r="Q1415" i="5"/>
  <c r="P1415" i="5"/>
  <c r="O1415" i="5"/>
  <c r="T1414" i="5"/>
  <c r="S1414" i="5"/>
  <c r="R1414" i="5"/>
  <c r="Q1414" i="5"/>
  <c r="P1414" i="5"/>
  <c r="O1414" i="5"/>
  <c r="T1413" i="5"/>
  <c r="S1413" i="5"/>
  <c r="R1413" i="5"/>
  <c r="Q1413" i="5"/>
  <c r="P1413" i="5"/>
  <c r="O1413" i="5"/>
  <c r="T1412" i="5"/>
  <c r="S1412" i="5"/>
  <c r="R1412" i="5"/>
  <c r="Q1412" i="5"/>
  <c r="P1412" i="5"/>
  <c r="O1412" i="5"/>
  <c r="T1411" i="5"/>
  <c r="S1411" i="5"/>
  <c r="R1411" i="5"/>
  <c r="Q1411" i="5"/>
  <c r="P1411" i="5"/>
  <c r="O1411" i="5"/>
  <c r="T1410" i="5"/>
  <c r="S1410" i="5"/>
  <c r="R1410" i="5"/>
  <c r="Q1410" i="5"/>
  <c r="P1410" i="5"/>
  <c r="O1410" i="5"/>
  <c r="T1409" i="5"/>
  <c r="S1409" i="5"/>
  <c r="R1409" i="5"/>
  <c r="Q1409" i="5"/>
  <c r="P1409" i="5"/>
  <c r="O1409" i="5"/>
  <c r="T1408" i="5"/>
  <c r="S1408" i="5"/>
  <c r="R1408" i="5"/>
  <c r="Q1408" i="5"/>
  <c r="P1408" i="5"/>
  <c r="O1408" i="5"/>
  <c r="T1407" i="5"/>
  <c r="S1407" i="5"/>
  <c r="R1407" i="5"/>
  <c r="Q1407" i="5"/>
  <c r="P1407" i="5"/>
  <c r="O1407" i="5"/>
  <c r="T1406" i="5"/>
  <c r="S1406" i="5"/>
  <c r="R1406" i="5"/>
  <c r="Q1406" i="5"/>
  <c r="P1406" i="5"/>
  <c r="O1406" i="5"/>
  <c r="T1405" i="5"/>
  <c r="S1405" i="5"/>
  <c r="R1405" i="5"/>
  <c r="Q1405" i="5"/>
  <c r="P1405" i="5"/>
  <c r="O1405" i="5"/>
  <c r="T1404" i="5"/>
  <c r="S1404" i="5"/>
  <c r="R1404" i="5"/>
  <c r="Q1404" i="5"/>
  <c r="P1404" i="5"/>
  <c r="O1404" i="5"/>
  <c r="T1403" i="5"/>
  <c r="S1403" i="5"/>
  <c r="R1403" i="5"/>
  <c r="Q1403" i="5"/>
  <c r="P1403" i="5"/>
  <c r="O1403" i="5"/>
  <c r="T1402" i="5"/>
  <c r="S1402" i="5"/>
  <c r="R1402" i="5"/>
  <c r="Q1402" i="5"/>
  <c r="P1402" i="5"/>
  <c r="O1402" i="5"/>
  <c r="T1401" i="5"/>
  <c r="S1401" i="5"/>
  <c r="R1401" i="5"/>
  <c r="Q1401" i="5"/>
  <c r="P1401" i="5"/>
  <c r="O1401" i="5"/>
  <c r="T1400" i="5"/>
  <c r="S1400" i="5"/>
  <c r="R1400" i="5"/>
  <c r="Q1400" i="5"/>
  <c r="P1400" i="5"/>
  <c r="O1400" i="5"/>
  <c r="T1399" i="5"/>
  <c r="S1399" i="5"/>
  <c r="R1399" i="5"/>
  <c r="Q1399" i="5"/>
  <c r="P1399" i="5"/>
  <c r="O1399" i="5"/>
  <c r="T1398" i="5"/>
  <c r="S1398" i="5"/>
  <c r="R1398" i="5"/>
  <c r="Q1398" i="5"/>
  <c r="P1398" i="5"/>
  <c r="O1398" i="5"/>
  <c r="T1397" i="5"/>
  <c r="S1397" i="5"/>
  <c r="R1397" i="5"/>
  <c r="Q1397" i="5"/>
  <c r="P1397" i="5"/>
  <c r="O1397" i="5"/>
  <c r="T1396" i="5"/>
  <c r="S1396" i="5"/>
  <c r="R1396" i="5"/>
  <c r="Q1396" i="5"/>
  <c r="P1396" i="5"/>
  <c r="O1396" i="5"/>
  <c r="T1395" i="5"/>
  <c r="S1395" i="5"/>
  <c r="R1395" i="5"/>
  <c r="Q1395" i="5"/>
  <c r="P1395" i="5"/>
  <c r="O1395" i="5"/>
  <c r="T1394" i="5"/>
  <c r="S1394" i="5"/>
  <c r="R1394" i="5"/>
  <c r="Q1394" i="5"/>
  <c r="P1394" i="5"/>
  <c r="O1394" i="5"/>
  <c r="T1393" i="5"/>
  <c r="S1393" i="5"/>
  <c r="R1393" i="5"/>
  <c r="Q1393" i="5"/>
  <c r="P1393" i="5"/>
  <c r="O1393" i="5"/>
  <c r="T1392" i="5"/>
  <c r="S1392" i="5"/>
  <c r="R1392" i="5"/>
  <c r="Q1392" i="5"/>
  <c r="P1392" i="5"/>
  <c r="O1392" i="5"/>
  <c r="T1391" i="5"/>
  <c r="S1391" i="5"/>
  <c r="R1391" i="5"/>
  <c r="Q1391" i="5"/>
  <c r="P1391" i="5"/>
  <c r="O1391" i="5"/>
  <c r="T1390" i="5"/>
  <c r="S1390" i="5"/>
  <c r="R1390" i="5"/>
  <c r="Q1390" i="5"/>
  <c r="P1390" i="5"/>
  <c r="O1390" i="5"/>
  <c r="T1389" i="5"/>
  <c r="S1389" i="5"/>
  <c r="R1389" i="5"/>
  <c r="Q1389" i="5"/>
  <c r="P1389" i="5"/>
  <c r="O1389" i="5"/>
  <c r="T1388" i="5"/>
  <c r="S1388" i="5"/>
  <c r="R1388" i="5"/>
  <c r="Q1388" i="5"/>
  <c r="P1388" i="5"/>
  <c r="O1388" i="5"/>
  <c r="T1387" i="5"/>
  <c r="S1387" i="5"/>
  <c r="R1387" i="5"/>
  <c r="Q1387" i="5"/>
  <c r="P1387" i="5"/>
  <c r="O1387" i="5"/>
  <c r="T1386" i="5"/>
  <c r="S1386" i="5"/>
  <c r="R1386" i="5"/>
  <c r="Q1386" i="5"/>
  <c r="P1386" i="5"/>
  <c r="O1386" i="5"/>
  <c r="T1385" i="5"/>
  <c r="S1385" i="5"/>
  <c r="R1385" i="5"/>
  <c r="Q1385" i="5"/>
  <c r="P1385" i="5"/>
  <c r="O1385" i="5"/>
  <c r="T1384" i="5"/>
  <c r="S1384" i="5"/>
  <c r="R1384" i="5"/>
  <c r="Q1384" i="5"/>
  <c r="P1384" i="5"/>
  <c r="O1384" i="5"/>
  <c r="T1383" i="5"/>
  <c r="S1383" i="5"/>
  <c r="R1383" i="5"/>
  <c r="Q1383" i="5"/>
  <c r="P1383" i="5"/>
  <c r="O1383" i="5"/>
  <c r="T1382" i="5"/>
  <c r="S1382" i="5"/>
  <c r="R1382" i="5"/>
  <c r="Q1382" i="5"/>
  <c r="P1382" i="5"/>
  <c r="O1382" i="5"/>
  <c r="T1381" i="5"/>
  <c r="S1381" i="5"/>
  <c r="R1381" i="5"/>
  <c r="Q1381" i="5"/>
  <c r="P1381" i="5"/>
  <c r="O1381" i="5"/>
  <c r="T1380" i="5"/>
  <c r="S1380" i="5"/>
  <c r="R1380" i="5"/>
  <c r="Q1380" i="5"/>
  <c r="P1380" i="5"/>
  <c r="O1380" i="5"/>
  <c r="T1379" i="5"/>
  <c r="S1379" i="5"/>
  <c r="R1379" i="5"/>
  <c r="Q1379" i="5"/>
  <c r="P1379" i="5"/>
  <c r="O1379" i="5"/>
  <c r="T1378" i="5"/>
  <c r="S1378" i="5"/>
  <c r="R1378" i="5"/>
  <c r="Q1378" i="5"/>
  <c r="P1378" i="5"/>
  <c r="O1378" i="5"/>
  <c r="T1377" i="5"/>
  <c r="S1377" i="5"/>
  <c r="R1377" i="5"/>
  <c r="Q1377" i="5"/>
  <c r="P1377" i="5"/>
  <c r="O1377" i="5"/>
  <c r="T1376" i="5"/>
  <c r="S1376" i="5"/>
  <c r="R1376" i="5"/>
  <c r="Q1376" i="5"/>
  <c r="P1376" i="5"/>
  <c r="O1376" i="5"/>
  <c r="T1375" i="5"/>
  <c r="S1375" i="5"/>
  <c r="R1375" i="5"/>
  <c r="Q1375" i="5"/>
  <c r="P1375" i="5"/>
  <c r="O1375" i="5"/>
  <c r="T1374" i="5"/>
  <c r="S1374" i="5"/>
  <c r="R1374" i="5"/>
  <c r="Q1374" i="5"/>
  <c r="P1374" i="5"/>
  <c r="O1374" i="5"/>
  <c r="T1373" i="5"/>
  <c r="S1373" i="5"/>
  <c r="R1373" i="5"/>
  <c r="Q1373" i="5"/>
  <c r="P1373" i="5"/>
  <c r="O1373" i="5"/>
  <c r="T1372" i="5"/>
  <c r="S1372" i="5"/>
  <c r="R1372" i="5"/>
  <c r="Q1372" i="5"/>
  <c r="P1372" i="5"/>
  <c r="O1372" i="5"/>
  <c r="T1371" i="5"/>
  <c r="S1371" i="5"/>
  <c r="R1371" i="5"/>
  <c r="Q1371" i="5"/>
  <c r="P1371" i="5"/>
  <c r="O1371" i="5"/>
  <c r="T1370" i="5"/>
  <c r="S1370" i="5"/>
  <c r="R1370" i="5"/>
  <c r="Q1370" i="5"/>
  <c r="P1370" i="5"/>
  <c r="O1370" i="5"/>
  <c r="T1369" i="5"/>
  <c r="S1369" i="5"/>
  <c r="R1369" i="5"/>
  <c r="Q1369" i="5"/>
  <c r="P1369" i="5"/>
  <c r="O1369" i="5"/>
  <c r="T1368" i="5"/>
  <c r="S1368" i="5"/>
  <c r="R1368" i="5"/>
  <c r="Q1368" i="5"/>
  <c r="P1368" i="5"/>
  <c r="O1368" i="5"/>
  <c r="T1367" i="5"/>
  <c r="S1367" i="5"/>
  <c r="R1367" i="5"/>
  <c r="Q1367" i="5"/>
  <c r="P1367" i="5"/>
  <c r="O1367" i="5"/>
  <c r="T1366" i="5"/>
  <c r="S1366" i="5"/>
  <c r="R1366" i="5"/>
  <c r="Q1366" i="5"/>
  <c r="P1366" i="5"/>
  <c r="O1366" i="5"/>
  <c r="T1365" i="5"/>
  <c r="S1365" i="5"/>
  <c r="R1365" i="5"/>
  <c r="Q1365" i="5"/>
  <c r="P1365" i="5"/>
  <c r="O1365" i="5"/>
  <c r="T1364" i="5"/>
  <c r="S1364" i="5"/>
  <c r="R1364" i="5"/>
  <c r="Q1364" i="5"/>
  <c r="P1364" i="5"/>
  <c r="O1364" i="5"/>
  <c r="T1363" i="5"/>
  <c r="S1363" i="5"/>
  <c r="R1363" i="5"/>
  <c r="Q1363" i="5"/>
  <c r="P1363" i="5"/>
  <c r="O1363" i="5"/>
  <c r="T1362" i="5"/>
  <c r="S1362" i="5"/>
  <c r="R1362" i="5"/>
  <c r="Q1362" i="5"/>
  <c r="P1362" i="5"/>
  <c r="O1362" i="5"/>
  <c r="T1361" i="5"/>
  <c r="S1361" i="5"/>
  <c r="R1361" i="5"/>
  <c r="Q1361" i="5"/>
  <c r="P1361" i="5"/>
  <c r="O1361" i="5"/>
  <c r="T1360" i="5"/>
  <c r="S1360" i="5"/>
  <c r="R1360" i="5"/>
  <c r="Q1360" i="5"/>
  <c r="P1360" i="5"/>
  <c r="O1360" i="5"/>
  <c r="T1359" i="5"/>
  <c r="S1359" i="5"/>
  <c r="R1359" i="5"/>
  <c r="Q1359" i="5"/>
  <c r="P1359" i="5"/>
  <c r="O1359" i="5"/>
  <c r="T1358" i="5"/>
  <c r="S1358" i="5"/>
  <c r="R1358" i="5"/>
  <c r="Q1358" i="5"/>
  <c r="P1358" i="5"/>
  <c r="O1358" i="5"/>
  <c r="T1357" i="5"/>
  <c r="S1357" i="5"/>
  <c r="R1357" i="5"/>
  <c r="Q1357" i="5"/>
  <c r="P1357" i="5"/>
  <c r="O1357" i="5"/>
  <c r="T1356" i="5"/>
  <c r="S1356" i="5"/>
  <c r="R1356" i="5"/>
  <c r="Q1356" i="5"/>
  <c r="P1356" i="5"/>
  <c r="O1356" i="5"/>
  <c r="T1355" i="5"/>
  <c r="S1355" i="5"/>
  <c r="R1355" i="5"/>
  <c r="Q1355" i="5"/>
  <c r="P1355" i="5"/>
  <c r="O1355" i="5"/>
  <c r="T1354" i="5"/>
  <c r="S1354" i="5"/>
  <c r="R1354" i="5"/>
  <c r="Q1354" i="5"/>
  <c r="P1354" i="5"/>
  <c r="O1354" i="5"/>
  <c r="T1353" i="5"/>
  <c r="S1353" i="5"/>
  <c r="R1353" i="5"/>
  <c r="Q1353" i="5"/>
  <c r="P1353" i="5"/>
  <c r="O1353" i="5"/>
  <c r="T1352" i="5"/>
  <c r="S1352" i="5"/>
  <c r="R1352" i="5"/>
  <c r="Q1352" i="5"/>
  <c r="P1352" i="5"/>
  <c r="O1352" i="5"/>
  <c r="T1351" i="5"/>
  <c r="S1351" i="5"/>
  <c r="R1351" i="5"/>
  <c r="Q1351" i="5"/>
  <c r="P1351" i="5"/>
  <c r="O1351" i="5"/>
  <c r="T1350" i="5"/>
  <c r="S1350" i="5"/>
  <c r="R1350" i="5"/>
  <c r="Q1350" i="5"/>
  <c r="P1350" i="5"/>
  <c r="O1350" i="5"/>
  <c r="T1349" i="5"/>
  <c r="S1349" i="5"/>
  <c r="R1349" i="5"/>
  <c r="Q1349" i="5"/>
  <c r="P1349" i="5"/>
  <c r="O1349" i="5"/>
  <c r="T1348" i="5"/>
  <c r="S1348" i="5"/>
  <c r="R1348" i="5"/>
  <c r="Q1348" i="5"/>
  <c r="P1348" i="5"/>
  <c r="O1348" i="5"/>
  <c r="T1347" i="5"/>
  <c r="S1347" i="5"/>
  <c r="R1347" i="5"/>
  <c r="Q1347" i="5"/>
  <c r="P1347" i="5"/>
  <c r="O1347" i="5"/>
  <c r="T1346" i="5"/>
  <c r="S1346" i="5"/>
  <c r="R1346" i="5"/>
  <c r="Q1346" i="5"/>
  <c r="P1346" i="5"/>
  <c r="O1346" i="5"/>
  <c r="T1345" i="5"/>
  <c r="S1345" i="5"/>
  <c r="R1345" i="5"/>
  <c r="Q1345" i="5"/>
  <c r="P1345" i="5"/>
  <c r="O1345" i="5"/>
  <c r="T1344" i="5"/>
  <c r="S1344" i="5"/>
  <c r="R1344" i="5"/>
  <c r="Q1344" i="5"/>
  <c r="P1344" i="5"/>
  <c r="O1344" i="5"/>
  <c r="T1343" i="5"/>
  <c r="S1343" i="5"/>
  <c r="R1343" i="5"/>
  <c r="Q1343" i="5"/>
  <c r="P1343" i="5"/>
  <c r="O1343" i="5"/>
  <c r="T1342" i="5"/>
  <c r="S1342" i="5"/>
  <c r="R1342" i="5"/>
  <c r="Q1342" i="5"/>
  <c r="P1342" i="5"/>
  <c r="O1342" i="5"/>
  <c r="T1341" i="5"/>
  <c r="S1341" i="5"/>
  <c r="R1341" i="5"/>
  <c r="Q1341" i="5"/>
  <c r="P1341" i="5"/>
  <c r="O1341" i="5"/>
  <c r="T1340" i="5"/>
  <c r="S1340" i="5"/>
  <c r="R1340" i="5"/>
  <c r="Q1340" i="5"/>
  <c r="P1340" i="5"/>
  <c r="O1340" i="5"/>
  <c r="T1339" i="5"/>
  <c r="S1339" i="5"/>
  <c r="R1339" i="5"/>
  <c r="Q1339" i="5"/>
  <c r="P1339" i="5"/>
  <c r="O1339" i="5"/>
  <c r="T1338" i="5"/>
  <c r="S1338" i="5"/>
  <c r="R1338" i="5"/>
  <c r="Q1338" i="5"/>
  <c r="P1338" i="5"/>
  <c r="O1338" i="5"/>
  <c r="T1337" i="5"/>
  <c r="S1337" i="5"/>
  <c r="R1337" i="5"/>
  <c r="Q1337" i="5"/>
  <c r="P1337" i="5"/>
  <c r="O1337" i="5"/>
  <c r="T1336" i="5"/>
  <c r="S1336" i="5"/>
  <c r="R1336" i="5"/>
  <c r="Q1336" i="5"/>
  <c r="P1336" i="5"/>
  <c r="O1336" i="5"/>
  <c r="T1335" i="5"/>
  <c r="S1335" i="5"/>
  <c r="R1335" i="5"/>
  <c r="Q1335" i="5"/>
  <c r="P1335" i="5"/>
  <c r="O1335" i="5"/>
  <c r="T1334" i="5"/>
  <c r="S1334" i="5"/>
  <c r="R1334" i="5"/>
  <c r="Q1334" i="5"/>
  <c r="P1334" i="5"/>
  <c r="O1334" i="5"/>
  <c r="T1333" i="5"/>
  <c r="S1333" i="5"/>
  <c r="R1333" i="5"/>
  <c r="Q1333" i="5"/>
  <c r="P1333" i="5"/>
  <c r="O1333" i="5"/>
  <c r="T1332" i="5"/>
  <c r="S1332" i="5"/>
  <c r="R1332" i="5"/>
  <c r="Q1332" i="5"/>
  <c r="P1332" i="5"/>
  <c r="O1332" i="5"/>
  <c r="T1331" i="5"/>
  <c r="S1331" i="5"/>
  <c r="R1331" i="5"/>
  <c r="Q1331" i="5"/>
  <c r="P1331" i="5"/>
  <c r="O1331" i="5"/>
  <c r="T1330" i="5"/>
  <c r="S1330" i="5"/>
  <c r="R1330" i="5"/>
  <c r="Q1330" i="5"/>
  <c r="P1330" i="5"/>
  <c r="O1330" i="5"/>
  <c r="T1329" i="5"/>
  <c r="S1329" i="5"/>
  <c r="R1329" i="5"/>
  <c r="Q1329" i="5"/>
  <c r="P1329" i="5"/>
  <c r="O1329" i="5"/>
  <c r="T1328" i="5"/>
  <c r="S1328" i="5"/>
  <c r="R1328" i="5"/>
  <c r="Q1328" i="5"/>
  <c r="P1328" i="5"/>
  <c r="O1328" i="5"/>
  <c r="T1327" i="5"/>
  <c r="S1327" i="5"/>
  <c r="R1327" i="5"/>
  <c r="Q1327" i="5"/>
  <c r="P1327" i="5"/>
  <c r="O1327" i="5"/>
  <c r="T1326" i="5"/>
  <c r="S1326" i="5"/>
  <c r="R1326" i="5"/>
  <c r="Q1326" i="5"/>
  <c r="P1326" i="5"/>
  <c r="O1326" i="5"/>
  <c r="T1325" i="5"/>
  <c r="S1325" i="5"/>
  <c r="R1325" i="5"/>
  <c r="Q1325" i="5"/>
  <c r="P1325" i="5"/>
  <c r="O1325" i="5"/>
  <c r="T1324" i="5"/>
  <c r="S1324" i="5"/>
  <c r="R1324" i="5"/>
  <c r="Q1324" i="5"/>
  <c r="P1324" i="5"/>
  <c r="O1324" i="5"/>
  <c r="T1323" i="5"/>
  <c r="S1323" i="5"/>
  <c r="R1323" i="5"/>
  <c r="Q1323" i="5"/>
  <c r="P1323" i="5"/>
  <c r="O1323" i="5"/>
  <c r="T1322" i="5"/>
  <c r="S1322" i="5"/>
  <c r="R1322" i="5"/>
  <c r="Q1322" i="5"/>
  <c r="P1322" i="5"/>
  <c r="O1322" i="5"/>
  <c r="T1321" i="5"/>
  <c r="S1321" i="5"/>
  <c r="R1321" i="5"/>
  <c r="Q1321" i="5"/>
  <c r="P1321" i="5"/>
  <c r="O1321" i="5"/>
  <c r="T1320" i="5"/>
  <c r="S1320" i="5"/>
  <c r="R1320" i="5"/>
  <c r="Q1320" i="5"/>
  <c r="P1320" i="5"/>
  <c r="O1320" i="5"/>
  <c r="T1319" i="5"/>
  <c r="S1319" i="5"/>
  <c r="R1319" i="5"/>
  <c r="Q1319" i="5"/>
  <c r="P1319" i="5"/>
  <c r="O1319" i="5"/>
  <c r="T1318" i="5"/>
  <c r="S1318" i="5"/>
  <c r="R1318" i="5"/>
  <c r="Q1318" i="5"/>
  <c r="P1318" i="5"/>
  <c r="O1318" i="5"/>
  <c r="T1317" i="5"/>
  <c r="S1317" i="5"/>
  <c r="R1317" i="5"/>
  <c r="Q1317" i="5"/>
  <c r="P1317" i="5"/>
  <c r="O1317" i="5"/>
  <c r="T1316" i="5"/>
  <c r="S1316" i="5"/>
  <c r="R1316" i="5"/>
  <c r="Q1316" i="5"/>
  <c r="P1316" i="5"/>
  <c r="O1316" i="5"/>
  <c r="T1315" i="5"/>
  <c r="S1315" i="5"/>
  <c r="R1315" i="5"/>
  <c r="Q1315" i="5"/>
  <c r="P1315" i="5"/>
  <c r="O1315" i="5"/>
  <c r="T1314" i="5"/>
  <c r="S1314" i="5"/>
  <c r="R1314" i="5"/>
  <c r="Q1314" i="5"/>
  <c r="P1314" i="5"/>
  <c r="O1314" i="5"/>
  <c r="T1313" i="5"/>
  <c r="S1313" i="5"/>
  <c r="R1313" i="5"/>
  <c r="Q1313" i="5"/>
  <c r="P1313" i="5"/>
  <c r="O1313" i="5"/>
  <c r="T1312" i="5"/>
  <c r="S1312" i="5"/>
  <c r="R1312" i="5"/>
  <c r="Q1312" i="5"/>
  <c r="P1312" i="5"/>
  <c r="O1312" i="5"/>
  <c r="T1311" i="5"/>
  <c r="S1311" i="5"/>
  <c r="R1311" i="5"/>
  <c r="Q1311" i="5"/>
  <c r="P1311" i="5"/>
  <c r="O1311" i="5"/>
  <c r="T1310" i="5"/>
  <c r="S1310" i="5"/>
  <c r="R1310" i="5"/>
  <c r="Q1310" i="5"/>
  <c r="P1310" i="5"/>
  <c r="O1310" i="5"/>
  <c r="T1309" i="5"/>
  <c r="S1309" i="5"/>
  <c r="R1309" i="5"/>
  <c r="Q1309" i="5"/>
  <c r="P1309" i="5"/>
  <c r="O1309" i="5"/>
  <c r="T1308" i="5"/>
  <c r="S1308" i="5"/>
  <c r="R1308" i="5"/>
  <c r="Q1308" i="5"/>
  <c r="P1308" i="5"/>
  <c r="O1308" i="5"/>
  <c r="T1307" i="5"/>
  <c r="S1307" i="5"/>
  <c r="R1307" i="5"/>
  <c r="Q1307" i="5"/>
  <c r="P1307" i="5"/>
  <c r="O1307" i="5"/>
  <c r="T1306" i="5"/>
  <c r="S1306" i="5"/>
  <c r="R1306" i="5"/>
  <c r="Q1306" i="5"/>
  <c r="P1306" i="5"/>
  <c r="O1306" i="5"/>
  <c r="T1305" i="5"/>
  <c r="S1305" i="5"/>
  <c r="R1305" i="5"/>
  <c r="Q1305" i="5"/>
  <c r="P1305" i="5"/>
  <c r="O1305" i="5"/>
  <c r="T1304" i="5"/>
  <c r="S1304" i="5"/>
  <c r="R1304" i="5"/>
  <c r="Q1304" i="5"/>
  <c r="P1304" i="5"/>
  <c r="O1304" i="5"/>
  <c r="T1303" i="5"/>
  <c r="S1303" i="5"/>
  <c r="R1303" i="5"/>
  <c r="Q1303" i="5"/>
  <c r="P1303" i="5"/>
  <c r="O1303" i="5"/>
  <c r="T1302" i="5"/>
  <c r="S1302" i="5"/>
  <c r="R1302" i="5"/>
  <c r="Q1302" i="5"/>
  <c r="P1302" i="5"/>
  <c r="O1302" i="5"/>
  <c r="T1301" i="5"/>
  <c r="S1301" i="5"/>
  <c r="R1301" i="5"/>
  <c r="Q1301" i="5"/>
  <c r="P1301" i="5"/>
  <c r="O1301" i="5"/>
  <c r="T1300" i="5"/>
  <c r="S1300" i="5"/>
  <c r="R1300" i="5"/>
  <c r="Q1300" i="5"/>
  <c r="P1300" i="5"/>
  <c r="O1300" i="5"/>
  <c r="T1299" i="5"/>
  <c r="S1299" i="5"/>
  <c r="R1299" i="5"/>
  <c r="Q1299" i="5"/>
  <c r="P1299" i="5"/>
  <c r="O1299" i="5"/>
  <c r="T1298" i="5"/>
  <c r="S1298" i="5"/>
  <c r="R1298" i="5"/>
  <c r="Q1298" i="5"/>
  <c r="P1298" i="5"/>
  <c r="O1298" i="5"/>
  <c r="T1297" i="5"/>
  <c r="S1297" i="5"/>
  <c r="R1297" i="5"/>
  <c r="Q1297" i="5"/>
  <c r="P1297" i="5"/>
  <c r="O1297" i="5"/>
  <c r="T1296" i="5"/>
  <c r="S1296" i="5"/>
  <c r="R1296" i="5"/>
  <c r="Q1296" i="5"/>
  <c r="P1296" i="5"/>
  <c r="O1296" i="5"/>
  <c r="T1295" i="5"/>
  <c r="S1295" i="5"/>
  <c r="R1295" i="5"/>
  <c r="Q1295" i="5"/>
  <c r="P1295" i="5"/>
  <c r="O1295" i="5"/>
  <c r="T1294" i="5"/>
  <c r="S1294" i="5"/>
  <c r="R1294" i="5"/>
  <c r="Q1294" i="5"/>
  <c r="P1294" i="5"/>
  <c r="O1294" i="5"/>
  <c r="T1293" i="5"/>
  <c r="S1293" i="5"/>
  <c r="R1293" i="5"/>
  <c r="Q1293" i="5"/>
  <c r="P1293" i="5"/>
  <c r="O1293" i="5"/>
  <c r="T1292" i="5"/>
  <c r="S1292" i="5"/>
  <c r="R1292" i="5"/>
  <c r="Q1292" i="5"/>
  <c r="P1292" i="5"/>
  <c r="O1292" i="5"/>
  <c r="T1291" i="5"/>
  <c r="S1291" i="5"/>
  <c r="R1291" i="5"/>
  <c r="Q1291" i="5"/>
  <c r="P1291" i="5"/>
  <c r="O1291" i="5"/>
  <c r="T1290" i="5"/>
  <c r="S1290" i="5"/>
  <c r="R1290" i="5"/>
  <c r="Q1290" i="5"/>
  <c r="P1290" i="5"/>
  <c r="O1290" i="5"/>
  <c r="T1289" i="5"/>
  <c r="S1289" i="5"/>
  <c r="R1289" i="5"/>
  <c r="Q1289" i="5"/>
  <c r="P1289" i="5"/>
  <c r="O1289" i="5"/>
  <c r="T1288" i="5"/>
  <c r="S1288" i="5"/>
  <c r="R1288" i="5"/>
  <c r="Q1288" i="5"/>
  <c r="P1288" i="5"/>
  <c r="O1288" i="5"/>
  <c r="T1287" i="5"/>
  <c r="S1287" i="5"/>
  <c r="R1287" i="5"/>
  <c r="Q1287" i="5"/>
  <c r="P1287" i="5"/>
  <c r="O1287" i="5"/>
  <c r="T1286" i="5"/>
  <c r="S1286" i="5"/>
  <c r="R1286" i="5"/>
  <c r="Q1286" i="5"/>
  <c r="P1286" i="5"/>
  <c r="O1286" i="5"/>
  <c r="T1285" i="5"/>
  <c r="S1285" i="5"/>
  <c r="R1285" i="5"/>
  <c r="Q1285" i="5"/>
  <c r="P1285" i="5"/>
  <c r="O1285" i="5"/>
  <c r="T1284" i="5"/>
  <c r="S1284" i="5"/>
  <c r="R1284" i="5"/>
  <c r="Q1284" i="5"/>
  <c r="P1284" i="5"/>
  <c r="O1284" i="5"/>
  <c r="T1283" i="5"/>
  <c r="S1283" i="5"/>
  <c r="R1283" i="5"/>
  <c r="Q1283" i="5"/>
  <c r="P1283" i="5"/>
  <c r="O1283" i="5"/>
  <c r="T1282" i="5"/>
  <c r="S1282" i="5"/>
  <c r="R1282" i="5"/>
  <c r="Q1282" i="5"/>
  <c r="P1282" i="5"/>
  <c r="O1282" i="5"/>
  <c r="T1281" i="5"/>
  <c r="S1281" i="5"/>
  <c r="R1281" i="5"/>
  <c r="Q1281" i="5"/>
  <c r="P1281" i="5"/>
  <c r="O1281" i="5"/>
  <c r="T1280" i="5"/>
  <c r="S1280" i="5"/>
  <c r="R1280" i="5"/>
  <c r="Q1280" i="5"/>
  <c r="P1280" i="5"/>
  <c r="O1280" i="5"/>
  <c r="T1279" i="5"/>
  <c r="S1279" i="5"/>
  <c r="R1279" i="5"/>
  <c r="Q1279" i="5"/>
  <c r="P1279" i="5"/>
  <c r="O1279" i="5"/>
  <c r="T1278" i="5"/>
  <c r="S1278" i="5"/>
  <c r="R1278" i="5"/>
  <c r="Q1278" i="5"/>
  <c r="P1278" i="5"/>
  <c r="O1278" i="5"/>
  <c r="T1277" i="5"/>
  <c r="S1277" i="5"/>
  <c r="R1277" i="5"/>
  <c r="Q1277" i="5"/>
  <c r="P1277" i="5"/>
  <c r="O1277" i="5"/>
  <c r="T1276" i="5"/>
  <c r="S1276" i="5"/>
  <c r="R1276" i="5"/>
  <c r="Q1276" i="5"/>
  <c r="P1276" i="5"/>
  <c r="O1276" i="5"/>
  <c r="T1275" i="5"/>
  <c r="S1275" i="5"/>
  <c r="R1275" i="5"/>
  <c r="Q1275" i="5"/>
  <c r="P1275" i="5"/>
  <c r="O1275" i="5"/>
  <c r="T1274" i="5"/>
  <c r="S1274" i="5"/>
  <c r="R1274" i="5"/>
  <c r="Q1274" i="5"/>
  <c r="P1274" i="5"/>
  <c r="O1274" i="5"/>
  <c r="T1273" i="5"/>
  <c r="S1273" i="5"/>
  <c r="R1273" i="5"/>
  <c r="Q1273" i="5"/>
  <c r="P1273" i="5"/>
  <c r="O1273" i="5"/>
  <c r="T1272" i="5"/>
  <c r="S1272" i="5"/>
  <c r="R1272" i="5"/>
  <c r="Q1272" i="5"/>
  <c r="P1272" i="5"/>
  <c r="O1272" i="5"/>
  <c r="T1271" i="5"/>
  <c r="S1271" i="5"/>
  <c r="R1271" i="5"/>
  <c r="Q1271" i="5"/>
  <c r="P1271" i="5"/>
  <c r="O1271" i="5"/>
  <c r="T1270" i="5"/>
  <c r="S1270" i="5"/>
  <c r="R1270" i="5"/>
  <c r="Q1270" i="5"/>
  <c r="P1270" i="5"/>
  <c r="O1270" i="5"/>
  <c r="T1269" i="5"/>
  <c r="S1269" i="5"/>
  <c r="R1269" i="5"/>
  <c r="Q1269" i="5"/>
  <c r="P1269" i="5"/>
  <c r="O1269" i="5"/>
  <c r="T1268" i="5"/>
  <c r="S1268" i="5"/>
  <c r="R1268" i="5"/>
  <c r="Q1268" i="5"/>
  <c r="P1268" i="5"/>
  <c r="O1268" i="5"/>
  <c r="T1267" i="5"/>
  <c r="S1267" i="5"/>
  <c r="R1267" i="5"/>
  <c r="Q1267" i="5"/>
  <c r="P1267" i="5"/>
  <c r="O1267" i="5"/>
  <c r="T1266" i="5"/>
  <c r="S1266" i="5"/>
  <c r="R1266" i="5"/>
  <c r="Q1266" i="5"/>
  <c r="P1266" i="5"/>
  <c r="O1266" i="5"/>
  <c r="T1265" i="5"/>
  <c r="S1265" i="5"/>
  <c r="R1265" i="5"/>
  <c r="Q1265" i="5"/>
  <c r="P1265" i="5"/>
  <c r="O1265" i="5"/>
  <c r="T1264" i="5"/>
  <c r="S1264" i="5"/>
  <c r="R1264" i="5"/>
  <c r="Q1264" i="5"/>
  <c r="P1264" i="5"/>
  <c r="O1264" i="5"/>
  <c r="T1263" i="5"/>
  <c r="S1263" i="5"/>
  <c r="R1263" i="5"/>
  <c r="Q1263" i="5"/>
  <c r="P1263" i="5"/>
  <c r="O1263" i="5"/>
  <c r="T1262" i="5"/>
  <c r="S1262" i="5"/>
  <c r="R1262" i="5"/>
  <c r="Q1262" i="5"/>
  <c r="P1262" i="5"/>
  <c r="O1262" i="5"/>
  <c r="T1261" i="5"/>
  <c r="S1261" i="5"/>
  <c r="R1261" i="5"/>
  <c r="Q1261" i="5"/>
  <c r="P1261" i="5"/>
  <c r="O1261" i="5"/>
  <c r="T1260" i="5"/>
  <c r="S1260" i="5"/>
  <c r="R1260" i="5"/>
  <c r="Q1260" i="5"/>
  <c r="P1260" i="5"/>
  <c r="O1260" i="5"/>
  <c r="T1259" i="5"/>
  <c r="S1259" i="5"/>
  <c r="R1259" i="5"/>
  <c r="Q1259" i="5"/>
  <c r="P1259" i="5"/>
  <c r="O1259" i="5"/>
  <c r="T1258" i="5"/>
  <c r="S1258" i="5"/>
  <c r="R1258" i="5"/>
  <c r="Q1258" i="5"/>
  <c r="P1258" i="5"/>
  <c r="O1258" i="5"/>
  <c r="T1257" i="5"/>
  <c r="S1257" i="5"/>
  <c r="R1257" i="5"/>
  <c r="Q1257" i="5"/>
  <c r="P1257" i="5"/>
  <c r="O1257" i="5"/>
  <c r="T1256" i="5"/>
  <c r="S1256" i="5"/>
  <c r="R1256" i="5"/>
  <c r="Q1256" i="5"/>
  <c r="P1256" i="5"/>
  <c r="O1256" i="5"/>
  <c r="T1255" i="5"/>
  <c r="S1255" i="5"/>
  <c r="R1255" i="5"/>
  <c r="Q1255" i="5"/>
  <c r="P1255" i="5"/>
  <c r="O1255" i="5"/>
  <c r="T1254" i="5"/>
  <c r="S1254" i="5"/>
  <c r="R1254" i="5"/>
  <c r="Q1254" i="5"/>
  <c r="P1254" i="5"/>
  <c r="O1254" i="5"/>
  <c r="T1253" i="5"/>
  <c r="S1253" i="5"/>
  <c r="R1253" i="5"/>
  <c r="Q1253" i="5"/>
  <c r="P1253" i="5"/>
  <c r="O1253" i="5"/>
  <c r="T1252" i="5"/>
  <c r="S1252" i="5"/>
  <c r="R1252" i="5"/>
  <c r="Q1252" i="5"/>
  <c r="P1252" i="5"/>
  <c r="O1252" i="5"/>
  <c r="T1251" i="5"/>
  <c r="S1251" i="5"/>
  <c r="R1251" i="5"/>
  <c r="Q1251" i="5"/>
  <c r="P1251" i="5"/>
  <c r="O1251" i="5"/>
  <c r="T1250" i="5"/>
  <c r="S1250" i="5"/>
  <c r="R1250" i="5"/>
  <c r="Q1250" i="5"/>
  <c r="P1250" i="5"/>
  <c r="O1250" i="5"/>
  <c r="T1249" i="5"/>
  <c r="S1249" i="5"/>
  <c r="R1249" i="5"/>
  <c r="Q1249" i="5"/>
  <c r="P1249" i="5"/>
  <c r="O1249" i="5"/>
  <c r="T1248" i="5"/>
  <c r="S1248" i="5"/>
  <c r="R1248" i="5"/>
  <c r="Q1248" i="5"/>
  <c r="P1248" i="5"/>
  <c r="O1248" i="5"/>
  <c r="T1247" i="5"/>
  <c r="S1247" i="5"/>
  <c r="R1247" i="5"/>
  <c r="Q1247" i="5"/>
  <c r="P1247" i="5"/>
  <c r="O1247" i="5"/>
  <c r="T1246" i="5"/>
  <c r="S1246" i="5"/>
  <c r="R1246" i="5"/>
  <c r="Q1246" i="5"/>
  <c r="P1246" i="5"/>
  <c r="O1246" i="5"/>
  <c r="T1245" i="5"/>
  <c r="S1245" i="5"/>
  <c r="R1245" i="5"/>
  <c r="Q1245" i="5"/>
  <c r="P1245" i="5"/>
  <c r="O1245" i="5"/>
  <c r="T1244" i="5"/>
  <c r="S1244" i="5"/>
  <c r="R1244" i="5"/>
  <c r="Q1244" i="5"/>
  <c r="P1244" i="5"/>
  <c r="O1244" i="5"/>
  <c r="T1243" i="5"/>
  <c r="S1243" i="5"/>
  <c r="R1243" i="5"/>
  <c r="Q1243" i="5"/>
  <c r="P1243" i="5"/>
  <c r="O1243" i="5"/>
  <c r="T1242" i="5"/>
  <c r="S1242" i="5"/>
  <c r="R1242" i="5"/>
  <c r="Q1242" i="5"/>
  <c r="P1242" i="5"/>
  <c r="O1242" i="5"/>
  <c r="T1241" i="5"/>
  <c r="S1241" i="5"/>
  <c r="R1241" i="5"/>
  <c r="Q1241" i="5"/>
  <c r="P1241" i="5"/>
  <c r="O1241" i="5"/>
  <c r="T1240" i="5"/>
  <c r="S1240" i="5"/>
  <c r="R1240" i="5"/>
  <c r="Q1240" i="5"/>
  <c r="P1240" i="5"/>
  <c r="O1240" i="5"/>
  <c r="T1239" i="5"/>
  <c r="S1239" i="5"/>
  <c r="R1239" i="5"/>
  <c r="Q1239" i="5"/>
  <c r="P1239" i="5"/>
  <c r="O1239" i="5"/>
  <c r="T1238" i="5"/>
  <c r="S1238" i="5"/>
  <c r="R1238" i="5"/>
  <c r="Q1238" i="5"/>
  <c r="P1238" i="5"/>
  <c r="O1238" i="5"/>
  <c r="T1237" i="5"/>
  <c r="S1237" i="5"/>
  <c r="R1237" i="5"/>
  <c r="Q1237" i="5"/>
  <c r="P1237" i="5"/>
  <c r="O1237" i="5"/>
  <c r="T1236" i="5"/>
  <c r="S1236" i="5"/>
  <c r="R1236" i="5"/>
  <c r="Q1236" i="5"/>
  <c r="P1236" i="5"/>
  <c r="O1236" i="5"/>
  <c r="T1235" i="5"/>
  <c r="S1235" i="5"/>
  <c r="R1235" i="5"/>
  <c r="Q1235" i="5"/>
  <c r="P1235" i="5"/>
  <c r="O1235" i="5"/>
  <c r="T1234" i="5"/>
  <c r="S1234" i="5"/>
  <c r="R1234" i="5"/>
  <c r="Q1234" i="5"/>
  <c r="P1234" i="5"/>
  <c r="O1234" i="5"/>
  <c r="T1233" i="5"/>
  <c r="S1233" i="5"/>
  <c r="R1233" i="5"/>
  <c r="Q1233" i="5"/>
  <c r="P1233" i="5"/>
  <c r="O1233" i="5"/>
  <c r="T1232" i="5"/>
  <c r="S1232" i="5"/>
  <c r="R1232" i="5"/>
  <c r="Q1232" i="5"/>
  <c r="P1232" i="5"/>
  <c r="O1232" i="5"/>
  <c r="T1231" i="5"/>
  <c r="S1231" i="5"/>
  <c r="R1231" i="5"/>
  <c r="Q1231" i="5"/>
  <c r="P1231" i="5"/>
  <c r="O1231" i="5"/>
  <c r="T1230" i="5"/>
  <c r="S1230" i="5"/>
  <c r="R1230" i="5"/>
  <c r="Q1230" i="5"/>
  <c r="P1230" i="5"/>
  <c r="O1230" i="5"/>
  <c r="T1229" i="5"/>
  <c r="S1229" i="5"/>
  <c r="R1229" i="5"/>
  <c r="Q1229" i="5"/>
  <c r="P1229" i="5"/>
  <c r="O1229" i="5"/>
  <c r="T1228" i="5"/>
  <c r="S1228" i="5"/>
  <c r="R1228" i="5"/>
  <c r="Q1228" i="5"/>
  <c r="P1228" i="5"/>
  <c r="O1228" i="5"/>
  <c r="T1227" i="5"/>
  <c r="S1227" i="5"/>
  <c r="R1227" i="5"/>
  <c r="Q1227" i="5"/>
  <c r="P1227" i="5"/>
  <c r="O1227" i="5"/>
  <c r="T1226" i="5"/>
  <c r="S1226" i="5"/>
  <c r="R1226" i="5"/>
  <c r="Q1226" i="5"/>
  <c r="P1226" i="5"/>
  <c r="O1226" i="5"/>
  <c r="T1225" i="5"/>
  <c r="S1225" i="5"/>
  <c r="R1225" i="5"/>
  <c r="Q1225" i="5"/>
  <c r="P1225" i="5"/>
  <c r="O1225" i="5"/>
  <c r="T1224" i="5"/>
  <c r="S1224" i="5"/>
  <c r="R1224" i="5"/>
  <c r="Q1224" i="5"/>
  <c r="P1224" i="5"/>
  <c r="O1224" i="5"/>
  <c r="T1223" i="5"/>
  <c r="S1223" i="5"/>
  <c r="R1223" i="5"/>
  <c r="Q1223" i="5"/>
  <c r="P1223" i="5"/>
  <c r="O1223" i="5"/>
  <c r="T1222" i="5"/>
  <c r="S1222" i="5"/>
  <c r="R1222" i="5"/>
  <c r="Q1222" i="5"/>
  <c r="P1222" i="5"/>
  <c r="O1222" i="5"/>
  <c r="T1221" i="5"/>
  <c r="S1221" i="5"/>
  <c r="R1221" i="5"/>
  <c r="Q1221" i="5"/>
  <c r="P1221" i="5"/>
  <c r="O1221" i="5"/>
  <c r="T1220" i="5"/>
  <c r="S1220" i="5"/>
  <c r="R1220" i="5"/>
  <c r="Q1220" i="5"/>
  <c r="P1220" i="5"/>
  <c r="O1220" i="5"/>
  <c r="T1219" i="5"/>
  <c r="S1219" i="5"/>
  <c r="R1219" i="5"/>
  <c r="Q1219" i="5"/>
  <c r="P1219" i="5"/>
  <c r="O1219" i="5"/>
  <c r="T1218" i="5"/>
  <c r="S1218" i="5"/>
  <c r="R1218" i="5"/>
  <c r="Q1218" i="5"/>
  <c r="P1218" i="5"/>
  <c r="O1218" i="5"/>
  <c r="T1217" i="5"/>
  <c r="S1217" i="5"/>
  <c r="R1217" i="5"/>
  <c r="Q1217" i="5"/>
  <c r="P1217" i="5"/>
  <c r="O1217" i="5"/>
  <c r="T1216" i="5"/>
  <c r="S1216" i="5"/>
  <c r="R1216" i="5"/>
  <c r="Q1216" i="5"/>
  <c r="P1216" i="5"/>
  <c r="O1216" i="5"/>
  <c r="T1215" i="5"/>
  <c r="S1215" i="5"/>
  <c r="R1215" i="5"/>
  <c r="Q1215" i="5"/>
  <c r="P1215" i="5"/>
  <c r="O1215" i="5"/>
  <c r="T1214" i="5"/>
  <c r="S1214" i="5"/>
  <c r="R1214" i="5"/>
  <c r="Q1214" i="5"/>
  <c r="P1214" i="5"/>
  <c r="O1214" i="5"/>
  <c r="T1213" i="5"/>
  <c r="S1213" i="5"/>
  <c r="R1213" i="5"/>
  <c r="Q1213" i="5"/>
  <c r="P1213" i="5"/>
  <c r="O1213" i="5"/>
  <c r="T1212" i="5"/>
  <c r="S1212" i="5"/>
  <c r="R1212" i="5"/>
  <c r="Q1212" i="5"/>
  <c r="P1212" i="5"/>
  <c r="O1212" i="5"/>
  <c r="T1211" i="5"/>
  <c r="S1211" i="5"/>
  <c r="R1211" i="5"/>
  <c r="Q1211" i="5"/>
  <c r="P1211" i="5"/>
  <c r="O1211" i="5"/>
  <c r="T1210" i="5"/>
  <c r="S1210" i="5"/>
  <c r="R1210" i="5"/>
  <c r="Q1210" i="5"/>
  <c r="P1210" i="5"/>
  <c r="O1210" i="5"/>
  <c r="T1209" i="5"/>
  <c r="S1209" i="5"/>
  <c r="R1209" i="5"/>
  <c r="Q1209" i="5"/>
  <c r="P1209" i="5"/>
  <c r="O1209" i="5"/>
  <c r="T1208" i="5"/>
  <c r="S1208" i="5"/>
  <c r="R1208" i="5"/>
  <c r="Q1208" i="5"/>
  <c r="P1208" i="5"/>
  <c r="O1208" i="5"/>
  <c r="T1207" i="5"/>
  <c r="S1207" i="5"/>
  <c r="R1207" i="5"/>
  <c r="Q1207" i="5"/>
  <c r="P1207" i="5"/>
  <c r="O1207" i="5"/>
  <c r="T1206" i="5"/>
  <c r="S1206" i="5"/>
  <c r="R1206" i="5"/>
  <c r="Q1206" i="5"/>
  <c r="P1206" i="5"/>
  <c r="O1206" i="5"/>
  <c r="T1205" i="5"/>
  <c r="S1205" i="5"/>
  <c r="R1205" i="5"/>
  <c r="Q1205" i="5"/>
  <c r="P1205" i="5"/>
  <c r="O1205" i="5"/>
  <c r="T1204" i="5"/>
  <c r="S1204" i="5"/>
  <c r="R1204" i="5"/>
  <c r="Q1204" i="5"/>
  <c r="P1204" i="5"/>
  <c r="O1204" i="5"/>
  <c r="T1203" i="5"/>
  <c r="S1203" i="5"/>
  <c r="R1203" i="5"/>
  <c r="Q1203" i="5"/>
  <c r="P1203" i="5"/>
  <c r="O1203" i="5"/>
  <c r="T1202" i="5"/>
  <c r="S1202" i="5"/>
  <c r="R1202" i="5"/>
  <c r="Q1202" i="5"/>
  <c r="P1202" i="5"/>
  <c r="O1202" i="5"/>
  <c r="T1201" i="5"/>
  <c r="S1201" i="5"/>
  <c r="R1201" i="5"/>
  <c r="Q1201" i="5"/>
  <c r="P1201" i="5"/>
  <c r="O1201" i="5"/>
  <c r="T1200" i="5"/>
  <c r="S1200" i="5"/>
  <c r="R1200" i="5"/>
  <c r="Q1200" i="5"/>
  <c r="P1200" i="5"/>
  <c r="O1200" i="5"/>
  <c r="T1199" i="5"/>
  <c r="S1199" i="5"/>
  <c r="R1199" i="5"/>
  <c r="Q1199" i="5"/>
  <c r="P1199" i="5"/>
  <c r="O1199" i="5"/>
  <c r="T1198" i="5"/>
  <c r="S1198" i="5"/>
  <c r="R1198" i="5"/>
  <c r="Q1198" i="5"/>
  <c r="P1198" i="5"/>
  <c r="O1198" i="5"/>
  <c r="T1197" i="5"/>
  <c r="S1197" i="5"/>
  <c r="R1197" i="5"/>
  <c r="Q1197" i="5"/>
  <c r="P1197" i="5"/>
  <c r="O1197" i="5"/>
  <c r="T1196" i="5"/>
  <c r="S1196" i="5"/>
  <c r="R1196" i="5"/>
  <c r="Q1196" i="5"/>
  <c r="P1196" i="5"/>
  <c r="O1196" i="5"/>
  <c r="T1195" i="5"/>
  <c r="S1195" i="5"/>
  <c r="R1195" i="5"/>
  <c r="Q1195" i="5"/>
  <c r="P1195" i="5"/>
  <c r="O1195" i="5"/>
  <c r="T1194" i="5"/>
  <c r="S1194" i="5"/>
  <c r="R1194" i="5"/>
  <c r="Q1194" i="5"/>
  <c r="P1194" i="5"/>
  <c r="O1194" i="5"/>
  <c r="T1193" i="5"/>
  <c r="S1193" i="5"/>
  <c r="R1193" i="5"/>
  <c r="Q1193" i="5"/>
  <c r="P1193" i="5"/>
  <c r="O1193" i="5"/>
  <c r="T1192" i="5"/>
  <c r="S1192" i="5"/>
  <c r="R1192" i="5"/>
  <c r="Q1192" i="5"/>
  <c r="P1192" i="5"/>
  <c r="O1192" i="5"/>
  <c r="T1191" i="5"/>
  <c r="S1191" i="5"/>
  <c r="R1191" i="5"/>
  <c r="Q1191" i="5"/>
  <c r="P1191" i="5"/>
  <c r="O1191" i="5"/>
  <c r="T1190" i="5"/>
  <c r="S1190" i="5"/>
  <c r="R1190" i="5"/>
  <c r="Q1190" i="5"/>
  <c r="P1190" i="5"/>
  <c r="O1190" i="5"/>
  <c r="T1189" i="5"/>
  <c r="S1189" i="5"/>
  <c r="R1189" i="5"/>
  <c r="Q1189" i="5"/>
  <c r="P1189" i="5"/>
  <c r="O1189" i="5"/>
  <c r="T1188" i="5"/>
  <c r="S1188" i="5"/>
  <c r="R1188" i="5"/>
  <c r="Q1188" i="5"/>
  <c r="P1188" i="5"/>
  <c r="O1188" i="5"/>
  <c r="T1187" i="5"/>
  <c r="S1187" i="5"/>
  <c r="R1187" i="5"/>
  <c r="Q1187" i="5"/>
  <c r="P1187" i="5"/>
  <c r="O1187" i="5"/>
  <c r="T1186" i="5"/>
  <c r="S1186" i="5"/>
  <c r="R1186" i="5"/>
  <c r="Q1186" i="5"/>
  <c r="P1186" i="5"/>
  <c r="O1186" i="5"/>
  <c r="T1185" i="5"/>
  <c r="S1185" i="5"/>
  <c r="R1185" i="5"/>
  <c r="Q1185" i="5"/>
  <c r="P1185" i="5"/>
  <c r="O1185" i="5"/>
  <c r="T1184" i="5"/>
  <c r="S1184" i="5"/>
  <c r="R1184" i="5"/>
  <c r="Q1184" i="5"/>
  <c r="P1184" i="5"/>
  <c r="O1184" i="5"/>
  <c r="T1183" i="5"/>
  <c r="S1183" i="5"/>
  <c r="R1183" i="5"/>
  <c r="Q1183" i="5"/>
  <c r="P1183" i="5"/>
  <c r="O1183" i="5"/>
  <c r="T1182" i="5"/>
  <c r="S1182" i="5"/>
  <c r="R1182" i="5"/>
  <c r="Q1182" i="5"/>
  <c r="P1182" i="5"/>
  <c r="O1182" i="5"/>
  <c r="T1181" i="5"/>
  <c r="S1181" i="5"/>
  <c r="R1181" i="5"/>
  <c r="Q1181" i="5"/>
  <c r="P1181" i="5"/>
  <c r="O1181" i="5"/>
  <c r="T1180" i="5"/>
  <c r="S1180" i="5"/>
  <c r="R1180" i="5"/>
  <c r="Q1180" i="5"/>
  <c r="P1180" i="5"/>
  <c r="O1180" i="5"/>
  <c r="T1179" i="5"/>
  <c r="S1179" i="5"/>
  <c r="R1179" i="5"/>
  <c r="Q1179" i="5"/>
  <c r="P1179" i="5"/>
  <c r="O1179" i="5"/>
  <c r="T1178" i="5"/>
  <c r="S1178" i="5"/>
  <c r="R1178" i="5"/>
  <c r="Q1178" i="5"/>
  <c r="P1178" i="5"/>
  <c r="O1178" i="5"/>
  <c r="T1177" i="5"/>
  <c r="S1177" i="5"/>
  <c r="R1177" i="5"/>
  <c r="Q1177" i="5"/>
  <c r="P1177" i="5"/>
  <c r="O1177" i="5"/>
  <c r="T1176" i="5"/>
  <c r="S1176" i="5"/>
  <c r="R1176" i="5"/>
  <c r="Q1176" i="5"/>
  <c r="P1176" i="5"/>
  <c r="O1176" i="5"/>
  <c r="T1175" i="5"/>
  <c r="S1175" i="5"/>
  <c r="R1175" i="5"/>
  <c r="Q1175" i="5"/>
  <c r="P1175" i="5"/>
  <c r="O1175" i="5"/>
  <c r="T1174" i="5"/>
  <c r="S1174" i="5"/>
  <c r="R1174" i="5"/>
  <c r="Q1174" i="5"/>
  <c r="P1174" i="5"/>
  <c r="O1174" i="5"/>
  <c r="T1173" i="5"/>
  <c r="S1173" i="5"/>
  <c r="R1173" i="5"/>
  <c r="Q1173" i="5"/>
  <c r="P1173" i="5"/>
  <c r="O1173" i="5"/>
  <c r="T1172" i="5"/>
  <c r="S1172" i="5"/>
  <c r="R1172" i="5"/>
  <c r="Q1172" i="5"/>
  <c r="P1172" i="5"/>
  <c r="O1172" i="5"/>
  <c r="T1171" i="5"/>
  <c r="S1171" i="5"/>
  <c r="R1171" i="5"/>
  <c r="Q1171" i="5"/>
  <c r="P1171" i="5"/>
  <c r="O1171" i="5"/>
  <c r="T1170" i="5"/>
  <c r="S1170" i="5"/>
  <c r="R1170" i="5"/>
  <c r="Q1170" i="5"/>
  <c r="P1170" i="5"/>
  <c r="O1170" i="5"/>
  <c r="T1169" i="5"/>
  <c r="S1169" i="5"/>
  <c r="R1169" i="5"/>
  <c r="Q1169" i="5"/>
  <c r="P1169" i="5"/>
  <c r="O1169" i="5"/>
  <c r="T1168" i="5"/>
  <c r="S1168" i="5"/>
  <c r="R1168" i="5"/>
  <c r="Q1168" i="5"/>
  <c r="P1168" i="5"/>
  <c r="O1168" i="5"/>
  <c r="T1167" i="5"/>
  <c r="S1167" i="5"/>
  <c r="R1167" i="5"/>
  <c r="Q1167" i="5"/>
  <c r="P1167" i="5"/>
  <c r="O1167" i="5"/>
  <c r="T1166" i="5"/>
  <c r="S1166" i="5"/>
  <c r="R1166" i="5"/>
  <c r="Q1166" i="5"/>
  <c r="P1166" i="5"/>
  <c r="O1166" i="5"/>
  <c r="T1165" i="5"/>
  <c r="S1165" i="5"/>
  <c r="R1165" i="5"/>
  <c r="Q1165" i="5"/>
  <c r="P1165" i="5"/>
  <c r="O1165" i="5"/>
  <c r="T1164" i="5"/>
  <c r="S1164" i="5"/>
  <c r="R1164" i="5"/>
  <c r="Q1164" i="5"/>
  <c r="P1164" i="5"/>
  <c r="O1164" i="5"/>
  <c r="T1163" i="5"/>
  <c r="S1163" i="5"/>
  <c r="R1163" i="5"/>
  <c r="Q1163" i="5"/>
  <c r="P1163" i="5"/>
  <c r="O1163" i="5"/>
  <c r="T1162" i="5"/>
  <c r="S1162" i="5"/>
  <c r="R1162" i="5"/>
  <c r="Q1162" i="5"/>
  <c r="P1162" i="5"/>
  <c r="O1162" i="5"/>
  <c r="T1161" i="5"/>
  <c r="S1161" i="5"/>
  <c r="R1161" i="5"/>
  <c r="Q1161" i="5"/>
  <c r="P1161" i="5"/>
  <c r="O1161" i="5"/>
  <c r="T1160" i="5"/>
  <c r="S1160" i="5"/>
  <c r="R1160" i="5"/>
  <c r="Q1160" i="5"/>
  <c r="P1160" i="5"/>
  <c r="O1160" i="5"/>
  <c r="T1159" i="5"/>
  <c r="S1159" i="5"/>
  <c r="R1159" i="5"/>
  <c r="Q1159" i="5"/>
  <c r="P1159" i="5"/>
  <c r="O1159" i="5"/>
  <c r="T1158" i="5"/>
  <c r="S1158" i="5"/>
  <c r="R1158" i="5"/>
  <c r="Q1158" i="5"/>
  <c r="P1158" i="5"/>
  <c r="O1158" i="5"/>
  <c r="T1157" i="5"/>
  <c r="S1157" i="5"/>
  <c r="R1157" i="5"/>
  <c r="Q1157" i="5"/>
  <c r="P1157" i="5"/>
  <c r="O1157" i="5"/>
  <c r="T1156" i="5"/>
  <c r="S1156" i="5"/>
  <c r="R1156" i="5"/>
  <c r="Q1156" i="5"/>
  <c r="P1156" i="5"/>
  <c r="O1156" i="5"/>
  <c r="T1155" i="5"/>
  <c r="S1155" i="5"/>
  <c r="R1155" i="5"/>
  <c r="Q1155" i="5"/>
  <c r="P1155" i="5"/>
  <c r="O1155" i="5"/>
  <c r="T1154" i="5"/>
  <c r="S1154" i="5"/>
  <c r="R1154" i="5"/>
  <c r="Q1154" i="5"/>
  <c r="P1154" i="5"/>
  <c r="O1154" i="5"/>
  <c r="T1153" i="5"/>
  <c r="S1153" i="5"/>
  <c r="R1153" i="5"/>
  <c r="Q1153" i="5"/>
  <c r="P1153" i="5"/>
  <c r="O1153" i="5"/>
  <c r="T1152" i="5"/>
  <c r="S1152" i="5"/>
  <c r="R1152" i="5"/>
  <c r="Q1152" i="5"/>
  <c r="P1152" i="5"/>
  <c r="O1152" i="5"/>
  <c r="T1151" i="5"/>
  <c r="S1151" i="5"/>
  <c r="R1151" i="5"/>
  <c r="Q1151" i="5"/>
  <c r="P1151" i="5"/>
  <c r="O1151" i="5"/>
  <c r="T1150" i="5"/>
  <c r="S1150" i="5"/>
  <c r="R1150" i="5"/>
  <c r="Q1150" i="5"/>
  <c r="P1150" i="5"/>
  <c r="O1150" i="5"/>
  <c r="T1149" i="5"/>
  <c r="S1149" i="5"/>
  <c r="R1149" i="5"/>
  <c r="Q1149" i="5"/>
  <c r="P1149" i="5"/>
  <c r="O1149" i="5"/>
  <c r="T1148" i="5"/>
  <c r="S1148" i="5"/>
  <c r="R1148" i="5"/>
  <c r="Q1148" i="5"/>
  <c r="P1148" i="5"/>
  <c r="O1148" i="5"/>
  <c r="T1147" i="5"/>
  <c r="S1147" i="5"/>
  <c r="R1147" i="5"/>
  <c r="Q1147" i="5"/>
  <c r="P1147" i="5"/>
  <c r="O1147" i="5"/>
  <c r="T1146" i="5"/>
  <c r="S1146" i="5"/>
  <c r="R1146" i="5"/>
  <c r="Q1146" i="5"/>
  <c r="P1146" i="5"/>
  <c r="O1146" i="5"/>
  <c r="T1145" i="5"/>
  <c r="S1145" i="5"/>
  <c r="R1145" i="5"/>
  <c r="Q1145" i="5"/>
  <c r="P1145" i="5"/>
  <c r="O1145" i="5"/>
  <c r="T1144" i="5"/>
  <c r="S1144" i="5"/>
  <c r="R1144" i="5"/>
  <c r="Q1144" i="5"/>
  <c r="P1144" i="5"/>
  <c r="O1144" i="5"/>
  <c r="T1143" i="5"/>
  <c r="S1143" i="5"/>
  <c r="R1143" i="5"/>
  <c r="Q1143" i="5"/>
  <c r="P1143" i="5"/>
  <c r="O1143" i="5"/>
  <c r="T1142" i="5"/>
  <c r="S1142" i="5"/>
  <c r="R1142" i="5"/>
  <c r="Q1142" i="5"/>
  <c r="P1142" i="5"/>
  <c r="O1142" i="5"/>
  <c r="T1141" i="5"/>
  <c r="S1141" i="5"/>
  <c r="R1141" i="5"/>
  <c r="Q1141" i="5"/>
  <c r="P1141" i="5"/>
  <c r="O1141" i="5"/>
  <c r="T1140" i="5"/>
  <c r="S1140" i="5"/>
  <c r="R1140" i="5"/>
  <c r="Q1140" i="5"/>
  <c r="P1140" i="5"/>
  <c r="O1140" i="5"/>
  <c r="T1139" i="5"/>
  <c r="S1139" i="5"/>
  <c r="R1139" i="5"/>
  <c r="Q1139" i="5"/>
  <c r="P1139" i="5"/>
  <c r="O1139" i="5"/>
  <c r="T1138" i="5"/>
  <c r="S1138" i="5"/>
  <c r="R1138" i="5"/>
  <c r="Q1138" i="5"/>
  <c r="P1138" i="5"/>
  <c r="O1138" i="5"/>
  <c r="T1137" i="5"/>
  <c r="S1137" i="5"/>
  <c r="R1137" i="5"/>
  <c r="Q1137" i="5"/>
  <c r="P1137" i="5"/>
  <c r="O1137" i="5"/>
  <c r="T1136" i="5"/>
  <c r="S1136" i="5"/>
  <c r="R1136" i="5"/>
  <c r="Q1136" i="5"/>
  <c r="P1136" i="5"/>
  <c r="O1136" i="5"/>
  <c r="T1135" i="5"/>
  <c r="S1135" i="5"/>
  <c r="R1135" i="5"/>
  <c r="Q1135" i="5"/>
  <c r="P1135" i="5"/>
  <c r="O1135" i="5"/>
  <c r="T1134" i="5"/>
  <c r="S1134" i="5"/>
  <c r="R1134" i="5"/>
  <c r="Q1134" i="5"/>
  <c r="P1134" i="5"/>
  <c r="O1134" i="5"/>
  <c r="T1133" i="5"/>
  <c r="S1133" i="5"/>
  <c r="R1133" i="5"/>
  <c r="Q1133" i="5"/>
  <c r="P1133" i="5"/>
  <c r="O1133" i="5"/>
  <c r="T1132" i="5"/>
  <c r="S1132" i="5"/>
  <c r="R1132" i="5"/>
  <c r="Q1132" i="5"/>
  <c r="P1132" i="5"/>
  <c r="O1132" i="5"/>
  <c r="T1131" i="5"/>
  <c r="S1131" i="5"/>
  <c r="R1131" i="5"/>
  <c r="Q1131" i="5"/>
  <c r="P1131" i="5"/>
  <c r="O1131" i="5"/>
  <c r="T1130" i="5"/>
  <c r="S1130" i="5"/>
  <c r="R1130" i="5"/>
  <c r="Q1130" i="5"/>
  <c r="P1130" i="5"/>
  <c r="O1130" i="5"/>
  <c r="T1129" i="5"/>
  <c r="S1129" i="5"/>
  <c r="R1129" i="5"/>
  <c r="Q1129" i="5"/>
  <c r="P1129" i="5"/>
  <c r="O1129" i="5"/>
  <c r="T1128" i="5"/>
  <c r="S1128" i="5"/>
  <c r="R1128" i="5"/>
  <c r="Q1128" i="5"/>
  <c r="P1128" i="5"/>
  <c r="O1128" i="5"/>
  <c r="T1127" i="5"/>
  <c r="S1127" i="5"/>
  <c r="R1127" i="5"/>
  <c r="Q1127" i="5"/>
  <c r="P1127" i="5"/>
  <c r="O1127" i="5"/>
  <c r="T1126" i="5"/>
  <c r="S1126" i="5"/>
  <c r="R1126" i="5"/>
  <c r="Q1126" i="5"/>
  <c r="P1126" i="5"/>
  <c r="O1126" i="5"/>
  <c r="T1125" i="5"/>
  <c r="S1125" i="5"/>
  <c r="R1125" i="5"/>
  <c r="Q1125" i="5"/>
  <c r="P1125" i="5"/>
  <c r="O1125" i="5"/>
  <c r="T1124" i="5"/>
  <c r="S1124" i="5"/>
  <c r="R1124" i="5"/>
  <c r="Q1124" i="5"/>
  <c r="P1124" i="5"/>
  <c r="O1124" i="5"/>
  <c r="T1123" i="5"/>
  <c r="S1123" i="5"/>
  <c r="R1123" i="5"/>
  <c r="Q1123" i="5"/>
  <c r="P1123" i="5"/>
  <c r="O1123" i="5"/>
  <c r="T1122" i="5"/>
  <c r="S1122" i="5"/>
  <c r="R1122" i="5"/>
  <c r="Q1122" i="5"/>
  <c r="P1122" i="5"/>
  <c r="O1122" i="5"/>
  <c r="T1121" i="5"/>
  <c r="S1121" i="5"/>
  <c r="R1121" i="5"/>
  <c r="Q1121" i="5"/>
  <c r="P1121" i="5"/>
  <c r="O1121" i="5"/>
  <c r="T1120" i="5"/>
  <c r="S1120" i="5"/>
  <c r="R1120" i="5"/>
  <c r="Q1120" i="5"/>
  <c r="P1120" i="5"/>
  <c r="O1120" i="5"/>
  <c r="T1119" i="5"/>
  <c r="S1119" i="5"/>
  <c r="R1119" i="5"/>
  <c r="Q1119" i="5"/>
  <c r="P1119" i="5"/>
  <c r="O1119" i="5"/>
  <c r="T1118" i="5"/>
  <c r="S1118" i="5"/>
  <c r="R1118" i="5"/>
  <c r="Q1118" i="5"/>
  <c r="P1118" i="5"/>
  <c r="O1118" i="5"/>
  <c r="T1117" i="5"/>
  <c r="S1117" i="5"/>
  <c r="R1117" i="5"/>
  <c r="Q1117" i="5"/>
  <c r="P1117" i="5"/>
  <c r="O1117" i="5"/>
  <c r="T1116" i="5"/>
  <c r="S1116" i="5"/>
  <c r="R1116" i="5"/>
  <c r="Q1116" i="5"/>
  <c r="P1116" i="5"/>
  <c r="O1116" i="5"/>
  <c r="T1115" i="5"/>
  <c r="S1115" i="5"/>
  <c r="R1115" i="5"/>
  <c r="Q1115" i="5"/>
  <c r="P1115" i="5"/>
  <c r="O1115" i="5"/>
  <c r="T1114" i="5"/>
  <c r="S1114" i="5"/>
  <c r="R1114" i="5"/>
  <c r="Q1114" i="5"/>
  <c r="P1114" i="5"/>
  <c r="O1114" i="5"/>
  <c r="T1113" i="5"/>
  <c r="S1113" i="5"/>
  <c r="R1113" i="5"/>
  <c r="Q1113" i="5"/>
  <c r="P1113" i="5"/>
  <c r="O1113" i="5"/>
  <c r="T1112" i="5"/>
  <c r="S1112" i="5"/>
  <c r="R1112" i="5"/>
  <c r="Q1112" i="5"/>
  <c r="P1112" i="5"/>
  <c r="O1112" i="5"/>
  <c r="T1111" i="5"/>
  <c r="S1111" i="5"/>
  <c r="R1111" i="5"/>
  <c r="Q1111" i="5"/>
  <c r="P1111" i="5"/>
  <c r="O1111" i="5"/>
  <c r="T1110" i="5"/>
  <c r="S1110" i="5"/>
  <c r="R1110" i="5"/>
  <c r="Q1110" i="5"/>
  <c r="P1110" i="5"/>
  <c r="O1110" i="5"/>
  <c r="T1109" i="5"/>
  <c r="S1109" i="5"/>
  <c r="R1109" i="5"/>
  <c r="Q1109" i="5"/>
  <c r="P1109" i="5"/>
  <c r="O1109" i="5"/>
  <c r="T1108" i="5"/>
  <c r="S1108" i="5"/>
  <c r="R1108" i="5"/>
  <c r="Q1108" i="5"/>
  <c r="P1108" i="5"/>
  <c r="O1108" i="5"/>
  <c r="T1107" i="5"/>
  <c r="S1107" i="5"/>
  <c r="R1107" i="5"/>
  <c r="Q1107" i="5"/>
  <c r="P1107" i="5"/>
  <c r="O1107" i="5"/>
  <c r="T1106" i="5"/>
  <c r="S1106" i="5"/>
  <c r="R1106" i="5"/>
  <c r="Q1106" i="5"/>
  <c r="P1106" i="5"/>
  <c r="O1106" i="5"/>
  <c r="T1105" i="5"/>
  <c r="S1105" i="5"/>
  <c r="R1105" i="5"/>
  <c r="Q1105" i="5"/>
  <c r="P1105" i="5"/>
  <c r="O1105" i="5"/>
  <c r="T1104" i="5"/>
  <c r="S1104" i="5"/>
  <c r="R1104" i="5"/>
  <c r="Q1104" i="5"/>
  <c r="P1104" i="5"/>
  <c r="O1104" i="5"/>
  <c r="T1103" i="5"/>
  <c r="S1103" i="5"/>
  <c r="R1103" i="5"/>
  <c r="Q1103" i="5"/>
  <c r="P1103" i="5"/>
  <c r="O1103" i="5"/>
  <c r="T1102" i="5"/>
  <c r="S1102" i="5"/>
  <c r="R1102" i="5"/>
  <c r="Q1102" i="5"/>
  <c r="P1102" i="5"/>
  <c r="O1102" i="5"/>
  <c r="T1101" i="5"/>
  <c r="S1101" i="5"/>
  <c r="R1101" i="5"/>
  <c r="Q1101" i="5"/>
  <c r="P1101" i="5"/>
  <c r="O1101" i="5"/>
  <c r="T1100" i="5"/>
  <c r="S1100" i="5"/>
  <c r="R1100" i="5"/>
  <c r="Q1100" i="5"/>
  <c r="P1100" i="5"/>
  <c r="O1100" i="5"/>
  <c r="T1099" i="5"/>
  <c r="S1099" i="5"/>
  <c r="R1099" i="5"/>
  <c r="Q1099" i="5"/>
  <c r="P1099" i="5"/>
  <c r="O1099" i="5"/>
  <c r="T1098" i="5"/>
  <c r="S1098" i="5"/>
  <c r="R1098" i="5"/>
  <c r="Q1098" i="5"/>
  <c r="P1098" i="5"/>
  <c r="O1098" i="5"/>
  <c r="T1097" i="5"/>
  <c r="S1097" i="5"/>
  <c r="R1097" i="5"/>
  <c r="Q1097" i="5"/>
  <c r="P1097" i="5"/>
  <c r="O1097" i="5"/>
  <c r="T1096" i="5"/>
  <c r="S1096" i="5"/>
  <c r="R1096" i="5"/>
  <c r="Q1096" i="5"/>
  <c r="P1096" i="5"/>
  <c r="O1096" i="5"/>
  <c r="T1095" i="5"/>
  <c r="S1095" i="5"/>
  <c r="R1095" i="5"/>
  <c r="Q1095" i="5"/>
  <c r="P1095" i="5"/>
  <c r="O1095" i="5"/>
  <c r="T1094" i="5"/>
  <c r="S1094" i="5"/>
  <c r="R1094" i="5"/>
  <c r="Q1094" i="5"/>
  <c r="P1094" i="5"/>
  <c r="O1094" i="5"/>
  <c r="T1093" i="5"/>
  <c r="S1093" i="5"/>
  <c r="R1093" i="5"/>
  <c r="Q1093" i="5"/>
  <c r="P1093" i="5"/>
  <c r="O1093" i="5"/>
  <c r="T1092" i="5"/>
  <c r="S1092" i="5"/>
  <c r="R1092" i="5"/>
  <c r="Q1092" i="5"/>
  <c r="P1092" i="5"/>
  <c r="O1092" i="5"/>
  <c r="T1091" i="5"/>
  <c r="S1091" i="5"/>
  <c r="R1091" i="5"/>
  <c r="Q1091" i="5"/>
  <c r="P1091" i="5"/>
  <c r="O1091" i="5"/>
  <c r="T1090" i="5"/>
  <c r="S1090" i="5"/>
  <c r="R1090" i="5"/>
  <c r="Q1090" i="5"/>
  <c r="P1090" i="5"/>
  <c r="O1090" i="5"/>
  <c r="T1089" i="5"/>
  <c r="S1089" i="5"/>
  <c r="R1089" i="5"/>
  <c r="Q1089" i="5"/>
  <c r="P1089" i="5"/>
  <c r="O1089" i="5"/>
  <c r="T1088" i="5"/>
  <c r="S1088" i="5"/>
  <c r="R1088" i="5"/>
  <c r="Q1088" i="5"/>
  <c r="P1088" i="5"/>
  <c r="O1088" i="5"/>
  <c r="T1087" i="5"/>
  <c r="S1087" i="5"/>
  <c r="R1087" i="5"/>
  <c r="Q1087" i="5"/>
  <c r="P1087" i="5"/>
  <c r="O1087" i="5"/>
  <c r="T1086" i="5"/>
  <c r="S1086" i="5"/>
  <c r="R1086" i="5"/>
  <c r="Q1086" i="5"/>
  <c r="P1086" i="5"/>
  <c r="O1086" i="5"/>
  <c r="T1085" i="5"/>
  <c r="S1085" i="5"/>
  <c r="R1085" i="5"/>
  <c r="Q1085" i="5"/>
  <c r="P1085" i="5"/>
  <c r="O1085" i="5"/>
  <c r="T1084" i="5"/>
  <c r="S1084" i="5"/>
  <c r="R1084" i="5"/>
  <c r="Q1084" i="5"/>
  <c r="P1084" i="5"/>
  <c r="O1084" i="5"/>
  <c r="T1083" i="5"/>
  <c r="S1083" i="5"/>
  <c r="R1083" i="5"/>
  <c r="Q1083" i="5"/>
  <c r="P1083" i="5"/>
  <c r="O1083" i="5"/>
  <c r="T1082" i="5"/>
  <c r="S1082" i="5"/>
  <c r="R1082" i="5"/>
  <c r="Q1082" i="5"/>
  <c r="P1082" i="5"/>
  <c r="O1082" i="5"/>
  <c r="T1081" i="5"/>
  <c r="S1081" i="5"/>
  <c r="R1081" i="5"/>
  <c r="Q1081" i="5"/>
  <c r="P1081" i="5"/>
  <c r="O1081" i="5"/>
  <c r="T1080" i="5"/>
  <c r="S1080" i="5"/>
  <c r="R1080" i="5"/>
  <c r="Q1080" i="5"/>
  <c r="P1080" i="5"/>
  <c r="O1080" i="5"/>
  <c r="T1079" i="5"/>
  <c r="S1079" i="5"/>
  <c r="R1079" i="5"/>
  <c r="Q1079" i="5"/>
  <c r="P1079" i="5"/>
  <c r="O1079" i="5"/>
  <c r="T1078" i="5"/>
  <c r="S1078" i="5"/>
  <c r="R1078" i="5"/>
  <c r="Q1078" i="5"/>
  <c r="P1078" i="5"/>
  <c r="O1078" i="5"/>
  <c r="T1077" i="5"/>
  <c r="S1077" i="5"/>
  <c r="R1077" i="5"/>
  <c r="Q1077" i="5"/>
  <c r="P1077" i="5"/>
  <c r="O1077" i="5"/>
  <c r="T1076" i="5"/>
  <c r="S1076" i="5"/>
  <c r="R1076" i="5"/>
  <c r="Q1076" i="5"/>
  <c r="P1076" i="5"/>
  <c r="O1076" i="5"/>
  <c r="T1075" i="5"/>
  <c r="S1075" i="5"/>
  <c r="R1075" i="5"/>
  <c r="Q1075" i="5"/>
  <c r="P1075" i="5"/>
  <c r="O1075" i="5"/>
  <c r="T1074" i="5"/>
  <c r="S1074" i="5"/>
  <c r="R1074" i="5"/>
  <c r="Q1074" i="5"/>
  <c r="P1074" i="5"/>
  <c r="O1074" i="5"/>
  <c r="T1073" i="5"/>
  <c r="S1073" i="5"/>
  <c r="R1073" i="5"/>
  <c r="Q1073" i="5"/>
  <c r="P1073" i="5"/>
  <c r="O1073" i="5"/>
  <c r="T1072" i="5"/>
  <c r="S1072" i="5"/>
  <c r="R1072" i="5"/>
  <c r="Q1072" i="5"/>
  <c r="P1072" i="5"/>
  <c r="O1072" i="5"/>
  <c r="T1071" i="5"/>
  <c r="S1071" i="5"/>
  <c r="R1071" i="5"/>
  <c r="Q1071" i="5"/>
  <c r="P1071" i="5"/>
  <c r="O1071" i="5"/>
  <c r="T1070" i="5"/>
  <c r="S1070" i="5"/>
  <c r="R1070" i="5"/>
  <c r="Q1070" i="5"/>
  <c r="P1070" i="5"/>
  <c r="O1070" i="5"/>
  <c r="T1069" i="5"/>
  <c r="S1069" i="5"/>
  <c r="R1069" i="5"/>
  <c r="Q1069" i="5"/>
  <c r="P1069" i="5"/>
  <c r="O1069" i="5"/>
  <c r="T1068" i="5"/>
  <c r="S1068" i="5"/>
  <c r="R1068" i="5"/>
  <c r="Q1068" i="5"/>
  <c r="P1068" i="5"/>
  <c r="O1068" i="5"/>
  <c r="T1067" i="5"/>
  <c r="S1067" i="5"/>
  <c r="R1067" i="5"/>
  <c r="Q1067" i="5"/>
  <c r="P1067" i="5"/>
  <c r="O1067" i="5"/>
  <c r="T1066" i="5"/>
  <c r="S1066" i="5"/>
  <c r="R1066" i="5"/>
  <c r="Q1066" i="5"/>
  <c r="P1066" i="5"/>
  <c r="O1066" i="5"/>
  <c r="T1065" i="5"/>
  <c r="S1065" i="5"/>
  <c r="R1065" i="5"/>
  <c r="Q1065" i="5"/>
  <c r="P1065" i="5"/>
  <c r="O1065" i="5"/>
  <c r="T1064" i="5"/>
  <c r="S1064" i="5"/>
  <c r="R1064" i="5"/>
  <c r="Q1064" i="5"/>
  <c r="P1064" i="5"/>
  <c r="O1064" i="5"/>
  <c r="T1063" i="5"/>
  <c r="S1063" i="5"/>
  <c r="R1063" i="5"/>
  <c r="Q1063" i="5"/>
  <c r="P1063" i="5"/>
  <c r="O1063" i="5"/>
  <c r="T1062" i="5"/>
  <c r="S1062" i="5"/>
  <c r="R1062" i="5"/>
  <c r="Q1062" i="5"/>
  <c r="P1062" i="5"/>
  <c r="O1062" i="5"/>
  <c r="T1061" i="5"/>
  <c r="S1061" i="5"/>
  <c r="R1061" i="5"/>
  <c r="Q1061" i="5"/>
  <c r="P1061" i="5"/>
  <c r="O1061" i="5"/>
  <c r="T1060" i="5"/>
  <c r="S1060" i="5"/>
  <c r="R1060" i="5"/>
  <c r="Q1060" i="5"/>
  <c r="P1060" i="5"/>
  <c r="O1060" i="5"/>
  <c r="T1059" i="5"/>
  <c r="S1059" i="5"/>
  <c r="R1059" i="5"/>
  <c r="Q1059" i="5"/>
  <c r="P1059" i="5"/>
  <c r="O1059" i="5"/>
  <c r="T1058" i="5"/>
  <c r="S1058" i="5"/>
  <c r="R1058" i="5"/>
  <c r="Q1058" i="5"/>
  <c r="P1058" i="5"/>
  <c r="O1058" i="5"/>
  <c r="T1057" i="5"/>
  <c r="S1057" i="5"/>
  <c r="R1057" i="5"/>
  <c r="Q1057" i="5"/>
  <c r="P1057" i="5"/>
  <c r="O1057" i="5"/>
  <c r="T1056" i="5"/>
  <c r="S1056" i="5"/>
  <c r="R1056" i="5"/>
  <c r="Q1056" i="5"/>
  <c r="P1056" i="5"/>
  <c r="O1056" i="5"/>
  <c r="T1055" i="5"/>
  <c r="S1055" i="5"/>
  <c r="R1055" i="5"/>
  <c r="Q1055" i="5"/>
  <c r="P1055" i="5"/>
  <c r="O1055" i="5"/>
  <c r="T1054" i="5"/>
  <c r="S1054" i="5"/>
  <c r="R1054" i="5"/>
  <c r="Q1054" i="5"/>
  <c r="P1054" i="5"/>
  <c r="O1054" i="5"/>
  <c r="T1053" i="5"/>
  <c r="S1053" i="5"/>
  <c r="R1053" i="5"/>
  <c r="Q1053" i="5"/>
  <c r="P1053" i="5"/>
  <c r="O1053" i="5"/>
  <c r="T1052" i="5"/>
  <c r="S1052" i="5"/>
  <c r="R1052" i="5"/>
  <c r="Q1052" i="5"/>
  <c r="P1052" i="5"/>
  <c r="O1052" i="5"/>
  <c r="T1051" i="5"/>
  <c r="S1051" i="5"/>
  <c r="R1051" i="5"/>
  <c r="Q1051" i="5"/>
  <c r="P1051" i="5"/>
  <c r="O1051" i="5"/>
  <c r="T1050" i="5"/>
  <c r="S1050" i="5"/>
  <c r="R1050" i="5"/>
  <c r="Q1050" i="5"/>
  <c r="P1050" i="5"/>
  <c r="O1050" i="5"/>
  <c r="T1049" i="5"/>
  <c r="S1049" i="5"/>
  <c r="R1049" i="5"/>
  <c r="Q1049" i="5"/>
  <c r="P1049" i="5"/>
  <c r="O1049" i="5"/>
  <c r="T1048" i="5"/>
  <c r="S1048" i="5"/>
  <c r="R1048" i="5"/>
  <c r="Q1048" i="5"/>
  <c r="P1048" i="5"/>
  <c r="O1048" i="5"/>
  <c r="T1047" i="5"/>
  <c r="S1047" i="5"/>
  <c r="R1047" i="5"/>
  <c r="Q1047" i="5"/>
  <c r="P1047" i="5"/>
  <c r="O1047" i="5"/>
  <c r="T1046" i="5"/>
  <c r="S1046" i="5"/>
  <c r="R1046" i="5"/>
  <c r="Q1046" i="5"/>
  <c r="P1046" i="5"/>
  <c r="O1046" i="5"/>
  <c r="T1045" i="5"/>
  <c r="S1045" i="5"/>
  <c r="R1045" i="5"/>
  <c r="Q1045" i="5"/>
  <c r="P1045" i="5"/>
  <c r="O1045" i="5"/>
  <c r="T1044" i="5"/>
  <c r="S1044" i="5"/>
  <c r="R1044" i="5"/>
  <c r="Q1044" i="5"/>
  <c r="P1044" i="5"/>
  <c r="O1044" i="5"/>
  <c r="T1043" i="5"/>
  <c r="S1043" i="5"/>
  <c r="R1043" i="5"/>
  <c r="Q1043" i="5"/>
  <c r="P1043" i="5"/>
  <c r="O1043" i="5"/>
  <c r="T1042" i="5"/>
  <c r="S1042" i="5"/>
  <c r="R1042" i="5"/>
  <c r="Q1042" i="5"/>
  <c r="P1042" i="5"/>
  <c r="O1042" i="5"/>
  <c r="T1041" i="5"/>
  <c r="S1041" i="5"/>
  <c r="R1041" i="5"/>
  <c r="Q1041" i="5"/>
  <c r="P1041" i="5"/>
  <c r="O1041" i="5"/>
  <c r="T1040" i="5"/>
  <c r="S1040" i="5"/>
  <c r="R1040" i="5"/>
  <c r="Q1040" i="5"/>
  <c r="P1040" i="5"/>
  <c r="O1040" i="5"/>
  <c r="T1039" i="5"/>
  <c r="S1039" i="5"/>
  <c r="R1039" i="5"/>
  <c r="Q1039" i="5"/>
  <c r="P1039" i="5"/>
  <c r="O1039" i="5"/>
  <c r="T1038" i="5"/>
  <c r="S1038" i="5"/>
  <c r="R1038" i="5"/>
  <c r="Q1038" i="5"/>
  <c r="P1038" i="5"/>
  <c r="O1038" i="5"/>
  <c r="T1037" i="5"/>
  <c r="S1037" i="5"/>
  <c r="R1037" i="5"/>
  <c r="Q1037" i="5"/>
  <c r="P1037" i="5"/>
  <c r="O1037" i="5"/>
  <c r="T1036" i="5"/>
  <c r="S1036" i="5"/>
  <c r="R1036" i="5"/>
  <c r="Q1036" i="5"/>
  <c r="P1036" i="5"/>
  <c r="O1036" i="5"/>
  <c r="T1035" i="5"/>
  <c r="S1035" i="5"/>
  <c r="R1035" i="5"/>
  <c r="Q1035" i="5"/>
  <c r="P1035" i="5"/>
  <c r="O1035" i="5"/>
  <c r="T1034" i="5"/>
  <c r="S1034" i="5"/>
  <c r="R1034" i="5"/>
  <c r="Q1034" i="5"/>
  <c r="P1034" i="5"/>
  <c r="O1034" i="5"/>
  <c r="T1033" i="5"/>
  <c r="S1033" i="5"/>
  <c r="R1033" i="5"/>
  <c r="Q1033" i="5"/>
  <c r="P1033" i="5"/>
  <c r="O1033" i="5"/>
  <c r="T1032" i="5"/>
  <c r="S1032" i="5"/>
  <c r="R1032" i="5"/>
  <c r="Q1032" i="5"/>
  <c r="P1032" i="5"/>
  <c r="O1032" i="5"/>
  <c r="T1031" i="5"/>
  <c r="S1031" i="5"/>
  <c r="R1031" i="5"/>
  <c r="Q1031" i="5"/>
  <c r="P1031" i="5"/>
  <c r="O1031" i="5"/>
  <c r="T1030" i="5"/>
  <c r="S1030" i="5"/>
  <c r="R1030" i="5"/>
  <c r="Q1030" i="5"/>
  <c r="P1030" i="5"/>
  <c r="O1030" i="5"/>
  <c r="T1029" i="5"/>
  <c r="S1029" i="5"/>
  <c r="R1029" i="5"/>
  <c r="Q1029" i="5"/>
  <c r="P1029" i="5"/>
  <c r="O1029" i="5"/>
  <c r="T1028" i="5"/>
  <c r="S1028" i="5"/>
  <c r="R1028" i="5"/>
  <c r="Q1028" i="5"/>
  <c r="P1028" i="5"/>
  <c r="O1028" i="5"/>
  <c r="T1027" i="5"/>
  <c r="S1027" i="5"/>
  <c r="R1027" i="5"/>
  <c r="Q1027" i="5"/>
  <c r="P1027" i="5"/>
  <c r="O1027" i="5"/>
  <c r="T1026" i="5"/>
  <c r="S1026" i="5"/>
  <c r="R1026" i="5"/>
  <c r="Q1026" i="5"/>
  <c r="P1026" i="5"/>
  <c r="O1026" i="5"/>
  <c r="T1025" i="5"/>
  <c r="S1025" i="5"/>
  <c r="R1025" i="5"/>
  <c r="Q1025" i="5"/>
  <c r="P1025" i="5"/>
  <c r="O1025" i="5"/>
  <c r="T1024" i="5"/>
  <c r="S1024" i="5"/>
  <c r="R1024" i="5"/>
  <c r="Q1024" i="5"/>
  <c r="P1024" i="5"/>
  <c r="O1024" i="5"/>
  <c r="T1023" i="5"/>
  <c r="S1023" i="5"/>
  <c r="R1023" i="5"/>
  <c r="Q1023" i="5"/>
  <c r="P1023" i="5"/>
  <c r="O1023" i="5"/>
  <c r="T1022" i="5"/>
  <c r="S1022" i="5"/>
  <c r="R1022" i="5"/>
  <c r="Q1022" i="5"/>
  <c r="P1022" i="5"/>
  <c r="O1022" i="5"/>
  <c r="T1021" i="5"/>
  <c r="S1021" i="5"/>
  <c r="R1021" i="5"/>
  <c r="Q1021" i="5"/>
  <c r="P1021" i="5"/>
  <c r="O1021" i="5"/>
  <c r="T1020" i="5"/>
  <c r="S1020" i="5"/>
  <c r="R1020" i="5"/>
  <c r="Q1020" i="5"/>
  <c r="P1020" i="5"/>
  <c r="O1020" i="5"/>
  <c r="T1019" i="5"/>
  <c r="S1019" i="5"/>
  <c r="R1019" i="5"/>
  <c r="Q1019" i="5"/>
  <c r="P1019" i="5"/>
  <c r="O1019" i="5"/>
  <c r="T1018" i="5"/>
  <c r="S1018" i="5"/>
  <c r="R1018" i="5"/>
  <c r="Q1018" i="5"/>
  <c r="P1018" i="5"/>
  <c r="O1018" i="5"/>
  <c r="T1017" i="5"/>
  <c r="S1017" i="5"/>
  <c r="R1017" i="5"/>
  <c r="Q1017" i="5"/>
  <c r="P1017" i="5"/>
  <c r="O1017" i="5"/>
  <c r="T1016" i="5"/>
  <c r="S1016" i="5"/>
  <c r="R1016" i="5"/>
  <c r="Q1016" i="5"/>
  <c r="P1016" i="5"/>
  <c r="O1016" i="5"/>
  <c r="T1015" i="5"/>
  <c r="S1015" i="5"/>
  <c r="R1015" i="5"/>
  <c r="Q1015" i="5"/>
  <c r="P1015" i="5"/>
  <c r="O1015" i="5"/>
  <c r="T1014" i="5"/>
  <c r="S1014" i="5"/>
  <c r="R1014" i="5"/>
  <c r="Q1014" i="5"/>
  <c r="P1014" i="5"/>
  <c r="O1014" i="5"/>
  <c r="T1013" i="5"/>
  <c r="S1013" i="5"/>
  <c r="R1013" i="5"/>
  <c r="Q1013" i="5"/>
  <c r="P1013" i="5"/>
  <c r="O1013" i="5"/>
  <c r="T1012" i="5"/>
  <c r="S1012" i="5"/>
  <c r="R1012" i="5"/>
  <c r="Q1012" i="5"/>
  <c r="P1012" i="5"/>
  <c r="O1012" i="5"/>
  <c r="T1011" i="5"/>
  <c r="S1011" i="5"/>
  <c r="R1011" i="5"/>
  <c r="Q1011" i="5"/>
  <c r="P1011" i="5"/>
  <c r="O1011" i="5"/>
  <c r="T1010" i="5"/>
  <c r="S1010" i="5"/>
  <c r="R1010" i="5"/>
  <c r="Q1010" i="5"/>
  <c r="P1010" i="5"/>
  <c r="O1010" i="5"/>
  <c r="T1009" i="5"/>
  <c r="S1009" i="5"/>
  <c r="R1009" i="5"/>
  <c r="Q1009" i="5"/>
  <c r="P1009" i="5"/>
  <c r="O1009" i="5"/>
  <c r="T1008" i="5"/>
  <c r="S1008" i="5"/>
  <c r="R1008" i="5"/>
  <c r="Q1008" i="5"/>
  <c r="P1008" i="5"/>
  <c r="O1008" i="5"/>
  <c r="T1007" i="5"/>
  <c r="S1007" i="5"/>
  <c r="R1007" i="5"/>
  <c r="Q1007" i="5"/>
  <c r="P1007" i="5"/>
  <c r="O1007" i="5"/>
  <c r="T1006" i="5"/>
  <c r="S1006" i="5"/>
  <c r="R1006" i="5"/>
  <c r="Q1006" i="5"/>
  <c r="P1006" i="5"/>
  <c r="O1006" i="5"/>
  <c r="T1005" i="5"/>
  <c r="S1005" i="5"/>
  <c r="R1005" i="5"/>
  <c r="Q1005" i="5"/>
  <c r="P1005" i="5"/>
  <c r="O1005" i="5"/>
  <c r="T1004" i="5"/>
  <c r="S1004" i="5"/>
  <c r="R1004" i="5"/>
  <c r="Q1004" i="5"/>
  <c r="P1004" i="5"/>
  <c r="O1004" i="5"/>
  <c r="T1003" i="5"/>
  <c r="S1003" i="5"/>
  <c r="R1003" i="5"/>
  <c r="Q1003" i="5"/>
  <c r="P1003" i="5"/>
  <c r="O1003" i="5"/>
  <c r="T1002" i="5"/>
  <c r="S1002" i="5"/>
  <c r="R1002" i="5"/>
  <c r="Q1002" i="5"/>
  <c r="P1002" i="5"/>
  <c r="O1002" i="5"/>
  <c r="T1001" i="5"/>
  <c r="S1001" i="5"/>
  <c r="R1001" i="5"/>
  <c r="Q1001" i="5"/>
  <c r="P1001" i="5"/>
  <c r="O1001" i="5"/>
  <c r="T1000" i="5"/>
  <c r="S1000" i="5"/>
  <c r="R1000" i="5"/>
  <c r="Q1000" i="5"/>
  <c r="P1000" i="5"/>
  <c r="O1000" i="5"/>
  <c r="T999" i="5"/>
  <c r="S999" i="5"/>
  <c r="R999" i="5"/>
  <c r="Q999" i="5"/>
  <c r="P999" i="5"/>
  <c r="O999" i="5"/>
  <c r="T998" i="5"/>
  <c r="S998" i="5"/>
  <c r="R998" i="5"/>
  <c r="Q998" i="5"/>
  <c r="P998" i="5"/>
  <c r="O998" i="5"/>
  <c r="T997" i="5"/>
  <c r="S997" i="5"/>
  <c r="R997" i="5"/>
  <c r="Q997" i="5"/>
  <c r="P997" i="5"/>
  <c r="O997" i="5"/>
  <c r="T996" i="5"/>
  <c r="S996" i="5"/>
  <c r="R996" i="5"/>
  <c r="Q996" i="5"/>
  <c r="P996" i="5"/>
  <c r="O996" i="5"/>
  <c r="T995" i="5"/>
  <c r="S995" i="5"/>
  <c r="R995" i="5"/>
  <c r="Q995" i="5"/>
  <c r="P995" i="5"/>
  <c r="O995" i="5"/>
  <c r="T994" i="5"/>
  <c r="S994" i="5"/>
  <c r="R994" i="5"/>
  <c r="Q994" i="5"/>
  <c r="P994" i="5"/>
  <c r="O994" i="5"/>
  <c r="T993" i="5"/>
  <c r="S993" i="5"/>
  <c r="R993" i="5"/>
  <c r="Q993" i="5"/>
  <c r="P993" i="5"/>
  <c r="O993" i="5"/>
  <c r="T992" i="5"/>
  <c r="S992" i="5"/>
  <c r="R992" i="5"/>
  <c r="Q992" i="5"/>
  <c r="P992" i="5"/>
  <c r="O992" i="5"/>
  <c r="T991" i="5"/>
  <c r="S991" i="5"/>
  <c r="R991" i="5"/>
  <c r="Q991" i="5"/>
  <c r="P991" i="5"/>
  <c r="O991" i="5"/>
  <c r="T990" i="5"/>
  <c r="S990" i="5"/>
  <c r="R990" i="5"/>
  <c r="Q990" i="5"/>
  <c r="P990" i="5"/>
  <c r="O990" i="5"/>
  <c r="T989" i="5"/>
  <c r="S989" i="5"/>
  <c r="R989" i="5"/>
  <c r="Q989" i="5"/>
  <c r="P989" i="5"/>
  <c r="O989" i="5"/>
  <c r="T988" i="5"/>
  <c r="S988" i="5"/>
  <c r="R988" i="5"/>
  <c r="Q988" i="5"/>
  <c r="P988" i="5"/>
  <c r="O988" i="5"/>
  <c r="T987" i="5"/>
  <c r="S987" i="5"/>
  <c r="R987" i="5"/>
  <c r="Q987" i="5"/>
  <c r="P987" i="5"/>
  <c r="O987" i="5"/>
  <c r="T986" i="5"/>
  <c r="S986" i="5"/>
  <c r="R986" i="5"/>
  <c r="Q986" i="5"/>
  <c r="P986" i="5"/>
  <c r="O986" i="5"/>
  <c r="T985" i="5"/>
  <c r="S985" i="5"/>
  <c r="R985" i="5"/>
  <c r="Q985" i="5"/>
  <c r="P985" i="5"/>
  <c r="O985" i="5"/>
  <c r="T984" i="5"/>
  <c r="S984" i="5"/>
  <c r="R984" i="5"/>
  <c r="Q984" i="5"/>
  <c r="P984" i="5"/>
  <c r="O984" i="5"/>
  <c r="T983" i="5"/>
  <c r="S983" i="5"/>
  <c r="R983" i="5"/>
  <c r="Q983" i="5"/>
  <c r="P983" i="5"/>
  <c r="O983" i="5"/>
  <c r="T982" i="5"/>
  <c r="S982" i="5"/>
  <c r="R982" i="5"/>
  <c r="Q982" i="5"/>
  <c r="P982" i="5"/>
  <c r="O982" i="5"/>
  <c r="T981" i="5"/>
  <c r="S981" i="5"/>
  <c r="R981" i="5"/>
  <c r="Q981" i="5"/>
  <c r="P981" i="5"/>
  <c r="O981" i="5"/>
  <c r="T980" i="5"/>
  <c r="S980" i="5"/>
  <c r="R980" i="5"/>
  <c r="Q980" i="5"/>
  <c r="P980" i="5"/>
  <c r="O980" i="5"/>
  <c r="T979" i="5"/>
  <c r="S979" i="5"/>
  <c r="R979" i="5"/>
  <c r="Q979" i="5"/>
  <c r="P979" i="5"/>
  <c r="O979" i="5"/>
  <c r="T978" i="5"/>
  <c r="S978" i="5"/>
  <c r="R978" i="5"/>
  <c r="Q978" i="5"/>
  <c r="P978" i="5"/>
  <c r="O978" i="5"/>
  <c r="T977" i="5"/>
  <c r="S977" i="5"/>
  <c r="R977" i="5"/>
  <c r="Q977" i="5"/>
  <c r="P977" i="5"/>
  <c r="O977" i="5"/>
  <c r="T976" i="5"/>
  <c r="S976" i="5"/>
  <c r="R976" i="5"/>
  <c r="Q976" i="5"/>
  <c r="P976" i="5"/>
  <c r="O976" i="5"/>
  <c r="T975" i="5"/>
  <c r="S975" i="5"/>
  <c r="R975" i="5"/>
  <c r="Q975" i="5"/>
  <c r="P975" i="5"/>
  <c r="O975" i="5"/>
  <c r="T974" i="5"/>
  <c r="S974" i="5"/>
  <c r="R974" i="5"/>
  <c r="Q974" i="5"/>
  <c r="P974" i="5"/>
  <c r="O974" i="5"/>
  <c r="T973" i="5"/>
  <c r="S973" i="5"/>
  <c r="R973" i="5"/>
  <c r="Q973" i="5"/>
  <c r="P973" i="5"/>
  <c r="O973" i="5"/>
  <c r="T972" i="5"/>
  <c r="S972" i="5"/>
  <c r="R972" i="5"/>
  <c r="Q972" i="5"/>
  <c r="P972" i="5"/>
  <c r="O972" i="5"/>
  <c r="T971" i="5"/>
  <c r="S971" i="5"/>
  <c r="R971" i="5"/>
  <c r="Q971" i="5"/>
  <c r="P971" i="5"/>
  <c r="O971" i="5"/>
  <c r="T970" i="5"/>
  <c r="S970" i="5"/>
  <c r="R970" i="5"/>
  <c r="Q970" i="5"/>
  <c r="P970" i="5"/>
  <c r="O970" i="5"/>
  <c r="T969" i="5"/>
  <c r="S969" i="5"/>
  <c r="R969" i="5"/>
  <c r="Q969" i="5"/>
  <c r="P969" i="5"/>
  <c r="O969" i="5"/>
  <c r="T968" i="5"/>
  <c r="S968" i="5"/>
  <c r="R968" i="5"/>
  <c r="Q968" i="5"/>
  <c r="P968" i="5"/>
  <c r="O968" i="5"/>
  <c r="T967" i="5"/>
  <c r="S967" i="5"/>
  <c r="R967" i="5"/>
  <c r="Q967" i="5"/>
  <c r="P967" i="5"/>
  <c r="O967" i="5"/>
  <c r="T966" i="5"/>
  <c r="S966" i="5"/>
  <c r="R966" i="5"/>
  <c r="Q966" i="5"/>
  <c r="P966" i="5"/>
  <c r="O966" i="5"/>
  <c r="T965" i="5"/>
  <c r="S965" i="5"/>
  <c r="R965" i="5"/>
  <c r="Q965" i="5"/>
  <c r="P965" i="5"/>
  <c r="O965" i="5"/>
  <c r="T964" i="5"/>
  <c r="S964" i="5"/>
  <c r="R964" i="5"/>
  <c r="Q964" i="5"/>
  <c r="P964" i="5"/>
  <c r="O964" i="5"/>
  <c r="T963" i="5"/>
  <c r="S963" i="5"/>
  <c r="R963" i="5"/>
  <c r="Q963" i="5"/>
  <c r="P963" i="5"/>
  <c r="O963" i="5"/>
  <c r="T962" i="5"/>
  <c r="S962" i="5"/>
  <c r="R962" i="5"/>
  <c r="Q962" i="5"/>
  <c r="P962" i="5"/>
  <c r="O962" i="5"/>
  <c r="T961" i="5"/>
  <c r="S961" i="5"/>
  <c r="R961" i="5"/>
  <c r="Q961" i="5"/>
  <c r="P961" i="5"/>
  <c r="O961" i="5"/>
  <c r="T960" i="5"/>
  <c r="S960" i="5"/>
  <c r="R960" i="5"/>
  <c r="Q960" i="5"/>
  <c r="P960" i="5"/>
  <c r="O960" i="5"/>
  <c r="T959" i="5"/>
  <c r="S959" i="5"/>
  <c r="R959" i="5"/>
  <c r="Q959" i="5"/>
  <c r="P959" i="5"/>
  <c r="O959" i="5"/>
  <c r="T958" i="5"/>
  <c r="S958" i="5"/>
  <c r="R958" i="5"/>
  <c r="Q958" i="5"/>
  <c r="P958" i="5"/>
  <c r="O958" i="5"/>
  <c r="T957" i="5"/>
  <c r="S957" i="5"/>
  <c r="R957" i="5"/>
  <c r="Q957" i="5"/>
  <c r="P957" i="5"/>
  <c r="O957" i="5"/>
  <c r="T956" i="5"/>
  <c r="S956" i="5"/>
  <c r="R956" i="5"/>
  <c r="Q956" i="5"/>
  <c r="P956" i="5"/>
  <c r="O956" i="5"/>
  <c r="T955" i="5"/>
  <c r="S955" i="5"/>
  <c r="R955" i="5"/>
  <c r="Q955" i="5"/>
  <c r="P955" i="5"/>
  <c r="O955" i="5"/>
  <c r="T954" i="5"/>
  <c r="S954" i="5"/>
  <c r="R954" i="5"/>
  <c r="Q954" i="5"/>
  <c r="P954" i="5"/>
  <c r="O954" i="5"/>
  <c r="T953" i="5"/>
  <c r="S953" i="5"/>
  <c r="R953" i="5"/>
  <c r="Q953" i="5"/>
  <c r="P953" i="5"/>
  <c r="O953" i="5"/>
  <c r="T952" i="5"/>
  <c r="S952" i="5"/>
  <c r="R952" i="5"/>
  <c r="Q952" i="5"/>
  <c r="P952" i="5"/>
  <c r="O952" i="5"/>
  <c r="T951" i="5"/>
  <c r="S951" i="5"/>
  <c r="R951" i="5"/>
  <c r="Q951" i="5"/>
  <c r="P951" i="5"/>
  <c r="O951" i="5"/>
  <c r="T950" i="5"/>
  <c r="S950" i="5"/>
  <c r="R950" i="5"/>
  <c r="Q950" i="5"/>
  <c r="P950" i="5"/>
  <c r="O950" i="5"/>
  <c r="T949" i="5"/>
  <c r="S949" i="5"/>
  <c r="R949" i="5"/>
  <c r="Q949" i="5"/>
  <c r="P949" i="5"/>
  <c r="O949" i="5"/>
  <c r="T948" i="5"/>
  <c r="S948" i="5"/>
  <c r="R948" i="5"/>
  <c r="Q948" i="5"/>
  <c r="P948" i="5"/>
  <c r="O948" i="5"/>
  <c r="T947" i="5"/>
  <c r="S947" i="5"/>
  <c r="R947" i="5"/>
  <c r="Q947" i="5"/>
  <c r="P947" i="5"/>
  <c r="O947" i="5"/>
  <c r="T946" i="5"/>
  <c r="S946" i="5"/>
  <c r="R946" i="5"/>
  <c r="Q946" i="5"/>
  <c r="P946" i="5"/>
  <c r="O946" i="5"/>
  <c r="T945" i="5"/>
  <c r="S945" i="5"/>
  <c r="R945" i="5"/>
  <c r="Q945" i="5"/>
  <c r="P945" i="5"/>
  <c r="O945" i="5"/>
  <c r="T944" i="5"/>
  <c r="S944" i="5"/>
  <c r="R944" i="5"/>
  <c r="Q944" i="5"/>
  <c r="P944" i="5"/>
  <c r="O944" i="5"/>
  <c r="T943" i="5"/>
  <c r="S943" i="5"/>
  <c r="R943" i="5"/>
  <c r="Q943" i="5"/>
  <c r="P943" i="5"/>
  <c r="O943" i="5"/>
  <c r="T942" i="5"/>
  <c r="S942" i="5"/>
  <c r="R942" i="5"/>
  <c r="Q942" i="5"/>
  <c r="P942" i="5"/>
  <c r="O942" i="5"/>
  <c r="T941" i="5"/>
  <c r="S941" i="5"/>
  <c r="R941" i="5"/>
  <c r="Q941" i="5"/>
  <c r="P941" i="5"/>
  <c r="O941" i="5"/>
  <c r="T940" i="5"/>
  <c r="S940" i="5"/>
  <c r="R940" i="5"/>
  <c r="Q940" i="5"/>
  <c r="P940" i="5"/>
  <c r="O940" i="5"/>
  <c r="T939" i="5"/>
  <c r="S939" i="5"/>
  <c r="R939" i="5"/>
  <c r="Q939" i="5"/>
  <c r="P939" i="5"/>
  <c r="O939" i="5"/>
  <c r="T938" i="5"/>
  <c r="S938" i="5"/>
  <c r="R938" i="5"/>
  <c r="Q938" i="5"/>
  <c r="P938" i="5"/>
  <c r="O938" i="5"/>
  <c r="T937" i="5"/>
  <c r="S937" i="5"/>
  <c r="R937" i="5"/>
  <c r="Q937" i="5"/>
  <c r="P937" i="5"/>
  <c r="O937" i="5"/>
  <c r="T936" i="5"/>
  <c r="S936" i="5"/>
  <c r="R936" i="5"/>
  <c r="Q936" i="5"/>
  <c r="P936" i="5"/>
  <c r="O936" i="5"/>
  <c r="T935" i="5"/>
  <c r="S935" i="5"/>
  <c r="R935" i="5"/>
  <c r="Q935" i="5"/>
  <c r="P935" i="5"/>
  <c r="O935" i="5"/>
  <c r="T934" i="5"/>
  <c r="S934" i="5"/>
  <c r="R934" i="5"/>
  <c r="Q934" i="5"/>
  <c r="P934" i="5"/>
  <c r="O934" i="5"/>
  <c r="T933" i="5"/>
  <c r="S933" i="5"/>
  <c r="R933" i="5"/>
  <c r="Q933" i="5"/>
  <c r="P933" i="5"/>
  <c r="O933" i="5"/>
  <c r="T932" i="5"/>
  <c r="S932" i="5"/>
  <c r="R932" i="5"/>
  <c r="Q932" i="5"/>
  <c r="P932" i="5"/>
  <c r="O932" i="5"/>
  <c r="T931" i="5"/>
  <c r="S931" i="5"/>
  <c r="R931" i="5"/>
  <c r="Q931" i="5"/>
  <c r="P931" i="5"/>
  <c r="O931" i="5"/>
  <c r="T930" i="5"/>
  <c r="S930" i="5"/>
  <c r="R930" i="5"/>
  <c r="Q930" i="5"/>
  <c r="P930" i="5"/>
  <c r="O930" i="5"/>
  <c r="T929" i="5"/>
  <c r="S929" i="5"/>
  <c r="R929" i="5"/>
  <c r="Q929" i="5"/>
  <c r="P929" i="5"/>
  <c r="O929" i="5"/>
  <c r="T928" i="5"/>
  <c r="S928" i="5"/>
  <c r="R928" i="5"/>
  <c r="Q928" i="5"/>
  <c r="P928" i="5"/>
  <c r="O928" i="5"/>
  <c r="T927" i="5"/>
  <c r="S927" i="5"/>
  <c r="R927" i="5"/>
  <c r="Q927" i="5"/>
  <c r="P927" i="5"/>
  <c r="O927" i="5"/>
  <c r="T926" i="5"/>
  <c r="S926" i="5"/>
  <c r="R926" i="5"/>
  <c r="Q926" i="5"/>
  <c r="P926" i="5"/>
  <c r="O926" i="5"/>
  <c r="T925" i="5"/>
  <c r="S925" i="5"/>
  <c r="R925" i="5"/>
  <c r="Q925" i="5"/>
  <c r="P925" i="5"/>
  <c r="O925" i="5"/>
  <c r="T924" i="5"/>
  <c r="S924" i="5"/>
  <c r="R924" i="5"/>
  <c r="Q924" i="5"/>
  <c r="P924" i="5"/>
  <c r="O924" i="5"/>
  <c r="T923" i="5"/>
  <c r="S923" i="5"/>
  <c r="R923" i="5"/>
  <c r="Q923" i="5"/>
  <c r="P923" i="5"/>
  <c r="O923" i="5"/>
  <c r="T922" i="5"/>
  <c r="S922" i="5"/>
  <c r="R922" i="5"/>
  <c r="Q922" i="5"/>
  <c r="P922" i="5"/>
  <c r="O922" i="5"/>
  <c r="T921" i="5"/>
  <c r="S921" i="5"/>
  <c r="R921" i="5"/>
  <c r="Q921" i="5"/>
  <c r="P921" i="5"/>
  <c r="O921" i="5"/>
  <c r="T920" i="5"/>
  <c r="S920" i="5"/>
  <c r="R920" i="5"/>
  <c r="Q920" i="5"/>
  <c r="P920" i="5"/>
  <c r="O920" i="5"/>
  <c r="T919" i="5"/>
  <c r="S919" i="5"/>
  <c r="R919" i="5"/>
  <c r="Q919" i="5"/>
  <c r="P919" i="5"/>
  <c r="O919" i="5"/>
  <c r="T918" i="5"/>
  <c r="S918" i="5"/>
  <c r="R918" i="5"/>
  <c r="Q918" i="5"/>
  <c r="P918" i="5"/>
  <c r="O918" i="5"/>
  <c r="T917" i="5"/>
  <c r="S917" i="5"/>
  <c r="R917" i="5"/>
  <c r="Q917" i="5"/>
  <c r="P917" i="5"/>
  <c r="O917" i="5"/>
  <c r="T916" i="5"/>
  <c r="S916" i="5"/>
  <c r="R916" i="5"/>
  <c r="Q916" i="5"/>
  <c r="P916" i="5"/>
  <c r="O916" i="5"/>
  <c r="T915" i="5"/>
  <c r="S915" i="5"/>
  <c r="R915" i="5"/>
  <c r="Q915" i="5"/>
  <c r="P915" i="5"/>
  <c r="O915" i="5"/>
  <c r="T914" i="5"/>
  <c r="S914" i="5"/>
  <c r="R914" i="5"/>
  <c r="Q914" i="5"/>
  <c r="P914" i="5"/>
  <c r="O914" i="5"/>
  <c r="T913" i="5"/>
  <c r="S913" i="5"/>
  <c r="R913" i="5"/>
  <c r="Q913" i="5"/>
  <c r="P913" i="5"/>
  <c r="O913" i="5"/>
  <c r="T912" i="5"/>
  <c r="S912" i="5"/>
  <c r="R912" i="5"/>
  <c r="Q912" i="5"/>
  <c r="P912" i="5"/>
  <c r="O912" i="5"/>
  <c r="T911" i="5"/>
  <c r="S911" i="5"/>
  <c r="R911" i="5"/>
  <c r="Q911" i="5"/>
  <c r="P911" i="5"/>
  <c r="O911" i="5"/>
  <c r="T910" i="5"/>
  <c r="S910" i="5"/>
  <c r="R910" i="5"/>
  <c r="Q910" i="5"/>
  <c r="P910" i="5"/>
  <c r="O910" i="5"/>
  <c r="T909" i="5"/>
  <c r="S909" i="5"/>
  <c r="R909" i="5"/>
  <c r="Q909" i="5"/>
  <c r="P909" i="5"/>
  <c r="O909" i="5"/>
  <c r="T908" i="5"/>
  <c r="S908" i="5"/>
  <c r="R908" i="5"/>
  <c r="Q908" i="5"/>
  <c r="P908" i="5"/>
  <c r="O908" i="5"/>
  <c r="T907" i="5"/>
  <c r="S907" i="5"/>
  <c r="R907" i="5"/>
  <c r="Q907" i="5"/>
  <c r="P907" i="5"/>
  <c r="O907" i="5"/>
  <c r="T906" i="5"/>
  <c r="S906" i="5"/>
  <c r="R906" i="5"/>
  <c r="Q906" i="5"/>
  <c r="P906" i="5"/>
  <c r="O906" i="5"/>
  <c r="T905" i="5"/>
  <c r="S905" i="5"/>
  <c r="R905" i="5"/>
  <c r="Q905" i="5"/>
  <c r="P905" i="5"/>
  <c r="O905" i="5"/>
  <c r="T904" i="5"/>
  <c r="S904" i="5"/>
  <c r="R904" i="5"/>
  <c r="Q904" i="5"/>
  <c r="P904" i="5"/>
  <c r="O904" i="5"/>
  <c r="T903" i="5"/>
  <c r="S903" i="5"/>
  <c r="R903" i="5"/>
  <c r="Q903" i="5"/>
  <c r="P903" i="5"/>
  <c r="O903" i="5"/>
  <c r="T902" i="5"/>
  <c r="S902" i="5"/>
  <c r="R902" i="5"/>
  <c r="Q902" i="5"/>
  <c r="P902" i="5"/>
  <c r="O902" i="5"/>
  <c r="T901" i="5"/>
  <c r="S901" i="5"/>
  <c r="R901" i="5"/>
  <c r="Q901" i="5"/>
  <c r="P901" i="5"/>
  <c r="O901" i="5"/>
  <c r="T900" i="5"/>
  <c r="S900" i="5"/>
  <c r="R900" i="5"/>
  <c r="Q900" i="5"/>
  <c r="P900" i="5"/>
  <c r="O900" i="5"/>
  <c r="T899" i="5"/>
  <c r="S899" i="5"/>
  <c r="R899" i="5"/>
  <c r="Q899" i="5"/>
  <c r="P899" i="5"/>
  <c r="O899" i="5"/>
  <c r="T898" i="5"/>
  <c r="S898" i="5"/>
  <c r="R898" i="5"/>
  <c r="Q898" i="5"/>
  <c r="P898" i="5"/>
  <c r="O898" i="5"/>
  <c r="T897" i="5"/>
  <c r="S897" i="5"/>
  <c r="R897" i="5"/>
  <c r="Q897" i="5"/>
  <c r="P897" i="5"/>
  <c r="O897" i="5"/>
  <c r="T896" i="5"/>
  <c r="S896" i="5"/>
  <c r="R896" i="5"/>
  <c r="Q896" i="5"/>
  <c r="P896" i="5"/>
  <c r="O896" i="5"/>
  <c r="T895" i="5"/>
  <c r="S895" i="5"/>
  <c r="R895" i="5"/>
  <c r="Q895" i="5"/>
  <c r="P895" i="5"/>
  <c r="O895" i="5"/>
  <c r="T894" i="5"/>
  <c r="S894" i="5"/>
  <c r="R894" i="5"/>
  <c r="Q894" i="5"/>
  <c r="P894" i="5"/>
  <c r="O894" i="5"/>
  <c r="T893" i="5"/>
  <c r="S893" i="5"/>
  <c r="R893" i="5"/>
  <c r="Q893" i="5"/>
  <c r="P893" i="5"/>
  <c r="O893" i="5"/>
  <c r="T892" i="5"/>
  <c r="S892" i="5"/>
  <c r="R892" i="5"/>
  <c r="Q892" i="5"/>
  <c r="P892" i="5"/>
  <c r="O892" i="5"/>
  <c r="T891" i="5"/>
  <c r="S891" i="5"/>
  <c r="R891" i="5"/>
  <c r="Q891" i="5"/>
  <c r="P891" i="5"/>
  <c r="O891" i="5"/>
  <c r="T890" i="5"/>
  <c r="S890" i="5"/>
  <c r="R890" i="5"/>
  <c r="Q890" i="5"/>
  <c r="P890" i="5"/>
  <c r="O890" i="5"/>
  <c r="T889" i="5"/>
  <c r="S889" i="5"/>
  <c r="R889" i="5"/>
  <c r="Q889" i="5"/>
  <c r="P889" i="5"/>
  <c r="O889" i="5"/>
  <c r="T888" i="5"/>
  <c r="S888" i="5"/>
  <c r="R888" i="5"/>
  <c r="Q888" i="5"/>
  <c r="P888" i="5"/>
  <c r="O888" i="5"/>
  <c r="T887" i="5"/>
  <c r="S887" i="5"/>
  <c r="R887" i="5"/>
  <c r="Q887" i="5"/>
  <c r="P887" i="5"/>
  <c r="O887" i="5"/>
  <c r="T886" i="5"/>
  <c r="S886" i="5"/>
  <c r="R886" i="5"/>
  <c r="Q886" i="5"/>
  <c r="P886" i="5"/>
  <c r="O886" i="5"/>
  <c r="T885" i="5"/>
  <c r="S885" i="5"/>
  <c r="R885" i="5"/>
  <c r="Q885" i="5"/>
  <c r="P885" i="5"/>
  <c r="O885" i="5"/>
  <c r="T884" i="5"/>
  <c r="S884" i="5"/>
  <c r="R884" i="5"/>
  <c r="Q884" i="5"/>
  <c r="P884" i="5"/>
  <c r="O884" i="5"/>
  <c r="T883" i="5"/>
  <c r="S883" i="5"/>
  <c r="R883" i="5"/>
  <c r="Q883" i="5"/>
  <c r="P883" i="5"/>
  <c r="O883" i="5"/>
  <c r="T882" i="5"/>
  <c r="S882" i="5"/>
  <c r="R882" i="5"/>
  <c r="Q882" i="5"/>
  <c r="P882" i="5"/>
  <c r="O882" i="5"/>
  <c r="T881" i="5"/>
  <c r="S881" i="5"/>
  <c r="R881" i="5"/>
  <c r="Q881" i="5"/>
  <c r="P881" i="5"/>
  <c r="O881" i="5"/>
  <c r="T880" i="5"/>
  <c r="S880" i="5"/>
  <c r="R880" i="5"/>
  <c r="Q880" i="5"/>
  <c r="P880" i="5"/>
  <c r="O880" i="5"/>
  <c r="T879" i="5"/>
  <c r="S879" i="5"/>
  <c r="R879" i="5"/>
  <c r="Q879" i="5"/>
  <c r="P879" i="5"/>
  <c r="O879" i="5"/>
  <c r="T878" i="5"/>
  <c r="S878" i="5"/>
  <c r="R878" i="5"/>
  <c r="Q878" i="5"/>
  <c r="P878" i="5"/>
  <c r="O878" i="5"/>
  <c r="T877" i="5"/>
  <c r="S877" i="5"/>
  <c r="R877" i="5"/>
  <c r="Q877" i="5"/>
  <c r="P877" i="5"/>
  <c r="O877" i="5"/>
  <c r="T876" i="5"/>
  <c r="S876" i="5"/>
  <c r="R876" i="5"/>
  <c r="Q876" i="5"/>
  <c r="P876" i="5"/>
  <c r="O876" i="5"/>
  <c r="T875" i="5"/>
  <c r="S875" i="5"/>
  <c r="R875" i="5"/>
  <c r="Q875" i="5"/>
  <c r="P875" i="5"/>
  <c r="O875" i="5"/>
  <c r="T874" i="5"/>
  <c r="S874" i="5"/>
  <c r="R874" i="5"/>
  <c r="Q874" i="5"/>
  <c r="P874" i="5"/>
  <c r="O874" i="5"/>
  <c r="T873" i="5"/>
  <c r="S873" i="5"/>
  <c r="R873" i="5"/>
  <c r="Q873" i="5"/>
  <c r="P873" i="5"/>
  <c r="O873" i="5"/>
  <c r="T872" i="5"/>
  <c r="S872" i="5"/>
  <c r="R872" i="5"/>
  <c r="Q872" i="5"/>
  <c r="P872" i="5"/>
  <c r="O872" i="5"/>
  <c r="T871" i="5"/>
  <c r="S871" i="5"/>
  <c r="R871" i="5"/>
  <c r="Q871" i="5"/>
  <c r="P871" i="5"/>
  <c r="O871" i="5"/>
  <c r="T870" i="5"/>
  <c r="S870" i="5"/>
  <c r="R870" i="5"/>
  <c r="Q870" i="5"/>
  <c r="P870" i="5"/>
  <c r="O870" i="5"/>
  <c r="T869" i="5"/>
  <c r="S869" i="5"/>
  <c r="R869" i="5"/>
  <c r="Q869" i="5"/>
  <c r="P869" i="5"/>
  <c r="O869" i="5"/>
  <c r="T868" i="5"/>
  <c r="S868" i="5"/>
  <c r="R868" i="5"/>
  <c r="Q868" i="5"/>
  <c r="P868" i="5"/>
  <c r="O868" i="5"/>
  <c r="T867" i="5"/>
  <c r="S867" i="5"/>
  <c r="R867" i="5"/>
  <c r="Q867" i="5"/>
  <c r="P867" i="5"/>
  <c r="O867" i="5"/>
  <c r="T866" i="5"/>
  <c r="S866" i="5"/>
  <c r="R866" i="5"/>
  <c r="Q866" i="5"/>
  <c r="P866" i="5"/>
  <c r="O866" i="5"/>
  <c r="T865" i="5"/>
  <c r="S865" i="5"/>
  <c r="R865" i="5"/>
  <c r="Q865" i="5"/>
  <c r="P865" i="5"/>
  <c r="O865" i="5"/>
  <c r="T864" i="5"/>
  <c r="S864" i="5"/>
  <c r="R864" i="5"/>
  <c r="Q864" i="5"/>
  <c r="P864" i="5"/>
  <c r="O864" i="5"/>
  <c r="T863" i="5"/>
  <c r="S863" i="5"/>
  <c r="R863" i="5"/>
  <c r="Q863" i="5"/>
  <c r="P863" i="5"/>
  <c r="O863" i="5"/>
  <c r="T862" i="5"/>
  <c r="S862" i="5"/>
  <c r="R862" i="5"/>
  <c r="Q862" i="5"/>
  <c r="P862" i="5"/>
  <c r="O862" i="5"/>
  <c r="T861" i="5"/>
  <c r="S861" i="5"/>
  <c r="R861" i="5"/>
  <c r="Q861" i="5"/>
  <c r="P861" i="5"/>
  <c r="O861" i="5"/>
  <c r="T860" i="5"/>
  <c r="S860" i="5"/>
  <c r="R860" i="5"/>
  <c r="Q860" i="5"/>
  <c r="P860" i="5"/>
  <c r="O860" i="5"/>
  <c r="T859" i="5"/>
  <c r="S859" i="5"/>
  <c r="R859" i="5"/>
  <c r="Q859" i="5"/>
  <c r="P859" i="5"/>
  <c r="O859" i="5"/>
  <c r="T858" i="5"/>
  <c r="S858" i="5"/>
  <c r="R858" i="5"/>
  <c r="Q858" i="5"/>
  <c r="P858" i="5"/>
  <c r="O858" i="5"/>
  <c r="T857" i="5"/>
  <c r="S857" i="5"/>
  <c r="R857" i="5"/>
  <c r="Q857" i="5"/>
  <c r="P857" i="5"/>
  <c r="O857" i="5"/>
  <c r="T856" i="5"/>
  <c r="S856" i="5"/>
  <c r="R856" i="5"/>
  <c r="Q856" i="5"/>
  <c r="P856" i="5"/>
  <c r="O856" i="5"/>
  <c r="T855" i="5"/>
  <c r="S855" i="5"/>
  <c r="R855" i="5"/>
  <c r="Q855" i="5"/>
  <c r="P855" i="5"/>
  <c r="O855" i="5"/>
  <c r="T854" i="5"/>
  <c r="S854" i="5"/>
  <c r="R854" i="5"/>
  <c r="Q854" i="5"/>
  <c r="P854" i="5"/>
  <c r="O854" i="5"/>
  <c r="T853" i="5"/>
  <c r="S853" i="5"/>
  <c r="R853" i="5"/>
  <c r="Q853" i="5"/>
  <c r="P853" i="5"/>
  <c r="O853" i="5"/>
  <c r="T852" i="5"/>
  <c r="S852" i="5"/>
  <c r="R852" i="5"/>
  <c r="Q852" i="5"/>
  <c r="P852" i="5"/>
  <c r="O852" i="5"/>
  <c r="T851" i="5"/>
  <c r="S851" i="5"/>
  <c r="R851" i="5"/>
  <c r="Q851" i="5"/>
  <c r="P851" i="5"/>
  <c r="O851" i="5"/>
  <c r="T850" i="5"/>
  <c r="S850" i="5"/>
  <c r="R850" i="5"/>
  <c r="Q850" i="5"/>
  <c r="P850" i="5"/>
  <c r="O850" i="5"/>
  <c r="T849" i="5"/>
  <c r="S849" i="5"/>
  <c r="R849" i="5"/>
  <c r="Q849" i="5"/>
  <c r="P849" i="5"/>
  <c r="O849" i="5"/>
  <c r="T848" i="5"/>
  <c r="S848" i="5"/>
  <c r="R848" i="5"/>
  <c r="Q848" i="5"/>
  <c r="P848" i="5"/>
  <c r="O848" i="5"/>
  <c r="T847" i="5"/>
  <c r="S847" i="5"/>
  <c r="R847" i="5"/>
  <c r="Q847" i="5"/>
  <c r="P847" i="5"/>
  <c r="O847" i="5"/>
  <c r="T846" i="5"/>
  <c r="S846" i="5"/>
  <c r="R846" i="5"/>
  <c r="Q846" i="5"/>
  <c r="P846" i="5"/>
  <c r="O846" i="5"/>
  <c r="T845" i="5"/>
  <c r="S845" i="5"/>
  <c r="R845" i="5"/>
  <c r="Q845" i="5"/>
  <c r="P845" i="5"/>
  <c r="O845" i="5"/>
  <c r="T844" i="5"/>
  <c r="S844" i="5"/>
  <c r="R844" i="5"/>
  <c r="Q844" i="5"/>
  <c r="P844" i="5"/>
  <c r="O844" i="5"/>
  <c r="T843" i="5"/>
  <c r="S843" i="5"/>
  <c r="R843" i="5"/>
  <c r="Q843" i="5"/>
  <c r="P843" i="5"/>
  <c r="O843" i="5"/>
  <c r="T842" i="5"/>
  <c r="S842" i="5"/>
  <c r="R842" i="5"/>
  <c r="Q842" i="5"/>
  <c r="P842" i="5"/>
  <c r="O842" i="5"/>
  <c r="T841" i="5"/>
  <c r="S841" i="5"/>
  <c r="R841" i="5"/>
  <c r="Q841" i="5"/>
  <c r="P841" i="5"/>
  <c r="O841" i="5"/>
  <c r="T840" i="5"/>
  <c r="S840" i="5"/>
  <c r="R840" i="5"/>
  <c r="Q840" i="5"/>
  <c r="P840" i="5"/>
  <c r="O840" i="5"/>
  <c r="T839" i="5"/>
  <c r="S839" i="5"/>
  <c r="R839" i="5"/>
  <c r="Q839" i="5"/>
  <c r="P839" i="5"/>
  <c r="O839" i="5"/>
  <c r="T838" i="5"/>
  <c r="S838" i="5"/>
  <c r="R838" i="5"/>
  <c r="Q838" i="5"/>
  <c r="P838" i="5"/>
  <c r="O838" i="5"/>
  <c r="T837" i="5"/>
  <c r="S837" i="5"/>
  <c r="R837" i="5"/>
  <c r="Q837" i="5"/>
  <c r="P837" i="5"/>
  <c r="O837" i="5"/>
  <c r="T836" i="5"/>
  <c r="S836" i="5"/>
  <c r="R836" i="5"/>
  <c r="Q836" i="5"/>
  <c r="P836" i="5"/>
  <c r="O836" i="5"/>
  <c r="T835" i="5"/>
  <c r="S835" i="5"/>
  <c r="R835" i="5"/>
  <c r="Q835" i="5"/>
  <c r="P835" i="5"/>
  <c r="O835" i="5"/>
  <c r="T834" i="5"/>
  <c r="S834" i="5"/>
  <c r="R834" i="5"/>
  <c r="Q834" i="5"/>
  <c r="P834" i="5"/>
  <c r="O834" i="5"/>
  <c r="T833" i="5"/>
  <c r="S833" i="5"/>
  <c r="R833" i="5"/>
  <c r="Q833" i="5"/>
  <c r="P833" i="5"/>
  <c r="O833" i="5"/>
  <c r="T832" i="5"/>
  <c r="S832" i="5"/>
  <c r="R832" i="5"/>
  <c r="Q832" i="5"/>
  <c r="P832" i="5"/>
  <c r="O832" i="5"/>
  <c r="T831" i="5"/>
  <c r="S831" i="5"/>
  <c r="R831" i="5"/>
  <c r="Q831" i="5"/>
  <c r="P831" i="5"/>
  <c r="O831" i="5"/>
  <c r="T830" i="5"/>
  <c r="S830" i="5"/>
  <c r="R830" i="5"/>
  <c r="Q830" i="5"/>
  <c r="P830" i="5"/>
  <c r="O830" i="5"/>
  <c r="T829" i="5"/>
  <c r="S829" i="5"/>
  <c r="R829" i="5"/>
  <c r="Q829" i="5"/>
  <c r="P829" i="5"/>
  <c r="O829" i="5"/>
  <c r="T828" i="5"/>
  <c r="S828" i="5"/>
  <c r="R828" i="5"/>
  <c r="Q828" i="5"/>
  <c r="P828" i="5"/>
  <c r="O828" i="5"/>
  <c r="T827" i="5"/>
  <c r="S827" i="5"/>
  <c r="R827" i="5"/>
  <c r="Q827" i="5"/>
  <c r="P827" i="5"/>
  <c r="O827" i="5"/>
  <c r="T826" i="5"/>
  <c r="S826" i="5"/>
  <c r="R826" i="5"/>
  <c r="Q826" i="5"/>
  <c r="P826" i="5"/>
  <c r="O826" i="5"/>
  <c r="T825" i="5"/>
  <c r="S825" i="5"/>
  <c r="R825" i="5"/>
  <c r="Q825" i="5"/>
  <c r="P825" i="5"/>
  <c r="O825" i="5"/>
  <c r="T824" i="5"/>
  <c r="S824" i="5"/>
  <c r="R824" i="5"/>
  <c r="Q824" i="5"/>
  <c r="P824" i="5"/>
  <c r="O824" i="5"/>
  <c r="T823" i="5"/>
  <c r="S823" i="5"/>
  <c r="R823" i="5"/>
  <c r="Q823" i="5"/>
  <c r="P823" i="5"/>
  <c r="O823" i="5"/>
  <c r="T822" i="5"/>
  <c r="S822" i="5"/>
  <c r="R822" i="5"/>
  <c r="Q822" i="5"/>
  <c r="P822" i="5"/>
  <c r="O822" i="5"/>
  <c r="T821" i="5"/>
  <c r="S821" i="5"/>
  <c r="R821" i="5"/>
  <c r="Q821" i="5"/>
  <c r="P821" i="5"/>
  <c r="O821" i="5"/>
  <c r="T820" i="5"/>
  <c r="S820" i="5"/>
  <c r="R820" i="5"/>
  <c r="Q820" i="5"/>
  <c r="P820" i="5"/>
  <c r="O820" i="5"/>
  <c r="T819" i="5"/>
  <c r="S819" i="5"/>
  <c r="R819" i="5"/>
  <c r="Q819" i="5"/>
  <c r="P819" i="5"/>
  <c r="O819" i="5"/>
  <c r="T818" i="5"/>
  <c r="S818" i="5"/>
  <c r="R818" i="5"/>
  <c r="Q818" i="5"/>
  <c r="P818" i="5"/>
  <c r="O818" i="5"/>
  <c r="T817" i="5"/>
  <c r="S817" i="5"/>
  <c r="R817" i="5"/>
  <c r="Q817" i="5"/>
  <c r="P817" i="5"/>
  <c r="O817" i="5"/>
  <c r="T816" i="5"/>
  <c r="S816" i="5"/>
  <c r="R816" i="5"/>
  <c r="Q816" i="5"/>
  <c r="P816" i="5"/>
  <c r="O816" i="5"/>
  <c r="T815" i="5"/>
  <c r="S815" i="5"/>
  <c r="R815" i="5"/>
  <c r="Q815" i="5"/>
  <c r="P815" i="5"/>
  <c r="O815" i="5"/>
  <c r="T814" i="5"/>
  <c r="S814" i="5"/>
  <c r="R814" i="5"/>
  <c r="Q814" i="5"/>
  <c r="P814" i="5"/>
  <c r="O814" i="5"/>
  <c r="T813" i="5"/>
  <c r="S813" i="5"/>
  <c r="R813" i="5"/>
  <c r="Q813" i="5"/>
  <c r="P813" i="5"/>
  <c r="O813" i="5"/>
  <c r="T812" i="5"/>
  <c r="S812" i="5"/>
  <c r="R812" i="5"/>
  <c r="Q812" i="5"/>
  <c r="P812" i="5"/>
  <c r="O812" i="5"/>
  <c r="T811" i="5"/>
  <c r="S811" i="5"/>
  <c r="R811" i="5"/>
  <c r="Q811" i="5"/>
  <c r="P811" i="5"/>
  <c r="O811" i="5"/>
  <c r="T810" i="5"/>
  <c r="S810" i="5"/>
  <c r="R810" i="5"/>
  <c r="Q810" i="5"/>
  <c r="P810" i="5"/>
  <c r="O810" i="5"/>
  <c r="T809" i="5"/>
  <c r="S809" i="5"/>
  <c r="R809" i="5"/>
  <c r="Q809" i="5"/>
  <c r="P809" i="5"/>
  <c r="O809" i="5"/>
  <c r="T808" i="5"/>
  <c r="S808" i="5"/>
  <c r="R808" i="5"/>
  <c r="Q808" i="5"/>
  <c r="P808" i="5"/>
  <c r="O808" i="5"/>
  <c r="T807" i="5"/>
  <c r="S807" i="5"/>
  <c r="R807" i="5"/>
  <c r="Q807" i="5"/>
  <c r="P807" i="5"/>
  <c r="O807" i="5"/>
  <c r="T806" i="5"/>
  <c r="S806" i="5"/>
  <c r="R806" i="5"/>
  <c r="Q806" i="5"/>
  <c r="P806" i="5"/>
  <c r="O806" i="5"/>
  <c r="T805" i="5"/>
  <c r="S805" i="5"/>
  <c r="R805" i="5"/>
  <c r="Q805" i="5"/>
  <c r="P805" i="5"/>
  <c r="O805" i="5"/>
  <c r="T804" i="5"/>
  <c r="S804" i="5"/>
  <c r="R804" i="5"/>
  <c r="Q804" i="5"/>
  <c r="P804" i="5"/>
  <c r="O804" i="5"/>
  <c r="T803" i="5"/>
  <c r="S803" i="5"/>
  <c r="R803" i="5"/>
  <c r="Q803" i="5"/>
  <c r="P803" i="5"/>
  <c r="O803" i="5"/>
  <c r="T802" i="5"/>
  <c r="S802" i="5"/>
  <c r="R802" i="5"/>
  <c r="Q802" i="5"/>
  <c r="P802" i="5"/>
  <c r="O802" i="5"/>
  <c r="T801" i="5"/>
  <c r="S801" i="5"/>
  <c r="R801" i="5"/>
  <c r="Q801" i="5"/>
  <c r="P801" i="5"/>
  <c r="O801" i="5"/>
  <c r="T800" i="5"/>
  <c r="S800" i="5"/>
  <c r="R800" i="5"/>
  <c r="Q800" i="5"/>
  <c r="P800" i="5"/>
  <c r="O800" i="5"/>
  <c r="T799" i="5"/>
  <c r="S799" i="5"/>
  <c r="R799" i="5"/>
  <c r="Q799" i="5"/>
  <c r="P799" i="5"/>
  <c r="O799" i="5"/>
  <c r="T798" i="5"/>
  <c r="S798" i="5"/>
  <c r="R798" i="5"/>
  <c r="Q798" i="5"/>
  <c r="P798" i="5"/>
  <c r="O798" i="5"/>
  <c r="T797" i="5"/>
  <c r="S797" i="5"/>
  <c r="R797" i="5"/>
  <c r="Q797" i="5"/>
  <c r="P797" i="5"/>
  <c r="O797" i="5"/>
  <c r="T796" i="5"/>
  <c r="S796" i="5"/>
  <c r="R796" i="5"/>
  <c r="Q796" i="5"/>
  <c r="P796" i="5"/>
  <c r="O796" i="5"/>
  <c r="T795" i="5"/>
  <c r="S795" i="5"/>
  <c r="R795" i="5"/>
  <c r="Q795" i="5"/>
  <c r="P795" i="5"/>
  <c r="O795" i="5"/>
  <c r="T794" i="5"/>
  <c r="S794" i="5"/>
  <c r="R794" i="5"/>
  <c r="Q794" i="5"/>
  <c r="P794" i="5"/>
  <c r="O794" i="5"/>
  <c r="T793" i="5"/>
  <c r="S793" i="5"/>
  <c r="R793" i="5"/>
  <c r="Q793" i="5"/>
  <c r="P793" i="5"/>
  <c r="O793" i="5"/>
  <c r="T792" i="5"/>
  <c r="S792" i="5"/>
  <c r="R792" i="5"/>
  <c r="Q792" i="5"/>
  <c r="P792" i="5"/>
  <c r="O792" i="5"/>
  <c r="T791" i="5"/>
  <c r="S791" i="5"/>
  <c r="R791" i="5"/>
  <c r="Q791" i="5"/>
  <c r="P791" i="5"/>
  <c r="O791" i="5"/>
  <c r="T790" i="5"/>
  <c r="S790" i="5"/>
  <c r="R790" i="5"/>
  <c r="Q790" i="5"/>
  <c r="P790" i="5"/>
  <c r="O790" i="5"/>
  <c r="T789" i="5"/>
  <c r="S789" i="5"/>
  <c r="R789" i="5"/>
  <c r="Q789" i="5"/>
  <c r="P789" i="5"/>
  <c r="O789" i="5"/>
  <c r="T788" i="5"/>
  <c r="S788" i="5"/>
  <c r="R788" i="5"/>
  <c r="Q788" i="5"/>
  <c r="P788" i="5"/>
  <c r="O788" i="5"/>
  <c r="T787" i="5"/>
  <c r="S787" i="5"/>
  <c r="R787" i="5"/>
  <c r="Q787" i="5"/>
  <c r="P787" i="5"/>
  <c r="O787" i="5"/>
  <c r="T786" i="5"/>
  <c r="S786" i="5"/>
  <c r="R786" i="5"/>
  <c r="Q786" i="5"/>
  <c r="P786" i="5"/>
  <c r="O786" i="5"/>
  <c r="T785" i="5"/>
  <c r="S785" i="5"/>
  <c r="R785" i="5"/>
  <c r="Q785" i="5"/>
  <c r="P785" i="5"/>
  <c r="O785" i="5"/>
  <c r="T784" i="5"/>
  <c r="S784" i="5"/>
  <c r="R784" i="5"/>
  <c r="Q784" i="5"/>
  <c r="P784" i="5"/>
  <c r="O784" i="5"/>
  <c r="T783" i="5"/>
  <c r="S783" i="5"/>
  <c r="R783" i="5"/>
  <c r="Q783" i="5"/>
  <c r="P783" i="5"/>
  <c r="O783" i="5"/>
  <c r="T782" i="5"/>
  <c r="S782" i="5"/>
  <c r="R782" i="5"/>
  <c r="Q782" i="5"/>
  <c r="P782" i="5"/>
  <c r="O782" i="5"/>
  <c r="T781" i="5"/>
  <c r="S781" i="5"/>
  <c r="R781" i="5"/>
  <c r="Q781" i="5"/>
  <c r="P781" i="5"/>
  <c r="O781" i="5"/>
  <c r="T780" i="5"/>
  <c r="S780" i="5"/>
  <c r="R780" i="5"/>
  <c r="Q780" i="5"/>
  <c r="P780" i="5"/>
  <c r="O780" i="5"/>
  <c r="T779" i="5"/>
  <c r="S779" i="5"/>
  <c r="R779" i="5"/>
  <c r="Q779" i="5"/>
  <c r="P779" i="5"/>
  <c r="O779" i="5"/>
  <c r="T778" i="5"/>
  <c r="S778" i="5"/>
  <c r="R778" i="5"/>
  <c r="Q778" i="5"/>
  <c r="P778" i="5"/>
  <c r="O778" i="5"/>
  <c r="T777" i="5"/>
  <c r="S777" i="5"/>
  <c r="R777" i="5"/>
  <c r="Q777" i="5"/>
  <c r="P777" i="5"/>
  <c r="O777" i="5"/>
  <c r="T776" i="5"/>
  <c r="S776" i="5"/>
  <c r="R776" i="5"/>
  <c r="Q776" i="5"/>
  <c r="P776" i="5"/>
  <c r="O776" i="5"/>
  <c r="T775" i="5"/>
  <c r="S775" i="5"/>
  <c r="R775" i="5"/>
  <c r="Q775" i="5"/>
  <c r="P775" i="5"/>
  <c r="O775" i="5"/>
  <c r="T774" i="5"/>
  <c r="S774" i="5"/>
  <c r="R774" i="5"/>
  <c r="Q774" i="5"/>
  <c r="P774" i="5"/>
  <c r="O774" i="5"/>
  <c r="T773" i="5"/>
  <c r="S773" i="5"/>
  <c r="R773" i="5"/>
  <c r="Q773" i="5"/>
  <c r="P773" i="5"/>
  <c r="O773" i="5"/>
  <c r="T772" i="5"/>
  <c r="S772" i="5"/>
  <c r="R772" i="5"/>
  <c r="Q772" i="5"/>
  <c r="P772" i="5"/>
  <c r="O772" i="5"/>
  <c r="T771" i="5"/>
  <c r="S771" i="5"/>
  <c r="R771" i="5"/>
  <c r="Q771" i="5"/>
  <c r="P771" i="5"/>
  <c r="O771" i="5"/>
  <c r="T770" i="5"/>
  <c r="S770" i="5"/>
  <c r="R770" i="5"/>
  <c r="Q770" i="5"/>
  <c r="P770" i="5"/>
  <c r="O770" i="5"/>
  <c r="T769" i="5"/>
  <c r="S769" i="5"/>
  <c r="R769" i="5"/>
  <c r="Q769" i="5"/>
  <c r="P769" i="5"/>
  <c r="O769" i="5"/>
  <c r="T768" i="5"/>
  <c r="S768" i="5"/>
  <c r="R768" i="5"/>
  <c r="Q768" i="5"/>
  <c r="P768" i="5"/>
  <c r="O768" i="5"/>
  <c r="T767" i="5"/>
  <c r="S767" i="5"/>
  <c r="R767" i="5"/>
  <c r="Q767" i="5"/>
  <c r="P767" i="5"/>
  <c r="O767" i="5"/>
  <c r="T766" i="5"/>
  <c r="S766" i="5"/>
  <c r="R766" i="5"/>
  <c r="Q766" i="5"/>
  <c r="P766" i="5"/>
  <c r="O766" i="5"/>
  <c r="T765" i="5"/>
  <c r="S765" i="5"/>
  <c r="R765" i="5"/>
  <c r="Q765" i="5"/>
  <c r="P765" i="5"/>
  <c r="O765" i="5"/>
  <c r="T764" i="5"/>
  <c r="S764" i="5"/>
  <c r="R764" i="5"/>
  <c r="Q764" i="5"/>
  <c r="P764" i="5"/>
  <c r="O764" i="5"/>
  <c r="T763" i="5"/>
  <c r="S763" i="5"/>
  <c r="R763" i="5"/>
  <c r="Q763" i="5"/>
  <c r="P763" i="5"/>
  <c r="O763" i="5"/>
  <c r="T762" i="5"/>
  <c r="S762" i="5"/>
  <c r="R762" i="5"/>
  <c r="Q762" i="5"/>
  <c r="P762" i="5"/>
  <c r="O762" i="5"/>
  <c r="T761" i="5"/>
  <c r="S761" i="5"/>
  <c r="R761" i="5"/>
  <c r="Q761" i="5"/>
  <c r="P761" i="5"/>
  <c r="O761" i="5"/>
  <c r="T760" i="5"/>
  <c r="S760" i="5"/>
  <c r="R760" i="5"/>
  <c r="Q760" i="5"/>
  <c r="P760" i="5"/>
  <c r="O760" i="5"/>
  <c r="T759" i="5"/>
  <c r="S759" i="5"/>
  <c r="R759" i="5"/>
  <c r="Q759" i="5"/>
  <c r="P759" i="5"/>
  <c r="O759" i="5"/>
  <c r="T758" i="5"/>
  <c r="S758" i="5"/>
  <c r="R758" i="5"/>
  <c r="Q758" i="5"/>
  <c r="P758" i="5"/>
  <c r="O758" i="5"/>
  <c r="T757" i="5"/>
  <c r="S757" i="5"/>
  <c r="R757" i="5"/>
  <c r="Q757" i="5"/>
  <c r="P757" i="5"/>
  <c r="O757" i="5"/>
  <c r="T756" i="5"/>
  <c r="S756" i="5"/>
  <c r="R756" i="5"/>
  <c r="Q756" i="5"/>
  <c r="P756" i="5"/>
  <c r="O756" i="5"/>
  <c r="T755" i="5"/>
  <c r="S755" i="5"/>
  <c r="R755" i="5"/>
  <c r="Q755" i="5"/>
  <c r="P755" i="5"/>
  <c r="O755" i="5"/>
  <c r="T754" i="5"/>
  <c r="S754" i="5"/>
  <c r="R754" i="5"/>
  <c r="Q754" i="5"/>
  <c r="P754" i="5"/>
  <c r="O754" i="5"/>
  <c r="T753" i="5"/>
  <c r="S753" i="5"/>
  <c r="R753" i="5"/>
  <c r="Q753" i="5"/>
  <c r="P753" i="5"/>
  <c r="O753" i="5"/>
  <c r="T752" i="5"/>
  <c r="S752" i="5"/>
  <c r="R752" i="5"/>
  <c r="Q752" i="5"/>
  <c r="P752" i="5"/>
  <c r="O752" i="5"/>
  <c r="T751" i="5"/>
  <c r="S751" i="5"/>
  <c r="R751" i="5"/>
  <c r="Q751" i="5"/>
  <c r="P751" i="5"/>
  <c r="O751" i="5"/>
  <c r="T750" i="5"/>
  <c r="S750" i="5"/>
  <c r="R750" i="5"/>
  <c r="Q750" i="5"/>
  <c r="P750" i="5"/>
  <c r="O750" i="5"/>
  <c r="T749" i="5"/>
  <c r="S749" i="5"/>
  <c r="R749" i="5"/>
  <c r="Q749" i="5"/>
  <c r="P749" i="5"/>
  <c r="O749" i="5"/>
  <c r="T748" i="5"/>
  <c r="S748" i="5"/>
  <c r="R748" i="5"/>
  <c r="Q748" i="5"/>
  <c r="P748" i="5"/>
  <c r="O748" i="5"/>
  <c r="T747" i="5"/>
  <c r="S747" i="5"/>
  <c r="R747" i="5"/>
  <c r="Q747" i="5"/>
  <c r="P747" i="5"/>
  <c r="O747" i="5"/>
  <c r="T746" i="5"/>
  <c r="S746" i="5"/>
  <c r="R746" i="5"/>
  <c r="Q746" i="5"/>
  <c r="P746" i="5"/>
  <c r="O746" i="5"/>
  <c r="T745" i="5"/>
  <c r="S745" i="5"/>
  <c r="R745" i="5"/>
  <c r="Q745" i="5"/>
  <c r="P745" i="5"/>
  <c r="O745" i="5"/>
  <c r="T744" i="5"/>
  <c r="S744" i="5"/>
  <c r="R744" i="5"/>
  <c r="Q744" i="5"/>
  <c r="P744" i="5"/>
  <c r="O744" i="5"/>
  <c r="T743" i="5"/>
  <c r="S743" i="5"/>
  <c r="R743" i="5"/>
  <c r="Q743" i="5"/>
  <c r="P743" i="5"/>
  <c r="O743" i="5"/>
  <c r="T742" i="5"/>
  <c r="S742" i="5"/>
  <c r="R742" i="5"/>
  <c r="Q742" i="5"/>
  <c r="P742" i="5"/>
  <c r="O742" i="5"/>
  <c r="T741" i="5"/>
  <c r="S741" i="5"/>
  <c r="R741" i="5"/>
  <c r="Q741" i="5"/>
  <c r="P741" i="5"/>
  <c r="O741" i="5"/>
  <c r="T740" i="5"/>
  <c r="S740" i="5"/>
  <c r="R740" i="5"/>
  <c r="Q740" i="5"/>
  <c r="P740" i="5"/>
  <c r="O740" i="5"/>
  <c r="T739" i="5"/>
  <c r="S739" i="5"/>
  <c r="R739" i="5"/>
  <c r="Q739" i="5"/>
  <c r="P739" i="5"/>
  <c r="O739" i="5"/>
  <c r="T738" i="5"/>
  <c r="S738" i="5"/>
  <c r="R738" i="5"/>
  <c r="Q738" i="5"/>
  <c r="P738" i="5"/>
  <c r="O738" i="5"/>
  <c r="T737" i="5"/>
  <c r="S737" i="5"/>
  <c r="R737" i="5"/>
  <c r="Q737" i="5"/>
  <c r="P737" i="5"/>
  <c r="O737" i="5"/>
  <c r="T736" i="5"/>
  <c r="S736" i="5"/>
  <c r="R736" i="5"/>
  <c r="Q736" i="5"/>
  <c r="P736" i="5"/>
  <c r="O736" i="5"/>
  <c r="T735" i="5"/>
  <c r="S735" i="5"/>
  <c r="R735" i="5"/>
  <c r="Q735" i="5"/>
  <c r="P735" i="5"/>
  <c r="O735" i="5"/>
  <c r="T734" i="5"/>
  <c r="S734" i="5"/>
  <c r="R734" i="5"/>
  <c r="Q734" i="5"/>
  <c r="P734" i="5"/>
  <c r="O734" i="5"/>
  <c r="T733" i="5"/>
  <c r="S733" i="5"/>
  <c r="R733" i="5"/>
  <c r="Q733" i="5"/>
  <c r="P733" i="5"/>
  <c r="O733" i="5"/>
  <c r="T732" i="5"/>
  <c r="S732" i="5"/>
  <c r="R732" i="5"/>
  <c r="Q732" i="5"/>
  <c r="P732" i="5"/>
  <c r="O732" i="5"/>
  <c r="T731" i="5"/>
  <c r="S731" i="5"/>
  <c r="R731" i="5"/>
  <c r="Q731" i="5"/>
  <c r="P731" i="5"/>
  <c r="O731" i="5"/>
  <c r="T730" i="5"/>
  <c r="S730" i="5"/>
  <c r="R730" i="5"/>
  <c r="Q730" i="5"/>
  <c r="P730" i="5"/>
  <c r="O730" i="5"/>
  <c r="T729" i="5"/>
  <c r="S729" i="5"/>
  <c r="R729" i="5"/>
  <c r="Q729" i="5"/>
  <c r="P729" i="5"/>
  <c r="O729" i="5"/>
  <c r="T728" i="5"/>
  <c r="S728" i="5"/>
  <c r="R728" i="5"/>
  <c r="Q728" i="5"/>
  <c r="P728" i="5"/>
  <c r="O728" i="5"/>
  <c r="T727" i="5"/>
  <c r="S727" i="5"/>
  <c r="R727" i="5"/>
  <c r="Q727" i="5"/>
  <c r="P727" i="5"/>
  <c r="O727" i="5"/>
  <c r="T726" i="5"/>
  <c r="S726" i="5"/>
  <c r="R726" i="5"/>
  <c r="Q726" i="5"/>
  <c r="P726" i="5"/>
  <c r="O726" i="5"/>
  <c r="T725" i="5"/>
  <c r="S725" i="5"/>
  <c r="R725" i="5"/>
  <c r="Q725" i="5"/>
  <c r="P725" i="5"/>
  <c r="O725" i="5"/>
  <c r="T724" i="5"/>
  <c r="S724" i="5"/>
  <c r="R724" i="5"/>
  <c r="Q724" i="5"/>
  <c r="P724" i="5"/>
  <c r="O724" i="5"/>
  <c r="T723" i="5"/>
  <c r="S723" i="5"/>
  <c r="R723" i="5"/>
  <c r="Q723" i="5"/>
  <c r="P723" i="5"/>
  <c r="O723" i="5"/>
  <c r="T722" i="5"/>
  <c r="S722" i="5"/>
  <c r="R722" i="5"/>
  <c r="Q722" i="5"/>
  <c r="P722" i="5"/>
  <c r="O722" i="5"/>
  <c r="T721" i="5"/>
  <c r="S721" i="5"/>
  <c r="R721" i="5"/>
  <c r="Q721" i="5"/>
  <c r="P721" i="5"/>
  <c r="O721" i="5"/>
  <c r="T720" i="5"/>
  <c r="S720" i="5"/>
  <c r="R720" i="5"/>
  <c r="Q720" i="5"/>
  <c r="P720" i="5"/>
  <c r="O720" i="5"/>
  <c r="T719" i="5"/>
  <c r="S719" i="5"/>
  <c r="R719" i="5"/>
  <c r="Q719" i="5"/>
  <c r="P719" i="5"/>
  <c r="O719" i="5"/>
  <c r="T718" i="5"/>
  <c r="S718" i="5"/>
  <c r="R718" i="5"/>
  <c r="Q718" i="5"/>
  <c r="P718" i="5"/>
  <c r="O718" i="5"/>
  <c r="T717" i="5"/>
  <c r="S717" i="5"/>
  <c r="R717" i="5"/>
  <c r="Q717" i="5"/>
  <c r="P717" i="5"/>
  <c r="O717" i="5"/>
  <c r="T716" i="5"/>
  <c r="S716" i="5"/>
  <c r="R716" i="5"/>
  <c r="Q716" i="5"/>
  <c r="P716" i="5"/>
  <c r="O716" i="5"/>
  <c r="T715" i="5"/>
  <c r="S715" i="5"/>
  <c r="R715" i="5"/>
  <c r="Q715" i="5"/>
  <c r="P715" i="5"/>
  <c r="O715" i="5"/>
  <c r="T714" i="5"/>
  <c r="S714" i="5"/>
  <c r="R714" i="5"/>
  <c r="Q714" i="5"/>
  <c r="P714" i="5"/>
  <c r="O714" i="5"/>
  <c r="T713" i="5"/>
  <c r="S713" i="5"/>
  <c r="R713" i="5"/>
  <c r="Q713" i="5"/>
  <c r="P713" i="5"/>
  <c r="O713" i="5"/>
  <c r="T712" i="5"/>
  <c r="S712" i="5"/>
  <c r="R712" i="5"/>
  <c r="Q712" i="5"/>
  <c r="P712" i="5"/>
  <c r="O712" i="5"/>
  <c r="T711" i="5"/>
  <c r="S711" i="5"/>
  <c r="R711" i="5"/>
  <c r="Q711" i="5"/>
  <c r="P711" i="5"/>
  <c r="O711" i="5"/>
  <c r="T710" i="5"/>
  <c r="S710" i="5"/>
  <c r="R710" i="5"/>
  <c r="Q710" i="5"/>
  <c r="P710" i="5"/>
  <c r="O710" i="5"/>
  <c r="T709" i="5"/>
  <c r="S709" i="5"/>
  <c r="R709" i="5"/>
  <c r="Q709" i="5"/>
  <c r="P709" i="5"/>
  <c r="O709" i="5"/>
  <c r="T708" i="5"/>
  <c r="S708" i="5"/>
  <c r="R708" i="5"/>
  <c r="Q708" i="5"/>
  <c r="P708" i="5"/>
  <c r="O708" i="5"/>
  <c r="T707" i="5"/>
  <c r="S707" i="5"/>
  <c r="R707" i="5"/>
  <c r="Q707" i="5"/>
  <c r="P707" i="5"/>
  <c r="O707" i="5"/>
  <c r="T706" i="5"/>
  <c r="S706" i="5"/>
  <c r="R706" i="5"/>
  <c r="Q706" i="5"/>
  <c r="P706" i="5"/>
  <c r="O706" i="5"/>
  <c r="T705" i="5"/>
  <c r="S705" i="5"/>
  <c r="R705" i="5"/>
  <c r="Q705" i="5"/>
  <c r="P705" i="5"/>
  <c r="O705" i="5"/>
  <c r="T704" i="5"/>
  <c r="S704" i="5"/>
  <c r="R704" i="5"/>
  <c r="Q704" i="5"/>
  <c r="P704" i="5"/>
  <c r="O704" i="5"/>
  <c r="T703" i="5"/>
  <c r="S703" i="5"/>
  <c r="R703" i="5"/>
  <c r="Q703" i="5"/>
  <c r="P703" i="5"/>
  <c r="O703" i="5"/>
  <c r="T702" i="5"/>
  <c r="S702" i="5"/>
  <c r="R702" i="5"/>
  <c r="Q702" i="5"/>
  <c r="P702" i="5"/>
  <c r="O702" i="5"/>
  <c r="T701" i="5"/>
  <c r="S701" i="5"/>
  <c r="R701" i="5"/>
  <c r="Q701" i="5"/>
  <c r="P701" i="5"/>
  <c r="O701" i="5"/>
  <c r="T700" i="5"/>
  <c r="S700" i="5"/>
  <c r="R700" i="5"/>
  <c r="Q700" i="5"/>
  <c r="P700" i="5"/>
  <c r="O700" i="5"/>
  <c r="T699" i="5"/>
  <c r="S699" i="5"/>
  <c r="R699" i="5"/>
  <c r="Q699" i="5"/>
  <c r="P699" i="5"/>
  <c r="O699" i="5"/>
  <c r="T698" i="5"/>
  <c r="S698" i="5"/>
  <c r="R698" i="5"/>
  <c r="Q698" i="5"/>
  <c r="P698" i="5"/>
  <c r="O698" i="5"/>
  <c r="T697" i="5"/>
  <c r="S697" i="5"/>
  <c r="R697" i="5"/>
  <c r="Q697" i="5"/>
  <c r="P697" i="5"/>
  <c r="O697" i="5"/>
  <c r="T696" i="5"/>
  <c r="S696" i="5"/>
  <c r="R696" i="5"/>
  <c r="Q696" i="5"/>
  <c r="P696" i="5"/>
  <c r="O696" i="5"/>
  <c r="T695" i="5"/>
  <c r="S695" i="5"/>
  <c r="R695" i="5"/>
  <c r="Q695" i="5"/>
  <c r="P695" i="5"/>
  <c r="O695" i="5"/>
  <c r="T694" i="5"/>
  <c r="S694" i="5"/>
  <c r="R694" i="5"/>
  <c r="Q694" i="5"/>
  <c r="P694" i="5"/>
  <c r="O694" i="5"/>
  <c r="T693" i="5"/>
  <c r="S693" i="5"/>
  <c r="R693" i="5"/>
  <c r="Q693" i="5"/>
  <c r="P693" i="5"/>
  <c r="O693" i="5"/>
  <c r="T692" i="5"/>
  <c r="S692" i="5"/>
  <c r="R692" i="5"/>
  <c r="Q692" i="5"/>
  <c r="P692" i="5"/>
  <c r="O692" i="5"/>
  <c r="T691" i="5"/>
  <c r="S691" i="5"/>
  <c r="R691" i="5"/>
  <c r="Q691" i="5"/>
  <c r="P691" i="5"/>
  <c r="O691" i="5"/>
  <c r="T690" i="5"/>
  <c r="S690" i="5"/>
  <c r="R690" i="5"/>
  <c r="Q690" i="5"/>
  <c r="P690" i="5"/>
  <c r="O690" i="5"/>
  <c r="T689" i="5"/>
  <c r="S689" i="5"/>
  <c r="R689" i="5"/>
  <c r="Q689" i="5"/>
  <c r="P689" i="5"/>
  <c r="O689" i="5"/>
  <c r="T688" i="5"/>
  <c r="S688" i="5"/>
  <c r="R688" i="5"/>
  <c r="Q688" i="5"/>
  <c r="P688" i="5"/>
  <c r="O688" i="5"/>
  <c r="T687" i="5"/>
  <c r="S687" i="5"/>
  <c r="R687" i="5"/>
  <c r="Q687" i="5"/>
  <c r="P687" i="5"/>
  <c r="O687" i="5"/>
  <c r="T686" i="5"/>
  <c r="S686" i="5"/>
  <c r="R686" i="5"/>
  <c r="Q686" i="5"/>
  <c r="P686" i="5"/>
  <c r="O686" i="5"/>
  <c r="T685" i="5"/>
  <c r="S685" i="5"/>
  <c r="R685" i="5"/>
  <c r="Q685" i="5"/>
  <c r="P685" i="5"/>
  <c r="O685" i="5"/>
  <c r="T684" i="5"/>
  <c r="S684" i="5"/>
  <c r="R684" i="5"/>
  <c r="Q684" i="5"/>
  <c r="P684" i="5"/>
  <c r="O684" i="5"/>
  <c r="T683" i="5"/>
  <c r="S683" i="5"/>
  <c r="R683" i="5"/>
  <c r="Q683" i="5"/>
  <c r="P683" i="5"/>
  <c r="O683" i="5"/>
  <c r="T682" i="5"/>
  <c r="S682" i="5"/>
  <c r="R682" i="5"/>
  <c r="Q682" i="5"/>
  <c r="P682" i="5"/>
  <c r="O682" i="5"/>
  <c r="T681" i="5"/>
  <c r="S681" i="5"/>
  <c r="R681" i="5"/>
  <c r="Q681" i="5"/>
  <c r="P681" i="5"/>
  <c r="O681" i="5"/>
  <c r="T680" i="5"/>
  <c r="S680" i="5"/>
  <c r="R680" i="5"/>
  <c r="Q680" i="5"/>
  <c r="P680" i="5"/>
  <c r="O680" i="5"/>
  <c r="T679" i="5"/>
  <c r="S679" i="5"/>
  <c r="R679" i="5"/>
  <c r="Q679" i="5"/>
  <c r="P679" i="5"/>
  <c r="O679" i="5"/>
  <c r="T678" i="5"/>
  <c r="S678" i="5"/>
  <c r="R678" i="5"/>
  <c r="Q678" i="5"/>
  <c r="P678" i="5"/>
  <c r="O678" i="5"/>
  <c r="T677" i="5"/>
  <c r="S677" i="5"/>
  <c r="R677" i="5"/>
  <c r="Q677" i="5"/>
  <c r="P677" i="5"/>
  <c r="O677" i="5"/>
  <c r="T676" i="5"/>
  <c r="S676" i="5"/>
  <c r="R676" i="5"/>
  <c r="Q676" i="5"/>
  <c r="P676" i="5"/>
  <c r="O676" i="5"/>
  <c r="T675" i="5"/>
  <c r="S675" i="5"/>
  <c r="R675" i="5"/>
  <c r="Q675" i="5"/>
  <c r="P675" i="5"/>
  <c r="O675" i="5"/>
  <c r="T674" i="5"/>
  <c r="S674" i="5"/>
  <c r="R674" i="5"/>
  <c r="Q674" i="5"/>
  <c r="P674" i="5"/>
  <c r="O674" i="5"/>
  <c r="T673" i="5"/>
  <c r="S673" i="5"/>
  <c r="R673" i="5"/>
  <c r="Q673" i="5"/>
  <c r="P673" i="5"/>
  <c r="O673" i="5"/>
  <c r="T672" i="5"/>
  <c r="S672" i="5"/>
  <c r="R672" i="5"/>
  <c r="Q672" i="5"/>
  <c r="P672" i="5"/>
  <c r="O672" i="5"/>
  <c r="T671" i="5"/>
  <c r="S671" i="5"/>
  <c r="R671" i="5"/>
  <c r="Q671" i="5"/>
  <c r="P671" i="5"/>
  <c r="O671" i="5"/>
  <c r="T670" i="5"/>
  <c r="S670" i="5"/>
  <c r="R670" i="5"/>
  <c r="Q670" i="5"/>
  <c r="P670" i="5"/>
  <c r="O670" i="5"/>
  <c r="T669" i="5"/>
  <c r="S669" i="5"/>
  <c r="R669" i="5"/>
  <c r="Q669" i="5"/>
  <c r="P669" i="5"/>
  <c r="O669" i="5"/>
  <c r="T668" i="5"/>
  <c r="S668" i="5"/>
  <c r="R668" i="5"/>
  <c r="Q668" i="5"/>
  <c r="P668" i="5"/>
  <c r="O668" i="5"/>
  <c r="T667" i="5"/>
  <c r="S667" i="5"/>
  <c r="R667" i="5"/>
  <c r="Q667" i="5"/>
  <c r="P667" i="5"/>
  <c r="O667" i="5"/>
  <c r="T666" i="5"/>
  <c r="S666" i="5"/>
  <c r="R666" i="5"/>
  <c r="Q666" i="5"/>
  <c r="P666" i="5"/>
  <c r="O666" i="5"/>
  <c r="T665" i="5"/>
  <c r="S665" i="5"/>
  <c r="R665" i="5"/>
  <c r="Q665" i="5"/>
  <c r="P665" i="5"/>
  <c r="O665" i="5"/>
  <c r="T664" i="5"/>
  <c r="S664" i="5"/>
  <c r="R664" i="5"/>
  <c r="Q664" i="5"/>
  <c r="P664" i="5"/>
  <c r="O664" i="5"/>
  <c r="T663" i="5"/>
  <c r="S663" i="5"/>
  <c r="R663" i="5"/>
  <c r="Q663" i="5"/>
  <c r="P663" i="5"/>
  <c r="O663" i="5"/>
  <c r="T662" i="5"/>
  <c r="S662" i="5"/>
  <c r="R662" i="5"/>
  <c r="Q662" i="5"/>
  <c r="P662" i="5"/>
  <c r="O662" i="5"/>
  <c r="T661" i="5"/>
  <c r="S661" i="5"/>
  <c r="R661" i="5"/>
  <c r="Q661" i="5"/>
  <c r="P661" i="5"/>
  <c r="O661" i="5"/>
  <c r="T660" i="5"/>
  <c r="S660" i="5"/>
  <c r="R660" i="5"/>
  <c r="Q660" i="5"/>
  <c r="P660" i="5"/>
  <c r="O660" i="5"/>
  <c r="T659" i="5"/>
  <c r="S659" i="5"/>
  <c r="R659" i="5"/>
  <c r="Q659" i="5"/>
  <c r="P659" i="5"/>
  <c r="O659" i="5"/>
  <c r="T658" i="5"/>
  <c r="S658" i="5"/>
  <c r="R658" i="5"/>
  <c r="Q658" i="5"/>
  <c r="P658" i="5"/>
  <c r="O658" i="5"/>
  <c r="T657" i="5"/>
  <c r="S657" i="5"/>
  <c r="R657" i="5"/>
  <c r="Q657" i="5"/>
  <c r="P657" i="5"/>
  <c r="O657" i="5"/>
  <c r="T656" i="5"/>
  <c r="S656" i="5"/>
  <c r="R656" i="5"/>
  <c r="Q656" i="5"/>
  <c r="P656" i="5"/>
  <c r="O656" i="5"/>
  <c r="T655" i="5"/>
  <c r="S655" i="5"/>
  <c r="R655" i="5"/>
  <c r="Q655" i="5"/>
  <c r="P655" i="5"/>
  <c r="O655" i="5"/>
  <c r="T654" i="5"/>
  <c r="S654" i="5"/>
  <c r="R654" i="5"/>
  <c r="Q654" i="5"/>
  <c r="P654" i="5"/>
  <c r="O654" i="5"/>
  <c r="T653" i="5"/>
  <c r="S653" i="5"/>
  <c r="R653" i="5"/>
  <c r="Q653" i="5"/>
  <c r="P653" i="5"/>
  <c r="O653" i="5"/>
  <c r="T652" i="5"/>
  <c r="S652" i="5"/>
  <c r="R652" i="5"/>
  <c r="Q652" i="5"/>
  <c r="P652" i="5"/>
  <c r="O652" i="5"/>
  <c r="T651" i="5"/>
  <c r="S651" i="5"/>
  <c r="R651" i="5"/>
  <c r="Q651" i="5"/>
  <c r="P651" i="5"/>
  <c r="O651" i="5"/>
  <c r="T650" i="5"/>
  <c r="S650" i="5"/>
  <c r="R650" i="5"/>
  <c r="Q650" i="5"/>
  <c r="P650" i="5"/>
  <c r="O650" i="5"/>
  <c r="T649" i="5"/>
  <c r="S649" i="5"/>
  <c r="R649" i="5"/>
  <c r="Q649" i="5"/>
  <c r="P649" i="5"/>
  <c r="O649" i="5"/>
  <c r="T648" i="5"/>
  <c r="S648" i="5"/>
  <c r="R648" i="5"/>
  <c r="Q648" i="5"/>
  <c r="P648" i="5"/>
  <c r="O648" i="5"/>
  <c r="T647" i="5"/>
  <c r="S647" i="5"/>
  <c r="R647" i="5"/>
  <c r="Q647" i="5"/>
  <c r="P647" i="5"/>
  <c r="O647" i="5"/>
  <c r="T646" i="5"/>
  <c r="S646" i="5"/>
  <c r="R646" i="5"/>
  <c r="Q646" i="5"/>
  <c r="P646" i="5"/>
  <c r="O646" i="5"/>
  <c r="T645" i="5"/>
  <c r="S645" i="5"/>
  <c r="R645" i="5"/>
  <c r="Q645" i="5"/>
  <c r="P645" i="5"/>
  <c r="O645" i="5"/>
  <c r="T644" i="5"/>
  <c r="S644" i="5"/>
  <c r="R644" i="5"/>
  <c r="Q644" i="5"/>
  <c r="P644" i="5"/>
  <c r="O644" i="5"/>
  <c r="T643" i="5"/>
  <c r="S643" i="5"/>
  <c r="R643" i="5"/>
  <c r="Q643" i="5"/>
  <c r="P643" i="5"/>
  <c r="O643" i="5"/>
  <c r="T642" i="5"/>
  <c r="S642" i="5"/>
  <c r="R642" i="5"/>
  <c r="Q642" i="5"/>
  <c r="P642" i="5"/>
  <c r="O642" i="5"/>
  <c r="T641" i="5"/>
  <c r="S641" i="5"/>
  <c r="R641" i="5"/>
  <c r="Q641" i="5"/>
  <c r="P641" i="5"/>
  <c r="O641" i="5"/>
  <c r="T640" i="5"/>
  <c r="S640" i="5"/>
  <c r="R640" i="5"/>
  <c r="Q640" i="5"/>
  <c r="P640" i="5"/>
  <c r="O640" i="5"/>
  <c r="T639" i="5"/>
  <c r="S639" i="5"/>
  <c r="R639" i="5"/>
  <c r="Q639" i="5"/>
  <c r="P639" i="5"/>
  <c r="O639" i="5"/>
  <c r="T638" i="5"/>
  <c r="S638" i="5"/>
  <c r="R638" i="5"/>
  <c r="Q638" i="5"/>
  <c r="P638" i="5"/>
  <c r="O638" i="5"/>
  <c r="T637" i="5"/>
  <c r="S637" i="5"/>
  <c r="R637" i="5"/>
  <c r="Q637" i="5"/>
  <c r="P637" i="5"/>
  <c r="O637" i="5"/>
  <c r="T636" i="5"/>
  <c r="S636" i="5"/>
  <c r="R636" i="5"/>
  <c r="Q636" i="5"/>
  <c r="P636" i="5"/>
  <c r="O636" i="5"/>
  <c r="T635" i="5"/>
  <c r="S635" i="5"/>
  <c r="R635" i="5"/>
  <c r="Q635" i="5"/>
  <c r="P635" i="5"/>
  <c r="O635" i="5"/>
  <c r="T634" i="5"/>
  <c r="S634" i="5"/>
  <c r="R634" i="5"/>
  <c r="Q634" i="5"/>
  <c r="P634" i="5"/>
  <c r="O634" i="5"/>
  <c r="T633" i="5"/>
  <c r="S633" i="5"/>
  <c r="R633" i="5"/>
  <c r="Q633" i="5"/>
  <c r="P633" i="5"/>
  <c r="O633" i="5"/>
  <c r="T632" i="5"/>
  <c r="S632" i="5"/>
  <c r="R632" i="5"/>
  <c r="Q632" i="5"/>
  <c r="P632" i="5"/>
  <c r="O632" i="5"/>
  <c r="T631" i="5"/>
  <c r="S631" i="5"/>
  <c r="R631" i="5"/>
  <c r="Q631" i="5"/>
  <c r="P631" i="5"/>
  <c r="O631" i="5"/>
  <c r="T630" i="5"/>
  <c r="S630" i="5"/>
  <c r="R630" i="5"/>
  <c r="Q630" i="5"/>
  <c r="P630" i="5"/>
  <c r="O630" i="5"/>
  <c r="T629" i="5"/>
  <c r="S629" i="5"/>
  <c r="R629" i="5"/>
  <c r="Q629" i="5"/>
  <c r="P629" i="5"/>
  <c r="O629" i="5"/>
  <c r="T628" i="5"/>
  <c r="S628" i="5"/>
  <c r="R628" i="5"/>
  <c r="Q628" i="5"/>
  <c r="P628" i="5"/>
  <c r="O628" i="5"/>
  <c r="T627" i="5"/>
  <c r="S627" i="5"/>
  <c r="R627" i="5"/>
  <c r="Q627" i="5"/>
  <c r="P627" i="5"/>
  <c r="O627" i="5"/>
  <c r="T626" i="5"/>
  <c r="S626" i="5"/>
  <c r="R626" i="5"/>
  <c r="Q626" i="5"/>
  <c r="P626" i="5"/>
  <c r="O626" i="5"/>
  <c r="T625" i="5"/>
  <c r="S625" i="5"/>
  <c r="R625" i="5"/>
  <c r="Q625" i="5"/>
  <c r="P625" i="5"/>
  <c r="O625" i="5"/>
  <c r="T624" i="5"/>
  <c r="S624" i="5"/>
  <c r="R624" i="5"/>
  <c r="Q624" i="5"/>
  <c r="P624" i="5"/>
  <c r="O624" i="5"/>
  <c r="T623" i="5"/>
  <c r="S623" i="5"/>
  <c r="R623" i="5"/>
  <c r="Q623" i="5"/>
  <c r="P623" i="5"/>
  <c r="O623" i="5"/>
  <c r="T622" i="5"/>
  <c r="S622" i="5"/>
  <c r="R622" i="5"/>
  <c r="Q622" i="5"/>
  <c r="P622" i="5"/>
  <c r="O622" i="5"/>
  <c r="T621" i="5"/>
  <c r="S621" i="5"/>
  <c r="R621" i="5"/>
  <c r="Q621" i="5"/>
  <c r="P621" i="5"/>
  <c r="O621" i="5"/>
  <c r="T620" i="5"/>
  <c r="S620" i="5"/>
  <c r="R620" i="5"/>
  <c r="Q620" i="5"/>
  <c r="P620" i="5"/>
  <c r="O620" i="5"/>
  <c r="T619" i="5"/>
  <c r="S619" i="5"/>
  <c r="R619" i="5"/>
  <c r="Q619" i="5"/>
  <c r="P619" i="5"/>
  <c r="O619" i="5"/>
  <c r="T618" i="5"/>
  <c r="S618" i="5"/>
  <c r="R618" i="5"/>
  <c r="Q618" i="5"/>
  <c r="P618" i="5"/>
  <c r="O618" i="5"/>
  <c r="T617" i="5"/>
  <c r="S617" i="5"/>
  <c r="R617" i="5"/>
  <c r="Q617" i="5"/>
  <c r="P617" i="5"/>
  <c r="O617" i="5"/>
  <c r="T616" i="5"/>
  <c r="S616" i="5"/>
  <c r="R616" i="5"/>
  <c r="Q616" i="5"/>
  <c r="P616" i="5"/>
  <c r="O616" i="5"/>
  <c r="T615" i="5"/>
  <c r="S615" i="5"/>
  <c r="R615" i="5"/>
  <c r="Q615" i="5"/>
  <c r="P615" i="5"/>
  <c r="O615" i="5"/>
  <c r="T614" i="5"/>
  <c r="S614" i="5"/>
  <c r="R614" i="5"/>
  <c r="Q614" i="5"/>
  <c r="P614" i="5"/>
  <c r="O614" i="5"/>
  <c r="T613" i="5"/>
  <c r="S613" i="5"/>
  <c r="R613" i="5"/>
  <c r="Q613" i="5"/>
  <c r="P613" i="5"/>
  <c r="O613" i="5"/>
  <c r="T612" i="5"/>
  <c r="S612" i="5"/>
  <c r="R612" i="5"/>
  <c r="Q612" i="5"/>
  <c r="P612" i="5"/>
  <c r="O612" i="5"/>
  <c r="T611" i="5"/>
  <c r="S611" i="5"/>
  <c r="R611" i="5"/>
  <c r="Q611" i="5"/>
  <c r="P611" i="5"/>
  <c r="O611" i="5"/>
  <c r="T610" i="5"/>
  <c r="S610" i="5"/>
  <c r="R610" i="5"/>
  <c r="Q610" i="5"/>
  <c r="P610" i="5"/>
  <c r="O610" i="5"/>
  <c r="T609" i="5"/>
  <c r="S609" i="5"/>
  <c r="R609" i="5"/>
  <c r="Q609" i="5"/>
  <c r="P609" i="5"/>
  <c r="O609" i="5"/>
  <c r="T608" i="5"/>
  <c r="S608" i="5"/>
  <c r="R608" i="5"/>
  <c r="Q608" i="5"/>
  <c r="P608" i="5"/>
  <c r="O608" i="5"/>
  <c r="T607" i="5"/>
  <c r="S607" i="5"/>
  <c r="R607" i="5"/>
  <c r="Q607" i="5"/>
  <c r="P607" i="5"/>
  <c r="O607" i="5"/>
  <c r="T606" i="5"/>
  <c r="S606" i="5"/>
  <c r="R606" i="5"/>
  <c r="Q606" i="5"/>
  <c r="P606" i="5"/>
  <c r="O606" i="5"/>
  <c r="T605" i="5"/>
  <c r="S605" i="5"/>
  <c r="R605" i="5"/>
  <c r="Q605" i="5"/>
  <c r="P605" i="5"/>
  <c r="O605" i="5"/>
  <c r="T604" i="5"/>
  <c r="S604" i="5"/>
  <c r="R604" i="5"/>
  <c r="Q604" i="5"/>
  <c r="P604" i="5"/>
  <c r="O604" i="5"/>
  <c r="T603" i="5"/>
  <c r="S603" i="5"/>
  <c r="R603" i="5"/>
  <c r="Q603" i="5"/>
  <c r="P603" i="5"/>
  <c r="O603" i="5"/>
  <c r="T602" i="5"/>
  <c r="S602" i="5"/>
  <c r="R602" i="5"/>
  <c r="Q602" i="5"/>
  <c r="P602" i="5"/>
  <c r="O602" i="5"/>
  <c r="T601" i="5"/>
  <c r="S601" i="5"/>
  <c r="R601" i="5"/>
  <c r="Q601" i="5"/>
  <c r="P601" i="5"/>
  <c r="O601" i="5"/>
  <c r="T600" i="5"/>
  <c r="S600" i="5"/>
  <c r="R600" i="5"/>
  <c r="Q600" i="5"/>
  <c r="P600" i="5"/>
  <c r="O600" i="5"/>
  <c r="T599" i="5"/>
  <c r="S599" i="5"/>
  <c r="R599" i="5"/>
  <c r="Q599" i="5"/>
  <c r="P599" i="5"/>
  <c r="O599" i="5"/>
  <c r="T598" i="5"/>
  <c r="S598" i="5"/>
  <c r="R598" i="5"/>
  <c r="Q598" i="5"/>
  <c r="P598" i="5"/>
  <c r="O598" i="5"/>
  <c r="T597" i="5"/>
  <c r="S597" i="5"/>
  <c r="R597" i="5"/>
  <c r="Q597" i="5"/>
  <c r="P597" i="5"/>
  <c r="O597" i="5"/>
  <c r="T596" i="5"/>
  <c r="S596" i="5"/>
  <c r="R596" i="5"/>
  <c r="Q596" i="5"/>
  <c r="P596" i="5"/>
  <c r="O596" i="5"/>
  <c r="T595" i="5"/>
  <c r="S595" i="5"/>
  <c r="R595" i="5"/>
  <c r="Q595" i="5"/>
  <c r="P595" i="5"/>
  <c r="O595" i="5"/>
  <c r="T594" i="5"/>
  <c r="S594" i="5"/>
  <c r="R594" i="5"/>
  <c r="Q594" i="5"/>
  <c r="P594" i="5"/>
  <c r="O594" i="5"/>
  <c r="T593" i="5"/>
  <c r="S593" i="5"/>
  <c r="R593" i="5"/>
  <c r="Q593" i="5"/>
  <c r="P593" i="5"/>
  <c r="O593" i="5"/>
  <c r="T592" i="5"/>
  <c r="S592" i="5"/>
  <c r="R592" i="5"/>
  <c r="Q592" i="5"/>
  <c r="P592" i="5"/>
  <c r="O592" i="5"/>
  <c r="T591" i="5"/>
  <c r="S591" i="5"/>
  <c r="R591" i="5"/>
  <c r="Q591" i="5"/>
  <c r="P591" i="5"/>
  <c r="O591" i="5"/>
  <c r="T590" i="5"/>
  <c r="S590" i="5"/>
  <c r="R590" i="5"/>
  <c r="Q590" i="5"/>
  <c r="P590" i="5"/>
  <c r="O590" i="5"/>
  <c r="T589" i="5"/>
  <c r="S589" i="5"/>
  <c r="R589" i="5"/>
  <c r="Q589" i="5"/>
  <c r="P589" i="5"/>
  <c r="O589" i="5"/>
  <c r="T588" i="5"/>
  <c r="S588" i="5"/>
  <c r="R588" i="5"/>
  <c r="Q588" i="5"/>
  <c r="P588" i="5"/>
  <c r="O588" i="5"/>
  <c r="T587" i="5"/>
  <c r="S587" i="5"/>
  <c r="R587" i="5"/>
  <c r="Q587" i="5"/>
  <c r="P587" i="5"/>
  <c r="O587" i="5"/>
  <c r="T586" i="5"/>
  <c r="S586" i="5"/>
  <c r="R586" i="5"/>
  <c r="Q586" i="5"/>
  <c r="P586" i="5"/>
  <c r="O586" i="5"/>
  <c r="T585" i="5"/>
  <c r="S585" i="5"/>
  <c r="R585" i="5"/>
  <c r="Q585" i="5"/>
  <c r="P585" i="5"/>
  <c r="O585" i="5"/>
  <c r="T584" i="5"/>
  <c r="S584" i="5"/>
  <c r="R584" i="5"/>
  <c r="Q584" i="5"/>
  <c r="P584" i="5"/>
  <c r="O584" i="5"/>
  <c r="T583" i="5"/>
  <c r="S583" i="5"/>
  <c r="R583" i="5"/>
  <c r="Q583" i="5"/>
  <c r="P583" i="5"/>
  <c r="O583" i="5"/>
  <c r="T582" i="5"/>
  <c r="S582" i="5"/>
  <c r="R582" i="5"/>
  <c r="Q582" i="5"/>
  <c r="P582" i="5"/>
  <c r="O582" i="5"/>
  <c r="T581" i="5"/>
  <c r="S581" i="5"/>
  <c r="R581" i="5"/>
  <c r="Q581" i="5"/>
  <c r="P581" i="5"/>
  <c r="O581" i="5"/>
  <c r="T580" i="5"/>
  <c r="S580" i="5"/>
  <c r="R580" i="5"/>
  <c r="Q580" i="5"/>
  <c r="P580" i="5"/>
  <c r="O580" i="5"/>
  <c r="T579" i="5"/>
  <c r="S579" i="5"/>
  <c r="R579" i="5"/>
  <c r="Q579" i="5"/>
  <c r="P579" i="5"/>
  <c r="O579" i="5"/>
  <c r="T578" i="5"/>
  <c r="S578" i="5"/>
  <c r="R578" i="5"/>
  <c r="Q578" i="5"/>
  <c r="P578" i="5"/>
  <c r="O578" i="5"/>
  <c r="T577" i="5"/>
  <c r="S577" i="5"/>
  <c r="R577" i="5"/>
  <c r="Q577" i="5"/>
  <c r="P577" i="5"/>
  <c r="O577" i="5"/>
  <c r="T576" i="5"/>
  <c r="S576" i="5"/>
  <c r="R576" i="5"/>
  <c r="Q576" i="5"/>
  <c r="P576" i="5"/>
  <c r="O576" i="5"/>
  <c r="T575" i="5"/>
  <c r="S575" i="5"/>
  <c r="R575" i="5"/>
  <c r="Q575" i="5"/>
  <c r="P575" i="5"/>
  <c r="O575" i="5"/>
  <c r="T574" i="5"/>
  <c r="S574" i="5"/>
  <c r="R574" i="5"/>
  <c r="Q574" i="5"/>
  <c r="P574" i="5"/>
  <c r="O574" i="5"/>
  <c r="T573" i="5"/>
  <c r="S573" i="5"/>
  <c r="R573" i="5"/>
  <c r="Q573" i="5"/>
  <c r="P573" i="5"/>
  <c r="O573" i="5"/>
  <c r="T572" i="5"/>
  <c r="S572" i="5"/>
  <c r="R572" i="5"/>
  <c r="Q572" i="5"/>
  <c r="P572" i="5"/>
  <c r="O572" i="5"/>
  <c r="T571" i="5"/>
  <c r="S571" i="5"/>
  <c r="R571" i="5"/>
  <c r="Q571" i="5"/>
  <c r="P571" i="5"/>
  <c r="O571" i="5"/>
  <c r="T570" i="5"/>
  <c r="S570" i="5"/>
  <c r="R570" i="5"/>
  <c r="Q570" i="5"/>
  <c r="P570" i="5"/>
  <c r="O570" i="5"/>
  <c r="T569" i="5"/>
  <c r="S569" i="5"/>
  <c r="R569" i="5"/>
  <c r="Q569" i="5"/>
  <c r="P569" i="5"/>
  <c r="O569" i="5"/>
  <c r="T568" i="5"/>
  <c r="S568" i="5"/>
  <c r="R568" i="5"/>
  <c r="Q568" i="5"/>
  <c r="P568" i="5"/>
  <c r="O568" i="5"/>
  <c r="T567" i="5"/>
  <c r="S567" i="5"/>
  <c r="R567" i="5"/>
  <c r="Q567" i="5"/>
  <c r="P567" i="5"/>
  <c r="O567" i="5"/>
  <c r="T566" i="5"/>
  <c r="S566" i="5"/>
  <c r="R566" i="5"/>
  <c r="Q566" i="5"/>
  <c r="P566" i="5"/>
  <c r="O566" i="5"/>
  <c r="T565" i="5"/>
  <c r="S565" i="5"/>
  <c r="R565" i="5"/>
  <c r="Q565" i="5"/>
  <c r="P565" i="5"/>
  <c r="O565" i="5"/>
  <c r="T564" i="5"/>
  <c r="S564" i="5"/>
  <c r="R564" i="5"/>
  <c r="Q564" i="5"/>
  <c r="P564" i="5"/>
  <c r="O564" i="5"/>
  <c r="T563" i="5"/>
  <c r="S563" i="5"/>
  <c r="R563" i="5"/>
  <c r="Q563" i="5"/>
  <c r="P563" i="5"/>
  <c r="O563" i="5"/>
  <c r="T562" i="5"/>
  <c r="S562" i="5"/>
  <c r="R562" i="5"/>
  <c r="Q562" i="5"/>
  <c r="P562" i="5"/>
  <c r="O562" i="5"/>
  <c r="T561" i="5"/>
  <c r="S561" i="5"/>
  <c r="R561" i="5"/>
  <c r="Q561" i="5"/>
  <c r="P561" i="5"/>
  <c r="O561" i="5"/>
  <c r="T560" i="5"/>
  <c r="S560" i="5"/>
  <c r="R560" i="5"/>
  <c r="Q560" i="5"/>
  <c r="P560" i="5"/>
  <c r="O560" i="5"/>
  <c r="T559" i="5"/>
  <c r="S559" i="5"/>
  <c r="R559" i="5"/>
  <c r="Q559" i="5"/>
  <c r="P559" i="5"/>
  <c r="O559" i="5"/>
  <c r="T558" i="5"/>
  <c r="S558" i="5"/>
  <c r="R558" i="5"/>
  <c r="Q558" i="5"/>
  <c r="P558" i="5"/>
  <c r="O558" i="5"/>
  <c r="T557" i="5"/>
  <c r="S557" i="5"/>
  <c r="R557" i="5"/>
  <c r="Q557" i="5"/>
  <c r="P557" i="5"/>
  <c r="O557" i="5"/>
  <c r="T556" i="5"/>
  <c r="S556" i="5"/>
  <c r="R556" i="5"/>
  <c r="Q556" i="5"/>
  <c r="P556" i="5"/>
  <c r="O556" i="5"/>
  <c r="T555" i="5"/>
  <c r="S555" i="5"/>
  <c r="R555" i="5"/>
  <c r="Q555" i="5"/>
  <c r="P555" i="5"/>
  <c r="O555" i="5"/>
  <c r="T554" i="5"/>
  <c r="S554" i="5"/>
  <c r="R554" i="5"/>
  <c r="Q554" i="5"/>
  <c r="P554" i="5"/>
  <c r="O554" i="5"/>
  <c r="T553" i="5"/>
  <c r="S553" i="5"/>
  <c r="R553" i="5"/>
  <c r="Q553" i="5"/>
  <c r="P553" i="5"/>
  <c r="O553" i="5"/>
  <c r="T552" i="5"/>
  <c r="S552" i="5"/>
  <c r="R552" i="5"/>
  <c r="Q552" i="5"/>
  <c r="P552" i="5"/>
  <c r="O552" i="5"/>
  <c r="T551" i="5"/>
  <c r="S551" i="5"/>
  <c r="R551" i="5"/>
  <c r="Q551" i="5"/>
  <c r="P551" i="5"/>
  <c r="O551" i="5"/>
  <c r="T550" i="5"/>
  <c r="S550" i="5"/>
  <c r="R550" i="5"/>
  <c r="Q550" i="5"/>
  <c r="P550" i="5"/>
  <c r="O550" i="5"/>
  <c r="T549" i="5"/>
  <c r="S549" i="5"/>
  <c r="R549" i="5"/>
  <c r="Q549" i="5"/>
  <c r="P549" i="5"/>
  <c r="O549" i="5"/>
  <c r="T548" i="5"/>
  <c r="S548" i="5"/>
  <c r="R548" i="5"/>
  <c r="Q548" i="5"/>
  <c r="P548" i="5"/>
  <c r="O548" i="5"/>
  <c r="T547" i="5"/>
  <c r="S547" i="5"/>
  <c r="R547" i="5"/>
  <c r="Q547" i="5"/>
  <c r="P547" i="5"/>
  <c r="O547" i="5"/>
  <c r="T546" i="5"/>
  <c r="S546" i="5"/>
  <c r="R546" i="5"/>
  <c r="Q546" i="5"/>
  <c r="P546" i="5"/>
  <c r="O546" i="5"/>
  <c r="T545" i="5"/>
  <c r="S545" i="5"/>
  <c r="R545" i="5"/>
  <c r="Q545" i="5"/>
  <c r="P545" i="5"/>
  <c r="O545" i="5"/>
  <c r="T544" i="5"/>
  <c r="S544" i="5"/>
  <c r="R544" i="5"/>
  <c r="Q544" i="5"/>
  <c r="P544" i="5"/>
  <c r="O544" i="5"/>
  <c r="T543" i="5"/>
  <c r="S543" i="5"/>
  <c r="R543" i="5"/>
  <c r="Q543" i="5"/>
  <c r="P543" i="5"/>
  <c r="O543" i="5"/>
  <c r="T542" i="5"/>
  <c r="S542" i="5"/>
  <c r="R542" i="5"/>
  <c r="Q542" i="5"/>
  <c r="P542" i="5"/>
  <c r="O542" i="5"/>
  <c r="T541" i="5"/>
  <c r="S541" i="5"/>
  <c r="R541" i="5"/>
  <c r="Q541" i="5"/>
  <c r="P541" i="5"/>
  <c r="O541" i="5"/>
  <c r="T540" i="5"/>
  <c r="S540" i="5"/>
  <c r="R540" i="5"/>
  <c r="Q540" i="5"/>
  <c r="P540" i="5"/>
  <c r="O540" i="5"/>
  <c r="T539" i="5"/>
  <c r="S539" i="5"/>
  <c r="R539" i="5"/>
  <c r="Q539" i="5"/>
  <c r="P539" i="5"/>
  <c r="O539" i="5"/>
  <c r="T538" i="5"/>
  <c r="S538" i="5"/>
  <c r="R538" i="5"/>
  <c r="Q538" i="5"/>
  <c r="P538" i="5"/>
  <c r="O538" i="5"/>
  <c r="T537" i="5"/>
  <c r="S537" i="5"/>
  <c r="R537" i="5"/>
  <c r="Q537" i="5"/>
  <c r="P537" i="5"/>
  <c r="O537" i="5"/>
  <c r="T536" i="5"/>
  <c r="S536" i="5"/>
  <c r="R536" i="5"/>
  <c r="Q536" i="5"/>
  <c r="P536" i="5"/>
  <c r="O536" i="5"/>
  <c r="T535" i="5"/>
  <c r="S535" i="5"/>
  <c r="R535" i="5"/>
  <c r="Q535" i="5"/>
  <c r="P535" i="5"/>
  <c r="O535" i="5"/>
  <c r="T534" i="5"/>
  <c r="S534" i="5"/>
  <c r="R534" i="5"/>
  <c r="Q534" i="5"/>
  <c r="P534" i="5"/>
  <c r="O534" i="5"/>
  <c r="T533" i="5"/>
  <c r="S533" i="5"/>
  <c r="R533" i="5"/>
  <c r="Q533" i="5"/>
  <c r="P533" i="5"/>
  <c r="O533" i="5"/>
  <c r="T532" i="5"/>
  <c r="S532" i="5"/>
  <c r="R532" i="5"/>
  <c r="Q532" i="5"/>
  <c r="P532" i="5"/>
  <c r="O532" i="5"/>
  <c r="T531" i="5"/>
  <c r="S531" i="5"/>
  <c r="R531" i="5"/>
  <c r="Q531" i="5"/>
  <c r="P531" i="5"/>
  <c r="O531" i="5"/>
  <c r="T530" i="5"/>
  <c r="S530" i="5"/>
  <c r="R530" i="5"/>
  <c r="Q530" i="5"/>
  <c r="P530" i="5"/>
  <c r="O530" i="5"/>
  <c r="T529" i="5"/>
  <c r="S529" i="5"/>
  <c r="R529" i="5"/>
  <c r="Q529" i="5"/>
  <c r="P529" i="5"/>
  <c r="O529" i="5"/>
  <c r="T528" i="5"/>
  <c r="S528" i="5"/>
  <c r="R528" i="5"/>
  <c r="Q528" i="5"/>
  <c r="P528" i="5"/>
  <c r="O528" i="5"/>
  <c r="T527" i="5"/>
  <c r="S527" i="5"/>
  <c r="R527" i="5"/>
  <c r="Q527" i="5"/>
  <c r="P527" i="5"/>
  <c r="O527" i="5"/>
  <c r="T526" i="5"/>
  <c r="S526" i="5"/>
  <c r="R526" i="5"/>
  <c r="Q526" i="5"/>
  <c r="P526" i="5"/>
  <c r="O526" i="5"/>
  <c r="T525" i="5"/>
  <c r="S525" i="5"/>
  <c r="R525" i="5"/>
  <c r="Q525" i="5"/>
  <c r="P525" i="5"/>
  <c r="O525" i="5"/>
  <c r="T524" i="5"/>
  <c r="S524" i="5"/>
  <c r="R524" i="5"/>
  <c r="Q524" i="5"/>
  <c r="P524" i="5"/>
  <c r="O524" i="5"/>
  <c r="T523" i="5"/>
  <c r="S523" i="5"/>
  <c r="R523" i="5"/>
  <c r="Q523" i="5"/>
  <c r="P523" i="5"/>
  <c r="O523" i="5"/>
  <c r="T522" i="5"/>
  <c r="S522" i="5"/>
  <c r="R522" i="5"/>
  <c r="Q522" i="5"/>
  <c r="P522" i="5"/>
  <c r="O522" i="5"/>
  <c r="T521" i="5"/>
  <c r="S521" i="5"/>
  <c r="R521" i="5"/>
  <c r="Q521" i="5"/>
  <c r="P521" i="5"/>
  <c r="O521" i="5"/>
  <c r="T520" i="5"/>
  <c r="S520" i="5"/>
  <c r="R520" i="5"/>
  <c r="Q520" i="5"/>
  <c r="P520" i="5"/>
  <c r="O520" i="5"/>
  <c r="T519" i="5"/>
  <c r="S519" i="5"/>
  <c r="R519" i="5"/>
  <c r="Q519" i="5"/>
  <c r="P519" i="5"/>
  <c r="O519" i="5"/>
  <c r="T518" i="5"/>
  <c r="S518" i="5"/>
  <c r="R518" i="5"/>
  <c r="Q518" i="5"/>
  <c r="P518" i="5"/>
  <c r="O518" i="5"/>
  <c r="T517" i="5"/>
  <c r="S517" i="5"/>
  <c r="R517" i="5"/>
  <c r="Q517" i="5"/>
  <c r="P517" i="5"/>
  <c r="O517" i="5"/>
  <c r="T516" i="5"/>
  <c r="S516" i="5"/>
  <c r="R516" i="5"/>
  <c r="Q516" i="5"/>
  <c r="P516" i="5"/>
  <c r="O516" i="5"/>
  <c r="T515" i="5"/>
  <c r="S515" i="5"/>
  <c r="R515" i="5"/>
  <c r="Q515" i="5"/>
  <c r="P515" i="5"/>
  <c r="O515" i="5"/>
  <c r="T514" i="5"/>
  <c r="S514" i="5"/>
  <c r="R514" i="5"/>
  <c r="Q514" i="5"/>
  <c r="P514" i="5"/>
  <c r="O514" i="5"/>
  <c r="T513" i="5"/>
  <c r="S513" i="5"/>
  <c r="R513" i="5"/>
  <c r="Q513" i="5"/>
  <c r="P513" i="5"/>
  <c r="O513" i="5"/>
  <c r="T512" i="5"/>
  <c r="S512" i="5"/>
  <c r="R512" i="5"/>
  <c r="Q512" i="5"/>
  <c r="P512" i="5"/>
  <c r="O512" i="5"/>
  <c r="T511" i="5"/>
  <c r="S511" i="5"/>
  <c r="R511" i="5"/>
  <c r="Q511" i="5"/>
  <c r="P511" i="5"/>
  <c r="O511" i="5"/>
  <c r="T510" i="5"/>
  <c r="S510" i="5"/>
  <c r="R510" i="5"/>
  <c r="Q510" i="5"/>
  <c r="P510" i="5"/>
  <c r="O510" i="5"/>
  <c r="T509" i="5"/>
  <c r="S509" i="5"/>
  <c r="R509" i="5"/>
  <c r="Q509" i="5"/>
  <c r="P509" i="5"/>
  <c r="O509" i="5"/>
  <c r="T508" i="5"/>
  <c r="S508" i="5"/>
  <c r="R508" i="5"/>
  <c r="Q508" i="5"/>
  <c r="P508" i="5"/>
  <c r="O508" i="5"/>
  <c r="T507" i="5"/>
  <c r="S507" i="5"/>
  <c r="R507" i="5"/>
  <c r="Q507" i="5"/>
  <c r="P507" i="5"/>
  <c r="O507" i="5"/>
  <c r="T506" i="5"/>
  <c r="S506" i="5"/>
  <c r="R506" i="5"/>
  <c r="Q506" i="5"/>
  <c r="P506" i="5"/>
  <c r="O506" i="5"/>
  <c r="T505" i="5"/>
  <c r="S505" i="5"/>
  <c r="R505" i="5"/>
  <c r="Q505" i="5"/>
  <c r="P505" i="5"/>
  <c r="O505" i="5"/>
  <c r="T504" i="5"/>
  <c r="S504" i="5"/>
  <c r="R504" i="5"/>
  <c r="Q504" i="5"/>
  <c r="P504" i="5"/>
  <c r="O504" i="5"/>
  <c r="T503" i="5"/>
  <c r="S503" i="5"/>
  <c r="R503" i="5"/>
  <c r="Q503" i="5"/>
  <c r="P503" i="5"/>
  <c r="O503" i="5"/>
  <c r="T502" i="5"/>
  <c r="S502" i="5"/>
  <c r="R502" i="5"/>
  <c r="Q502" i="5"/>
  <c r="P502" i="5"/>
  <c r="O502" i="5"/>
  <c r="T501" i="5"/>
  <c r="S501" i="5"/>
  <c r="R501" i="5"/>
  <c r="Q501" i="5"/>
  <c r="P501" i="5"/>
  <c r="O501" i="5"/>
  <c r="T500" i="5"/>
  <c r="S500" i="5"/>
  <c r="R500" i="5"/>
  <c r="Q500" i="5"/>
  <c r="P500" i="5"/>
  <c r="O500" i="5"/>
  <c r="T499" i="5"/>
  <c r="S499" i="5"/>
  <c r="R499" i="5"/>
  <c r="Q499" i="5"/>
  <c r="P499" i="5"/>
  <c r="O499" i="5"/>
  <c r="T498" i="5"/>
  <c r="S498" i="5"/>
  <c r="R498" i="5"/>
  <c r="Q498" i="5"/>
  <c r="P498" i="5"/>
  <c r="O498" i="5"/>
  <c r="T497" i="5"/>
  <c r="S497" i="5"/>
  <c r="R497" i="5"/>
  <c r="Q497" i="5"/>
  <c r="P497" i="5"/>
  <c r="O497" i="5"/>
  <c r="T496" i="5"/>
  <c r="S496" i="5"/>
  <c r="R496" i="5"/>
  <c r="Q496" i="5"/>
  <c r="P496" i="5"/>
  <c r="O496" i="5"/>
  <c r="T495" i="5"/>
  <c r="S495" i="5"/>
  <c r="R495" i="5"/>
  <c r="Q495" i="5"/>
  <c r="P495" i="5"/>
  <c r="O495" i="5"/>
  <c r="T494" i="5"/>
  <c r="S494" i="5"/>
  <c r="R494" i="5"/>
  <c r="Q494" i="5"/>
  <c r="P494" i="5"/>
  <c r="O494" i="5"/>
  <c r="T493" i="5"/>
  <c r="S493" i="5"/>
  <c r="R493" i="5"/>
  <c r="Q493" i="5"/>
  <c r="P493" i="5"/>
  <c r="O493" i="5"/>
  <c r="T492" i="5"/>
  <c r="S492" i="5"/>
  <c r="R492" i="5"/>
  <c r="Q492" i="5"/>
  <c r="P492" i="5"/>
  <c r="O492" i="5"/>
  <c r="T491" i="5"/>
  <c r="S491" i="5"/>
  <c r="R491" i="5"/>
  <c r="Q491" i="5"/>
  <c r="P491" i="5"/>
  <c r="O491" i="5"/>
  <c r="T490" i="5"/>
  <c r="S490" i="5"/>
  <c r="R490" i="5"/>
  <c r="Q490" i="5"/>
  <c r="P490" i="5"/>
  <c r="O490" i="5"/>
  <c r="T489" i="5"/>
  <c r="S489" i="5"/>
  <c r="R489" i="5"/>
  <c r="Q489" i="5"/>
  <c r="P489" i="5"/>
  <c r="O489" i="5"/>
  <c r="T488" i="5"/>
  <c r="S488" i="5"/>
  <c r="R488" i="5"/>
  <c r="Q488" i="5"/>
  <c r="P488" i="5"/>
  <c r="O488" i="5"/>
  <c r="T487" i="5"/>
  <c r="S487" i="5"/>
  <c r="R487" i="5"/>
  <c r="Q487" i="5"/>
  <c r="P487" i="5"/>
  <c r="O487" i="5"/>
  <c r="T486" i="5"/>
  <c r="S486" i="5"/>
  <c r="R486" i="5"/>
  <c r="Q486" i="5"/>
  <c r="P486" i="5"/>
  <c r="O486" i="5"/>
  <c r="T485" i="5"/>
  <c r="S485" i="5"/>
  <c r="R485" i="5"/>
  <c r="Q485" i="5"/>
  <c r="P485" i="5"/>
  <c r="O485" i="5"/>
  <c r="T484" i="5"/>
  <c r="S484" i="5"/>
  <c r="R484" i="5"/>
  <c r="Q484" i="5"/>
  <c r="P484" i="5"/>
  <c r="O484" i="5"/>
  <c r="T483" i="5"/>
  <c r="S483" i="5"/>
  <c r="R483" i="5"/>
  <c r="Q483" i="5"/>
  <c r="P483" i="5"/>
  <c r="O483" i="5"/>
  <c r="T482" i="5"/>
  <c r="S482" i="5"/>
  <c r="R482" i="5"/>
  <c r="Q482" i="5"/>
  <c r="P482" i="5"/>
  <c r="O482" i="5"/>
  <c r="T481" i="5"/>
  <c r="S481" i="5"/>
  <c r="R481" i="5"/>
  <c r="Q481" i="5"/>
  <c r="P481" i="5"/>
  <c r="O481" i="5"/>
  <c r="T480" i="5"/>
  <c r="S480" i="5"/>
  <c r="R480" i="5"/>
  <c r="Q480" i="5"/>
  <c r="P480" i="5"/>
  <c r="O480" i="5"/>
  <c r="T479" i="5"/>
  <c r="S479" i="5"/>
  <c r="R479" i="5"/>
  <c r="Q479" i="5"/>
  <c r="P479" i="5"/>
  <c r="O479" i="5"/>
  <c r="T478" i="5"/>
  <c r="S478" i="5"/>
  <c r="R478" i="5"/>
  <c r="Q478" i="5"/>
  <c r="P478" i="5"/>
  <c r="O478" i="5"/>
  <c r="T477" i="5"/>
  <c r="S477" i="5"/>
  <c r="R477" i="5"/>
  <c r="Q477" i="5"/>
  <c r="P477" i="5"/>
  <c r="O477" i="5"/>
  <c r="T476" i="5"/>
  <c r="S476" i="5"/>
  <c r="R476" i="5"/>
  <c r="Q476" i="5"/>
  <c r="P476" i="5"/>
  <c r="O476" i="5"/>
  <c r="T475" i="5"/>
  <c r="S475" i="5"/>
  <c r="R475" i="5"/>
  <c r="Q475" i="5"/>
  <c r="P475" i="5"/>
  <c r="O475" i="5"/>
  <c r="T474" i="5"/>
  <c r="S474" i="5"/>
  <c r="R474" i="5"/>
  <c r="Q474" i="5"/>
  <c r="P474" i="5"/>
  <c r="O474" i="5"/>
  <c r="T473" i="5"/>
  <c r="S473" i="5"/>
  <c r="R473" i="5"/>
  <c r="Q473" i="5"/>
  <c r="P473" i="5"/>
  <c r="O473" i="5"/>
  <c r="T472" i="5"/>
  <c r="S472" i="5"/>
  <c r="R472" i="5"/>
  <c r="Q472" i="5"/>
  <c r="P472" i="5"/>
  <c r="O472" i="5"/>
  <c r="T471" i="5"/>
  <c r="S471" i="5"/>
  <c r="R471" i="5"/>
  <c r="Q471" i="5"/>
  <c r="P471" i="5"/>
  <c r="O471" i="5"/>
  <c r="T470" i="5"/>
  <c r="S470" i="5"/>
  <c r="R470" i="5"/>
  <c r="Q470" i="5"/>
  <c r="P470" i="5"/>
  <c r="O470" i="5"/>
  <c r="T469" i="5"/>
  <c r="S469" i="5"/>
  <c r="R469" i="5"/>
  <c r="Q469" i="5"/>
  <c r="P469" i="5"/>
  <c r="O469" i="5"/>
  <c r="T468" i="5"/>
  <c r="S468" i="5"/>
  <c r="R468" i="5"/>
  <c r="Q468" i="5"/>
  <c r="P468" i="5"/>
  <c r="O468" i="5"/>
  <c r="T467" i="5"/>
  <c r="S467" i="5"/>
  <c r="R467" i="5"/>
  <c r="Q467" i="5"/>
  <c r="P467" i="5"/>
  <c r="O467" i="5"/>
  <c r="T466" i="5"/>
  <c r="S466" i="5"/>
  <c r="R466" i="5"/>
  <c r="Q466" i="5"/>
  <c r="P466" i="5"/>
  <c r="O466" i="5"/>
  <c r="T465" i="5"/>
  <c r="S465" i="5"/>
  <c r="R465" i="5"/>
  <c r="Q465" i="5"/>
  <c r="P465" i="5"/>
  <c r="O465" i="5"/>
  <c r="T464" i="5"/>
  <c r="S464" i="5"/>
  <c r="R464" i="5"/>
  <c r="Q464" i="5"/>
  <c r="P464" i="5"/>
  <c r="O464" i="5"/>
  <c r="T463" i="5"/>
  <c r="S463" i="5"/>
  <c r="R463" i="5"/>
  <c r="Q463" i="5"/>
  <c r="P463" i="5"/>
  <c r="O463" i="5"/>
  <c r="T462" i="5"/>
  <c r="S462" i="5"/>
  <c r="R462" i="5"/>
  <c r="Q462" i="5"/>
  <c r="P462" i="5"/>
  <c r="O462" i="5"/>
  <c r="T461" i="5"/>
  <c r="S461" i="5"/>
  <c r="R461" i="5"/>
  <c r="Q461" i="5"/>
  <c r="P461" i="5"/>
  <c r="O461" i="5"/>
  <c r="T460" i="5"/>
  <c r="S460" i="5"/>
  <c r="R460" i="5"/>
  <c r="Q460" i="5"/>
  <c r="P460" i="5"/>
  <c r="O460" i="5"/>
  <c r="T459" i="5"/>
  <c r="S459" i="5"/>
  <c r="R459" i="5"/>
  <c r="Q459" i="5"/>
  <c r="P459" i="5"/>
  <c r="O459" i="5"/>
  <c r="T458" i="5"/>
  <c r="S458" i="5"/>
  <c r="R458" i="5"/>
  <c r="Q458" i="5"/>
  <c r="P458" i="5"/>
  <c r="O458" i="5"/>
  <c r="T457" i="5"/>
  <c r="S457" i="5"/>
  <c r="R457" i="5"/>
  <c r="Q457" i="5"/>
  <c r="P457" i="5"/>
  <c r="O457" i="5"/>
  <c r="T456" i="5"/>
  <c r="S456" i="5"/>
  <c r="R456" i="5"/>
  <c r="Q456" i="5"/>
  <c r="P456" i="5"/>
  <c r="O456" i="5"/>
  <c r="T455" i="5"/>
  <c r="S455" i="5"/>
  <c r="R455" i="5"/>
  <c r="Q455" i="5"/>
  <c r="P455" i="5"/>
  <c r="O455" i="5"/>
  <c r="T454" i="5"/>
  <c r="S454" i="5"/>
  <c r="R454" i="5"/>
  <c r="Q454" i="5"/>
  <c r="P454" i="5"/>
  <c r="O454" i="5"/>
  <c r="T453" i="5"/>
  <c r="S453" i="5"/>
  <c r="R453" i="5"/>
  <c r="Q453" i="5"/>
  <c r="P453" i="5"/>
  <c r="O453" i="5"/>
  <c r="T452" i="5"/>
  <c r="S452" i="5"/>
  <c r="R452" i="5"/>
  <c r="Q452" i="5"/>
  <c r="P452" i="5"/>
  <c r="O452" i="5"/>
  <c r="T451" i="5"/>
  <c r="S451" i="5"/>
  <c r="R451" i="5"/>
  <c r="Q451" i="5"/>
  <c r="P451" i="5"/>
  <c r="O451" i="5"/>
  <c r="T450" i="5"/>
  <c r="S450" i="5"/>
  <c r="R450" i="5"/>
  <c r="Q450" i="5"/>
  <c r="P450" i="5"/>
  <c r="O450" i="5"/>
  <c r="T449" i="5"/>
  <c r="S449" i="5"/>
  <c r="R449" i="5"/>
  <c r="Q449" i="5"/>
  <c r="P449" i="5"/>
  <c r="O449" i="5"/>
  <c r="T448" i="5"/>
  <c r="S448" i="5"/>
  <c r="R448" i="5"/>
  <c r="Q448" i="5"/>
  <c r="P448" i="5"/>
  <c r="O448" i="5"/>
  <c r="T447" i="5"/>
  <c r="S447" i="5"/>
  <c r="R447" i="5"/>
  <c r="Q447" i="5"/>
  <c r="P447" i="5"/>
  <c r="O447" i="5"/>
  <c r="T446" i="5"/>
  <c r="S446" i="5"/>
  <c r="R446" i="5"/>
  <c r="Q446" i="5"/>
  <c r="P446" i="5"/>
  <c r="O446" i="5"/>
  <c r="T445" i="5"/>
  <c r="S445" i="5"/>
  <c r="R445" i="5"/>
  <c r="Q445" i="5"/>
  <c r="P445" i="5"/>
  <c r="O445" i="5"/>
  <c r="T444" i="5"/>
  <c r="S444" i="5"/>
  <c r="R444" i="5"/>
  <c r="Q444" i="5"/>
  <c r="P444" i="5"/>
  <c r="O444" i="5"/>
  <c r="T443" i="5"/>
  <c r="S443" i="5"/>
  <c r="R443" i="5"/>
  <c r="Q443" i="5"/>
  <c r="P443" i="5"/>
  <c r="O443" i="5"/>
  <c r="T442" i="5"/>
  <c r="S442" i="5"/>
  <c r="R442" i="5"/>
  <c r="Q442" i="5"/>
  <c r="P442" i="5"/>
  <c r="O442" i="5"/>
  <c r="T441" i="5"/>
  <c r="S441" i="5"/>
  <c r="R441" i="5"/>
  <c r="Q441" i="5"/>
  <c r="P441" i="5"/>
  <c r="O441" i="5"/>
  <c r="T440" i="5"/>
  <c r="S440" i="5"/>
  <c r="R440" i="5"/>
  <c r="Q440" i="5"/>
  <c r="P440" i="5"/>
  <c r="O440" i="5"/>
  <c r="T439" i="5"/>
  <c r="S439" i="5"/>
  <c r="R439" i="5"/>
  <c r="Q439" i="5"/>
  <c r="P439" i="5"/>
  <c r="O439" i="5"/>
  <c r="T438" i="5"/>
  <c r="S438" i="5"/>
  <c r="R438" i="5"/>
  <c r="Q438" i="5"/>
  <c r="P438" i="5"/>
  <c r="O438" i="5"/>
  <c r="T437" i="5"/>
  <c r="S437" i="5"/>
  <c r="R437" i="5"/>
  <c r="Q437" i="5"/>
  <c r="P437" i="5"/>
  <c r="O437" i="5"/>
  <c r="T436" i="5"/>
  <c r="S436" i="5"/>
  <c r="R436" i="5"/>
  <c r="Q436" i="5"/>
  <c r="P436" i="5"/>
  <c r="O436" i="5"/>
  <c r="T435" i="5"/>
  <c r="S435" i="5"/>
  <c r="R435" i="5"/>
  <c r="Q435" i="5"/>
  <c r="P435" i="5"/>
  <c r="O435" i="5"/>
  <c r="T434" i="5"/>
  <c r="S434" i="5"/>
  <c r="R434" i="5"/>
  <c r="Q434" i="5"/>
  <c r="P434" i="5"/>
  <c r="O434" i="5"/>
  <c r="T433" i="5"/>
  <c r="S433" i="5"/>
  <c r="R433" i="5"/>
  <c r="Q433" i="5"/>
  <c r="P433" i="5"/>
  <c r="O433" i="5"/>
  <c r="T432" i="5"/>
  <c r="S432" i="5"/>
  <c r="R432" i="5"/>
  <c r="Q432" i="5"/>
  <c r="P432" i="5"/>
  <c r="O432" i="5"/>
  <c r="T431" i="5"/>
  <c r="S431" i="5"/>
  <c r="R431" i="5"/>
  <c r="Q431" i="5"/>
  <c r="P431" i="5"/>
  <c r="O431" i="5"/>
  <c r="T430" i="5"/>
  <c r="S430" i="5"/>
  <c r="R430" i="5"/>
  <c r="Q430" i="5"/>
  <c r="P430" i="5"/>
  <c r="O430" i="5"/>
  <c r="T429" i="5"/>
  <c r="S429" i="5"/>
  <c r="R429" i="5"/>
  <c r="Q429" i="5"/>
  <c r="P429" i="5"/>
  <c r="O429" i="5"/>
  <c r="T428" i="5"/>
  <c r="S428" i="5"/>
  <c r="R428" i="5"/>
  <c r="Q428" i="5"/>
  <c r="P428" i="5"/>
  <c r="O428" i="5"/>
  <c r="T427" i="5"/>
  <c r="S427" i="5"/>
  <c r="R427" i="5"/>
  <c r="Q427" i="5"/>
  <c r="P427" i="5"/>
  <c r="O427" i="5"/>
  <c r="T426" i="5"/>
  <c r="S426" i="5"/>
  <c r="R426" i="5"/>
  <c r="Q426" i="5"/>
  <c r="P426" i="5"/>
  <c r="O426" i="5"/>
  <c r="T425" i="5"/>
  <c r="S425" i="5"/>
  <c r="R425" i="5"/>
  <c r="Q425" i="5"/>
  <c r="P425" i="5"/>
  <c r="O425" i="5"/>
  <c r="T424" i="5"/>
  <c r="S424" i="5"/>
  <c r="R424" i="5"/>
  <c r="Q424" i="5"/>
  <c r="P424" i="5"/>
  <c r="O424" i="5"/>
  <c r="T423" i="5"/>
  <c r="S423" i="5"/>
  <c r="R423" i="5"/>
  <c r="Q423" i="5"/>
  <c r="P423" i="5"/>
  <c r="O423" i="5"/>
  <c r="T422" i="5"/>
  <c r="S422" i="5"/>
  <c r="R422" i="5"/>
  <c r="Q422" i="5"/>
  <c r="P422" i="5"/>
  <c r="O422" i="5"/>
  <c r="T421" i="5"/>
  <c r="S421" i="5"/>
  <c r="R421" i="5"/>
  <c r="Q421" i="5"/>
  <c r="P421" i="5"/>
  <c r="O421" i="5"/>
  <c r="T420" i="5"/>
  <c r="S420" i="5"/>
  <c r="R420" i="5"/>
  <c r="Q420" i="5"/>
  <c r="P420" i="5"/>
  <c r="O420" i="5"/>
  <c r="T419" i="5"/>
  <c r="S419" i="5"/>
  <c r="R419" i="5"/>
  <c r="Q419" i="5"/>
  <c r="P419" i="5"/>
  <c r="O419" i="5"/>
  <c r="T418" i="5"/>
  <c r="S418" i="5"/>
  <c r="R418" i="5"/>
  <c r="Q418" i="5"/>
  <c r="P418" i="5"/>
  <c r="O418" i="5"/>
  <c r="T417" i="5"/>
  <c r="S417" i="5"/>
  <c r="R417" i="5"/>
  <c r="Q417" i="5"/>
  <c r="P417" i="5"/>
  <c r="O417" i="5"/>
  <c r="T416" i="5"/>
  <c r="S416" i="5"/>
  <c r="R416" i="5"/>
  <c r="Q416" i="5"/>
  <c r="P416" i="5"/>
  <c r="O416" i="5"/>
  <c r="T415" i="5"/>
  <c r="S415" i="5"/>
  <c r="R415" i="5"/>
  <c r="Q415" i="5"/>
  <c r="P415" i="5"/>
  <c r="O415" i="5"/>
  <c r="T414" i="5"/>
  <c r="S414" i="5"/>
  <c r="R414" i="5"/>
  <c r="Q414" i="5"/>
  <c r="P414" i="5"/>
  <c r="O414" i="5"/>
  <c r="T413" i="5"/>
  <c r="S413" i="5"/>
  <c r="R413" i="5"/>
  <c r="Q413" i="5"/>
  <c r="P413" i="5"/>
  <c r="O413" i="5"/>
  <c r="T412" i="5"/>
  <c r="S412" i="5"/>
  <c r="R412" i="5"/>
  <c r="Q412" i="5"/>
  <c r="P412" i="5"/>
  <c r="O412" i="5"/>
  <c r="T411" i="5"/>
  <c r="S411" i="5"/>
  <c r="R411" i="5"/>
  <c r="Q411" i="5"/>
  <c r="P411" i="5"/>
  <c r="O411" i="5"/>
  <c r="T410" i="5"/>
  <c r="S410" i="5"/>
  <c r="R410" i="5"/>
  <c r="Q410" i="5"/>
  <c r="P410" i="5"/>
  <c r="O410" i="5"/>
  <c r="T409" i="5"/>
  <c r="S409" i="5"/>
  <c r="R409" i="5"/>
  <c r="Q409" i="5"/>
  <c r="P409" i="5"/>
  <c r="O409" i="5"/>
  <c r="T408" i="5"/>
  <c r="S408" i="5"/>
  <c r="R408" i="5"/>
  <c r="Q408" i="5"/>
  <c r="P408" i="5"/>
  <c r="O408" i="5"/>
  <c r="T407" i="5"/>
  <c r="S407" i="5"/>
  <c r="R407" i="5"/>
  <c r="Q407" i="5"/>
  <c r="P407" i="5"/>
  <c r="O407" i="5"/>
  <c r="T406" i="5"/>
  <c r="S406" i="5"/>
  <c r="R406" i="5"/>
  <c r="Q406" i="5"/>
  <c r="P406" i="5"/>
  <c r="O406" i="5"/>
  <c r="T405" i="5"/>
  <c r="S405" i="5"/>
  <c r="R405" i="5"/>
  <c r="Q405" i="5"/>
  <c r="P405" i="5"/>
  <c r="O405" i="5"/>
  <c r="T404" i="5"/>
  <c r="S404" i="5"/>
  <c r="R404" i="5"/>
  <c r="Q404" i="5"/>
  <c r="P404" i="5"/>
  <c r="O404" i="5"/>
  <c r="T403" i="5"/>
  <c r="S403" i="5"/>
  <c r="R403" i="5"/>
  <c r="Q403" i="5"/>
  <c r="P403" i="5"/>
  <c r="O403" i="5"/>
  <c r="T402" i="5"/>
  <c r="S402" i="5"/>
  <c r="R402" i="5"/>
  <c r="Q402" i="5"/>
  <c r="P402" i="5"/>
  <c r="O402" i="5"/>
  <c r="T401" i="5"/>
  <c r="S401" i="5"/>
  <c r="R401" i="5"/>
  <c r="Q401" i="5"/>
  <c r="P401" i="5"/>
  <c r="O401" i="5"/>
  <c r="T400" i="5"/>
  <c r="S400" i="5"/>
  <c r="R400" i="5"/>
  <c r="Q400" i="5"/>
  <c r="P400" i="5"/>
  <c r="O400" i="5"/>
  <c r="T399" i="5"/>
  <c r="S399" i="5"/>
  <c r="R399" i="5"/>
  <c r="Q399" i="5"/>
  <c r="P399" i="5"/>
  <c r="O399" i="5"/>
  <c r="T398" i="5"/>
  <c r="S398" i="5"/>
  <c r="R398" i="5"/>
  <c r="Q398" i="5"/>
  <c r="P398" i="5"/>
  <c r="O398" i="5"/>
  <c r="T397" i="5"/>
  <c r="S397" i="5"/>
  <c r="R397" i="5"/>
  <c r="Q397" i="5"/>
  <c r="P397" i="5"/>
  <c r="O397" i="5"/>
  <c r="T396" i="5"/>
  <c r="S396" i="5"/>
  <c r="R396" i="5"/>
  <c r="Q396" i="5"/>
  <c r="P396" i="5"/>
  <c r="O396" i="5"/>
  <c r="T395" i="5"/>
  <c r="S395" i="5"/>
  <c r="R395" i="5"/>
  <c r="Q395" i="5"/>
  <c r="P395" i="5"/>
  <c r="O395" i="5"/>
  <c r="T394" i="5"/>
  <c r="S394" i="5"/>
  <c r="R394" i="5"/>
  <c r="Q394" i="5"/>
  <c r="P394" i="5"/>
  <c r="O394" i="5"/>
  <c r="T393" i="5"/>
  <c r="S393" i="5"/>
  <c r="R393" i="5"/>
  <c r="Q393" i="5"/>
  <c r="P393" i="5"/>
  <c r="O393" i="5"/>
  <c r="T392" i="5"/>
  <c r="S392" i="5"/>
  <c r="R392" i="5"/>
  <c r="Q392" i="5"/>
  <c r="P392" i="5"/>
  <c r="O392" i="5"/>
  <c r="T391" i="5"/>
  <c r="S391" i="5"/>
  <c r="R391" i="5"/>
  <c r="Q391" i="5"/>
  <c r="P391" i="5"/>
  <c r="O391" i="5"/>
  <c r="T390" i="5"/>
  <c r="S390" i="5"/>
  <c r="R390" i="5"/>
  <c r="Q390" i="5"/>
  <c r="P390" i="5"/>
  <c r="O390" i="5"/>
  <c r="T389" i="5"/>
  <c r="S389" i="5"/>
  <c r="R389" i="5"/>
  <c r="Q389" i="5"/>
  <c r="P389" i="5"/>
  <c r="O389" i="5"/>
  <c r="T388" i="5"/>
  <c r="S388" i="5"/>
  <c r="R388" i="5"/>
  <c r="Q388" i="5"/>
  <c r="P388" i="5"/>
  <c r="O388" i="5"/>
  <c r="T387" i="5"/>
  <c r="S387" i="5"/>
  <c r="R387" i="5"/>
  <c r="Q387" i="5"/>
  <c r="P387" i="5"/>
  <c r="O387" i="5"/>
  <c r="T386" i="5"/>
  <c r="S386" i="5"/>
  <c r="R386" i="5"/>
  <c r="Q386" i="5"/>
  <c r="P386" i="5"/>
  <c r="O386" i="5"/>
  <c r="T385" i="5"/>
  <c r="S385" i="5"/>
  <c r="R385" i="5"/>
  <c r="Q385" i="5"/>
  <c r="P385" i="5"/>
  <c r="O385" i="5"/>
  <c r="T384" i="5"/>
  <c r="S384" i="5"/>
  <c r="R384" i="5"/>
  <c r="Q384" i="5"/>
  <c r="P384" i="5"/>
  <c r="O384" i="5"/>
  <c r="T383" i="5"/>
  <c r="S383" i="5"/>
  <c r="R383" i="5"/>
  <c r="Q383" i="5"/>
  <c r="P383" i="5"/>
  <c r="O383" i="5"/>
  <c r="T382" i="5"/>
  <c r="S382" i="5"/>
  <c r="R382" i="5"/>
  <c r="Q382" i="5"/>
  <c r="P382" i="5"/>
  <c r="O382" i="5"/>
  <c r="T381" i="5"/>
  <c r="S381" i="5"/>
  <c r="R381" i="5"/>
  <c r="Q381" i="5"/>
  <c r="P381" i="5"/>
  <c r="O381" i="5"/>
  <c r="T380" i="5"/>
  <c r="S380" i="5"/>
  <c r="R380" i="5"/>
  <c r="Q380" i="5"/>
  <c r="P380" i="5"/>
  <c r="O380" i="5"/>
  <c r="T379" i="5"/>
  <c r="S379" i="5"/>
  <c r="R379" i="5"/>
  <c r="Q379" i="5"/>
  <c r="P379" i="5"/>
  <c r="O379" i="5"/>
  <c r="T378" i="5"/>
  <c r="S378" i="5"/>
  <c r="R378" i="5"/>
  <c r="Q378" i="5"/>
  <c r="P378" i="5"/>
  <c r="O378" i="5"/>
  <c r="T377" i="5"/>
  <c r="S377" i="5"/>
  <c r="R377" i="5"/>
  <c r="Q377" i="5"/>
  <c r="P377" i="5"/>
  <c r="O377" i="5"/>
  <c r="T376" i="5"/>
  <c r="S376" i="5"/>
  <c r="R376" i="5"/>
  <c r="Q376" i="5"/>
  <c r="P376" i="5"/>
  <c r="O376" i="5"/>
  <c r="T375" i="5"/>
  <c r="S375" i="5"/>
  <c r="R375" i="5"/>
  <c r="Q375" i="5"/>
  <c r="P375" i="5"/>
  <c r="O375" i="5"/>
  <c r="T374" i="5"/>
  <c r="S374" i="5"/>
  <c r="R374" i="5"/>
  <c r="Q374" i="5"/>
  <c r="P374" i="5"/>
  <c r="O374" i="5"/>
  <c r="T373" i="5"/>
  <c r="S373" i="5"/>
  <c r="R373" i="5"/>
  <c r="Q373" i="5"/>
  <c r="P373" i="5"/>
  <c r="O373" i="5"/>
  <c r="T372" i="5"/>
  <c r="S372" i="5"/>
  <c r="R372" i="5"/>
  <c r="Q372" i="5"/>
  <c r="P372" i="5"/>
  <c r="O372" i="5"/>
  <c r="T371" i="5"/>
  <c r="S371" i="5"/>
  <c r="R371" i="5"/>
  <c r="Q371" i="5"/>
  <c r="P371" i="5"/>
  <c r="O371" i="5"/>
  <c r="T370" i="5"/>
  <c r="S370" i="5"/>
  <c r="R370" i="5"/>
  <c r="Q370" i="5"/>
  <c r="P370" i="5"/>
  <c r="O370" i="5"/>
  <c r="T369" i="5"/>
  <c r="S369" i="5"/>
  <c r="R369" i="5"/>
  <c r="Q369" i="5"/>
  <c r="P369" i="5"/>
  <c r="O369" i="5"/>
  <c r="T368" i="5"/>
  <c r="S368" i="5"/>
  <c r="R368" i="5"/>
  <c r="Q368" i="5"/>
  <c r="P368" i="5"/>
  <c r="O368" i="5"/>
  <c r="T367" i="5"/>
  <c r="S367" i="5"/>
  <c r="R367" i="5"/>
  <c r="Q367" i="5"/>
  <c r="P367" i="5"/>
  <c r="O367" i="5"/>
  <c r="T366" i="5"/>
  <c r="S366" i="5"/>
  <c r="R366" i="5"/>
  <c r="Q366" i="5"/>
  <c r="P366" i="5"/>
  <c r="O366" i="5"/>
  <c r="T365" i="5"/>
  <c r="S365" i="5"/>
  <c r="R365" i="5"/>
  <c r="Q365" i="5"/>
  <c r="P365" i="5"/>
  <c r="O365" i="5"/>
  <c r="T364" i="5"/>
  <c r="S364" i="5"/>
  <c r="R364" i="5"/>
  <c r="Q364" i="5"/>
  <c r="P364" i="5"/>
  <c r="O364" i="5"/>
  <c r="T363" i="5"/>
  <c r="S363" i="5"/>
  <c r="R363" i="5"/>
  <c r="Q363" i="5"/>
  <c r="P363" i="5"/>
  <c r="O363" i="5"/>
  <c r="T362" i="5"/>
  <c r="S362" i="5"/>
  <c r="R362" i="5"/>
  <c r="Q362" i="5"/>
  <c r="P362" i="5"/>
  <c r="O362" i="5"/>
  <c r="T361" i="5"/>
  <c r="S361" i="5"/>
  <c r="R361" i="5"/>
  <c r="Q361" i="5"/>
  <c r="P361" i="5"/>
  <c r="O361" i="5"/>
  <c r="T360" i="5"/>
  <c r="S360" i="5"/>
  <c r="R360" i="5"/>
  <c r="Q360" i="5"/>
  <c r="P360" i="5"/>
  <c r="O360" i="5"/>
  <c r="T359" i="5"/>
  <c r="S359" i="5"/>
  <c r="R359" i="5"/>
  <c r="Q359" i="5"/>
  <c r="P359" i="5"/>
  <c r="O359" i="5"/>
  <c r="T358" i="5"/>
  <c r="S358" i="5"/>
  <c r="R358" i="5"/>
  <c r="Q358" i="5"/>
  <c r="P358" i="5"/>
  <c r="O358" i="5"/>
  <c r="T357" i="5"/>
  <c r="S357" i="5"/>
  <c r="R357" i="5"/>
  <c r="Q357" i="5"/>
  <c r="P357" i="5"/>
  <c r="O357" i="5"/>
  <c r="T356" i="5"/>
  <c r="S356" i="5"/>
  <c r="R356" i="5"/>
  <c r="Q356" i="5"/>
  <c r="P356" i="5"/>
  <c r="O356" i="5"/>
  <c r="T355" i="5"/>
  <c r="S355" i="5"/>
  <c r="R355" i="5"/>
  <c r="Q355" i="5"/>
  <c r="P355" i="5"/>
  <c r="O355" i="5"/>
  <c r="T354" i="5"/>
  <c r="S354" i="5"/>
  <c r="R354" i="5"/>
  <c r="Q354" i="5"/>
  <c r="P354" i="5"/>
  <c r="O354" i="5"/>
  <c r="T353" i="5"/>
  <c r="S353" i="5"/>
  <c r="R353" i="5"/>
  <c r="Q353" i="5"/>
  <c r="P353" i="5"/>
  <c r="O353" i="5"/>
  <c r="T352" i="5"/>
  <c r="S352" i="5"/>
  <c r="R352" i="5"/>
  <c r="Q352" i="5"/>
  <c r="P352" i="5"/>
  <c r="O352" i="5"/>
  <c r="T351" i="5"/>
  <c r="S351" i="5"/>
  <c r="R351" i="5"/>
  <c r="Q351" i="5"/>
  <c r="P351" i="5"/>
  <c r="O351" i="5"/>
  <c r="T350" i="5"/>
  <c r="S350" i="5"/>
  <c r="R350" i="5"/>
  <c r="Q350" i="5"/>
  <c r="P350" i="5"/>
  <c r="O350" i="5"/>
  <c r="T349" i="5"/>
  <c r="S349" i="5"/>
  <c r="R349" i="5"/>
  <c r="Q349" i="5"/>
  <c r="P349" i="5"/>
  <c r="O349" i="5"/>
  <c r="T348" i="5"/>
  <c r="S348" i="5"/>
  <c r="R348" i="5"/>
  <c r="Q348" i="5"/>
  <c r="P348" i="5"/>
  <c r="O348" i="5"/>
  <c r="T347" i="5"/>
  <c r="S347" i="5"/>
  <c r="R347" i="5"/>
  <c r="Q347" i="5"/>
  <c r="P347" i="5"/>
  <c r="O347" i="5"/>
  <c r="T346" i="5"/>
  <c r="S346" i="5"/>
  <c r="R346" i="5"/>
  <c r="Q346" i="5"/>
  <c r="P346" i="5"/>
  <c r="O346" i="5"/>
  <c r="T345" i="5"/>
  <c r="S345" i="5"/>
  <c r="R345" i="5"/>
  <c r="Q345" i="5"/>
  <c r="P345" i="5"/>
  <c r="O345" i="5"/>
  <c r="T344" i="5"/>
  <c r="S344" i="5"/>
  <c r="R344" i="5"/>
  <c r="Q344" i="5"/>
  <c r="P344" i="5"/>
  <c r="O344" i="5"/>
  <c r="T343" i="5"/>
  <c r="S343" i="5"/>
  <c r="R343" i="5"/>
  <c r="Q343" i="5"/>
  <c r="P343" i="5"/>
  <c r="O343" i="5"/>
  <c r="T342" i="5"/>
  <c r="S342" i="5"/>
  <c r="R342" i="5"/>
  <c r="Q342" i="5"/>
  <c r="P342" i="5"/>
  <c r="O342" i="5"/>
  <c r="T341" i="5"/>
  <c r="S341" i="5"/>
  <c r="R341" i="5"/>
  <c r="Q341" i="5"/>
  <c r="P341" i="5"/>
  <c r="O341" i="5"/>
  <c r="T340" i="5"/>
  <c r="S340" i="5"/>
  <c r="R340" i="5"/>
  <c r="Q340" i="5"/>
  <c r="P340" i="5"/>
  <c r="O340" i="5"/>
  <c r="T339" i="5"/>
  <c r="S339" i="5"/>
  <c r="R339" i="5"/>
  <c r="Q339" i="5"/>
  <c r="P339" i="5"/>
  <c r="O339" i="5"/>
  <c r="T338" i="5"/>
  <c r="S338" i="5"/>
  <c r="R338" i="5"/>
  <c r="Q338" i="5"/>
  <c r="P338" i="5"/>
  <c r="O338" i="5"/>
  <c r="T337" i="5"/>
  <c r="S337" i="5"/>
  <c r="R337" i="5"/>
  <c r="Q337" i="5"/>
  <c r="P337" i="5"/>
  <c r="O337" i="5"/>
  <c r="T336" i="5"/>
  <c r="S336" i="5"/>
  <c r="R336" i="5"/>
  <c r="Q336" i="5"/>
  <c r="P336" i="5"/>
  <c r="O336" i="5"/>
  <c r="T335" i="5"/>
  <c r="S335" i="5"/>
  <c r="R335" i="5"/>
  <c r="Q335" i="5"/>
  <c r="P335" i="5"/>
  <c r="O335" i="5"/>
  <c r="T334" i="5"/>
  <c r="S334" i="5"/>
  <c r="R334" i="5"/>
  <c r="Q334" i="5"/>
  <c r="P334" i="5"/>
  <c r="O334" i="5"/>
  <c r="T333" i="5"/>
  <c r="S333" i="5"/>
  <c r="R333" i="5"/>
  <c r="Q333" i="5"/>
  <c r="P333" i="5"/>
  <c r="O333" i="5"/>
  <c r="T332" i="5"/>
  <c r="S332" i="5"/>
  <c r="R332" i="5"/>
  <c r="Q332" i="5"/>
  <c r="P332" i="5"/>
  <c r="O332" i="5"/>
  <c r="T331" i="5"/>
  <c r="S331" i="5"/>
  <c r="R331" i="5"/>
  <c r="Q331" i="5"/>
  <c r="P331" i="5"/>
  <c r="O331" i="5"/>
  <c r="T330" i="5"/>
  <c r="S330" i="5"/>
  <c r="R330" i="5"/>
  <c r="Q330" i="5"/>
  <c r="P330" i="5"/>
  <c r="O330" i="5"/>
  <c r="T329" i="5"/>
  <c r="S329" i="5"/>
  <c r="R329" i="5"/>
  <c r="Q329" i="5"/>
  <c r="P329" i="5"/>
  <c r="O329" i="5"/>
  <c r="T328" i="5"/>
  <c r="S328" i="5"/>
  <c r="R328" i="5"/>
  <c r="Q328" i="5"/>
  <c r="P328" i="5"/>
  <c r="O328" i="5"/>
  <c r="T327" i="5"/>
  <c r="S327" i="5"/>
  <c r="R327" i="5"/>
  <c r="Q327" i="5"/>
  <c r="P327" i="5"/>
  <c r="O327" i="5"/>
  <c r="T326" i="5"/>
  <c r="S326" i="5"/>
  <c r="R326" i="5"/>
  <c r="Q326" i="5"/>
  <c r="P326" i="5"/>
  <c r="O326" i="5"/>
  <c r="T325" i="5"/>
  <c r="S325" i="5"/>
  <c r="R325" i="5"/>
  <c r="Q325" i="5"/>
  <c r="P325" i="5"/>
  <c r="O325" i="5"/>
  <c r="T324" i="5"/>
  <c r="S324" i="5"/>
  <c r="R324" i="5"/>
  <c r="Q324" i="5"/>
  <c r="P324" i="5"/>
  <c r="O324" i="5"/>
  <c r="T323" i="5"/>
  <c r="S323" i="5"/>
  <c r="R323" i="5"/>
  <c r="Q323" i="5"/>
  <c r="P323" i="5"/>
  <c r="O323" i="5"/>
  <c r="T322" i="5"/>
  <c r="S322" i="5"/>
  <c r="R322" i="5"/>
  <c r="Q322" i="5"/>
  <c r="P322" i="5"/>
  <c r="O322" i="5"/>
  <c r="T321" i="5"/>
  <c r="S321" i="5"/>
  <c r="R321" i="5"/>
  <c r="Q321" i="5"/>
  <c r="P321" i="5"/>
  <c r="O321" i="5"/>
  <c r="T320" i="5"/>
  <c r="S320" i="5"/>
  <c r="R320" i="5"/>
  <c r="Q320" i="5"/>
  <c r="P320" i="5"/>
  <c r="O320" i="5"/>
  <c r="T319" i="5"/>
  <c r="S319" i="5"/>
  <c r="R319" i="5"/>
  <c r="Q319" i="5"/>
  <c r="P319" i="5"/>
  <c r="O319" i="5"/>
  <c r="T318" i="5"/>
  <c r="S318" i="5"/>
  <c r="R318" i="5"/>
  <c r="Q318" i="5"/>
  <c r="P318" i="5"/>
  <c r="O318" i="5"/>
  <c r="T317" i="5"/>
  <c r="S317" i="5"/>
  <c r="R317" i="5"/>
  <c r="Q317" i="5"/>
  <c r="P317" i="5"/>
  <c r="O317" i="5"/>
  <c r="T316" i="5"/>
  <c r="S316" i="5"/>
  <c r="R316" i="5"/>
  <c r="Q316" i="5"/>
  <c r="P316" i="5"/>
  <c r="O316" i="5"/>
  <c r="T315" i="5"/>
  <c r="S315" i="5"/>
  <c r="R315" i="5"/>
  <c r="Q315" i="5"/>
  <c r="P315" i="5"/>
  <c r="O315" i="5"/>
  <c r="T314" i="5"/>
  <c r="S314" i="5"/>
  <c r="R314" i="5"/>
  <c r="Q314" i="5"/>
  <c r="P314" i="5"/>
  <c r="O314" i="5"/>
  <c r="T313" i="5"/>
  <c r="S313" i="5"/>
  <c r="R313" i="5"/>
  <c r="Q313" i="5"/>
  <c r="P313" i="5"/>
  <c r="O313" i="5"/>
  <c r="T312" i="5"/>
  <c r="S312" i="5"/>
  <c r="R312" i="5"/>
  <c r="Q312" i="5"/>
  <c r="P312" i="5"/>
  <c r="O312" i="5"/>
  <c r="T311" i="5"/>
  <c r="S311" i="5"/>
  <c r="R311" i="5"/>
  <c r="Q311" i="5"/>
  <c r="P311" i="5"/>
  <c r="O311" i="5"/>
  <c r="T310" i="5"/>
  <c r="S310" i="5"/>
  <c r="R310" i="5"/>
  <c r="Q310" i="5"/>
  <c r="P310" i="5"/>
  <c r="O310" i="5"/>
  <c r="T309" i="5"/>
  <c r="S309" i="5"/>
  <c r="R309" i="5"/>
  <c r="Q309" i="5"/>
  <c r="P309" i="5"/>
  <c r="O309" i="5"/>
  <c r="T308" i="5"/>
  <c r="S308" i="5"/>
  <c r="R308" i="5"/>
  <c r="Q308" i="5"/>
  <c r="P308" i="5"/>
  <c r="O308" i="5"/>
  <c r="T307" i="5"/>
  <c r="S307" i="5"/>
  <c r="R307" i="5"/>
  <c r="Q307" i="5"/>
  <c r="P307" i="5"/>
  <c r="O307" i="5"/>
  <c r="T306" i="5"/>
  <c r="S306" i="5"/>
  <c r="R306" i="5"/>
  <c r="Q306" i="5"/>
  <c r="P306" i="5"/>
  <c r="O306" i="5"/>
  <c r="T305" i="5"/>
  <c r="S305" i="5"/>
  <c r="R305" i="5"/>
  <c r="Q305" i="5"/>
  <c r="P305" i="5"/>
  <c r="O305" i="5"/>
  <c r="T304" i="5"/>
  <c r="S304" i="5"/>
  <c r="R304" i="5"/>
  <c r="Q304" i="5"/>
  <c r="P304" i="5"/>
  <c r="O304" i="5"/>
  <c r="T303" i="5"/>
  <c r="S303" i="5"/>
  <c r="R303" i="5"/>
  <c r="Q303" i="5"/>
  <c r="P303" i="5"/>
  <c r="O303" i="5"/>
  <c r="T302" i="5"/>
  <c r="S302" i="5"/>
  <c r="R302" i="5"/>
  <c r="Q302" i="5"/>
  <c r="P302" i="5"/>
  <c r="O302" i="5"/>
  <c r="T301" i="5"/>
  <c r="S301" i="5"/>
  <c r="R301" i="5"/>
  <c r="Q301" i="5"/>
  <c r="P301" i="5"/>
  <c r="O301" i="5"/>
  <c r="T300" i="5"/>
  <c r="S300" i="5"/>
  <c r="R300" i="5"/>
  <c r="Q300" i="5"/>
  <c r="P300" i="5"/>
  <c r="O300" i="5"/>
  <c r="T299" i="5"/>
  <c r="S299" i="5"/>
  <c r="R299" i="5"/>
  <c r="Q299" i="5"/>
  <c r="P299" i="5"/>
  <c r="O299" i="5"/>
  <c r="T298" i="5"/>
  <c r="S298" i="5"/>
  <c r="R298" i="5"/>
  <c r="Q298" i="5"/>
  <c r="P298" i="5"/>
  <c r="O298" i="5"/>
  <c r="T297" i="5"/>
  <c r="S297" i="5"/>
  <c r="R297" i="5"/>
  <c r="Q297" i="5"/>
  <c r="P297" i="5"/>
  <c r="O297" i="5"/>
  <c r="T296" i="5"/>
  <c r="S296" i="5"/>
  <c r="R296" i="5"/>
  <c r="Q296" i="5"/>
  <c r="P296" i="5"/>
  <c r="O296" i="5"/>
  <c r="T295" i="5"/>
  <c r="S295" i="5"/>
  <c r="R295" i="5"/>
  <c r="Q295" i="5"/>
  <c r="P295" i="5"/>
  <c r="O295" i="5"/>
  <c r="T294" i="5"/>
  <c r="S294" i="5"/>
  <c r="R294" i="5"/>
  <c r="Q294" i="5"/>
  <c r="P294" i="5"/>
  <c r="O294" i="5"/>
  <c r="T293" i="5"/>
  <c r="S293" i="5"/>
  <c r="R293" i="5"/>
  <c r="Q293" i="5"/>
  <c r="P293" i="5"/>
  <c r="O293" i="5"/>
  <c r="T292" i="5"/>
  <c r="S292" i="5"/>
  <c r="R292" i="5"/>
  <c r="Q292" i="5"/>
  <c r="P292" i="5"/>
  <c r="O292" i="5"/>
  <c r="T291" i="5"/>
  <c r="S291" i="5"/>
  <c r="R291" i="5"/>
  <c r="Q291" i="5"/>
  <c r="P291" i="5"/>
  <c r="O291" i="5"/>
  <c r="T290" i="5"/>
  <c r="S290" i="5"/>
  <c r="R290" i="5"/>
  <c r="Q290" i="5"/>
  <c r="P290" i="5"/>
  <c r="O290" i="5"/>
  <c r="T289" i="5"/>
  <c r="S289" i="5"/>
  <c r="R289" i="5"/>
  <c r="Q289" i="5"/>
  <c r="P289" i="5"/>
  <c r="O289" i="5"/>
  <c r="T288" i="5"/>
  <c r="S288" i="5"/>
  <c r="R288" i="5"/>
  <c r="Q288" i="5"/>
  <c r="P288" i="5"/>
  <c r="O288" i="5"/>
  <c r="T287" i="5"/>
  <c r="S287" i="5"/>
  <c r="R287" i="5"/>
  <c r="Q287" i="5"/>
  <c r="P287" i="5"/>
  <c r="O287" i="5"/>
  <c r="T286" i="5"/>
  <c r="S286" i="5"/>
  <c r="R286" i="5"/>
  <c r="Q286" i="5"/>
  <c r="P286" i="5"/>
  <c r="O286" i="5"/>
  <c r="T285" i="5"/>
  <c r="S285" i="5"/>
  <c r="R285" i="5"/>
  <c r="Q285" i="5"/>
  <c r="P285" i="5"/>
  <c r="O285" i="5"/>
  <c r="T284" i="5"/>
  <c r="S284" i="5"/>
  <c r="R284" i="5"/>
  <c r="Q284" i="5"/>
  <c r="P284" i="5"/>
  <c r="O284" i="5"/>
  <c r="T283" i="5"/>
  <c r="S283" i="5"/>
  <c r="R283" i="5"/>
  <c r="Q283" i="5"/>
  <c r="P283" i="5"/>
  <c r="O283" i="5"/>
  <c r="T282" i="5"/>
  <c r="S282" i="5"/>
  <c r="R282" i="5"/>
  <c r="Q282" i="5"/>
  <c r="P282" i="5"/>
  <c r="O282" i="5"/>
  <c r="T281" i="5"/>
  <c r="S281" i="5"/>
  <c r="R281" i="5"/>
  <c r="Q281" i="5"/>
  <c r="P281" i="5"/>
  <c r="O281" i="5"/>
  <c r="T280" i="5"/>
  <c r="S280" i="5"/>
  <c r="R280" i="5"/>
  <c r="Q280" i="5"/>
  <c r="P280" i="5"/>
  <c r="O280" i="5"/>
  <c r="T279" i="5"/>
  <c r="S279" i="5"/>
  <c r="R279" i="5"/>
  <c r="Q279" i="5"/>
  <c r="P279" i="5"/>
  <c r="O279" i="5"/>
  <c r="T278" i="5"/>
  <c r="S278" i="5"/>
  <c r="R278" i="5"/>
  <c r="Q278" i="5"/>
  <c r="P278" i="5"/>
  <c r="O278" i="5"/>
  <c r="T277" i="5"/>
  <c r="S277" i="5"/>
  <c r="R277" i="5"/>
  <c r="Q277" i="5"/>
  <c r="P277" i="5"/>
  <c r="O277" i="5"/>
  <c r="T276" i="5"/>
  <c r="S276" i="5"/>
  <c r="R276" i="5"/>
  <c r="Q276" i="5"/>
  <c r="P276" i="5"/>
  <c r="O276" i="5"/>
  <c r="T275" i="5"/>
  <c r="S275" i="5"/>
  <c r="R275" i="5"/>
  <c r="Q275" i="5"/>
  <c r="P275" i="5"/>
  <c r="O275" i="5"/>
  <c r="T274" i="5"/>
  <c r="S274" i="5"/>
  <c r="R274" i="5"/>
  <c r="Q274" i="5"/>
  <c r="P274" i="5"/>
  <c r="O274" i="5"/>
  <c r="T273" i="5"/>
  <c r="S273" i="5"/>
  <c r="R273" i="5"/>
  <c r="Q273" i="5"/>
  <c r="P273" i="5"/>
  <c r="O273" i="5"/>
  <c r="T272" i="5"/>
  <c r="S272" i="5"/>
  <c r="R272" i="5"/>
  <c r="Q272" i="5"/>
  <c r="P272" i="5"/>
  <c r="O272" i="5"/>
  <c r="T271" i="5"/>
  <c r="S271" i="5"/>
  <c r="R271" i="5"/>
  <c r="Q271" i="5"/>
  <c r="P271" i="5"/>
  <c r="O271" i="5"/>
  <c r="T270" i="5"/>
  <c r="S270" i="5"/>
  <c r="R270" i="5"/>
  <c r="Q270" i="5"/>
  <c r="P270" i="5"/>
  <c r="O270" i="5"/>
  <c r="T269" i="5"/>
  <c r="S269" i="5"/>
  <c r="R269" i="5"/>
  <c r="Q269" i="5"/>
  <c r="P269" i="5"/>
  <c r="O269" i="5"/>
  <c r="T268" i="5"/>
  <c r="S268" i="5"/>
  <c r="R268" i="5"/>
  <c r="Q268" i="5"/>
  <c r="P268" i="5"/>
  <c r="O268" i="5"/>
  <c r="T267" i="5"/>
  <c r="S267" i="5"/>
  <c r="R267" i="5"/>
  <c r="Q267" i="5"/>
  <c r="P267" i="5"/>
  <c r="O267" i="5"/>
  <c r="T266" i="5"/>
  <c r="S266" i="5"/>
  <c r="R266" i="5"/>
  <c r="Q266" i="5"/>
  <c r="P266" i="5"/>
  <c r="O266" i="5"/>
  <c r="T265" i="5"/>
  <c r="S265" i="5"/>
  <c r="R265" i="5"/>
  <c r="Q265" i="5"/>
  <c r="P265" i="5"/>
  <c r="O265" i="5"/>
  <c r="T264" i="5"/>
  <c r="S264" i="5"/>
  <c r="R264" i="5"/>
  <c r="Q264" i="5"/>
  <c r="P264" i="5"/>
  <c r="O264" i="5"/>
  <c r="T263" i="5"/>
  <c r="S263" i="5"/>
  <c r="R263" i="5"/>
  <c r="Q263" i="5"/>
  <c r="P263" i="5"/>
  <c r="O263" i="5"/>
  <c r="T262" i="5"/>
  <c r="S262" i="5"/>
  <c r="R262" i="5"/>
  <c r="Q262" i="5"/>
  <c r="P262" i="5"/>
  <c r="O262" i="5"/>
  <c r="T261" i="5"/>
  <c r="S261" i="5"/>
  <c r="R261" i="5"/>
  <c r="Q261" i="5"/>
  <c r="P261" i="5"/>
  <c r="O261" i="5"/>
  <c r="T260" i="5"/>
  <c r="S260" i="5"/>
  <c r="R260" i="5"/>
  <c r="Q260" i="5"/>
  <c r="P260" i="5"/>
  <c r="O260" i="5"/>
  <c r="T259" i="5"/>
  <c r="S259" i="5"/>
  <c r="R259" i="5"/>
  <c r="Q259" i="5"/>
  <c r="P259" i="5"/>
  <c r="O259" i="5"/>
  <c r="T258" i="5"/>
  <c r="S258" i="5"/>
  <c r="R258" i="5"/>
  <c r="Q258" i="5"/>
  <c r="P258" i="5"/>
  <c r="O258" i="5"/>
  <c r="T257" i="5"/>
  <c r="S257" i="5"/>
  <c r="R257" i="5"/>
  <c r="Q257" i="5"/>
  <c r="P257" i="5"/>
  <c r="O257" i="5"/>
  <c r="T256" i="5"/>
  <c r="S256" i="5"/>
  <c r="R256" i="5"/>
  <c r="Q256" i="5"/>
  <c r="P256" i="5"/>
  <c r="O256" i="5"/>
  <c r="T255" i="5"/>
  <c r="S255" i="5"/>
  <c r="R255" i="5"/>
  <c r="Q255" i="5"/>
  <c r="P255" i="5"/>
  <c r="O255" i="5"/>
  <c r="T254" i="5"/>
  <c r="S254" i="5"/>
  <c r="R254" i="5"/>
  <c r="Q254" i="5"/>
  <c r="P254" i="5"/>
  <c r="O254" i="5"/>
  <c r="T253" i="5"/>
  <c r="S253" i="5"/>
  <c r="R253" i="5"/>
  <c r="Q253" i="5"/>
  <c r="P253" i="5"/>
  <c r="O253" i="5"/>
  <c r="T252" i="5"/>
  <c r="S252" i="5"/>
  <c r="R252" i="5"/>
  <c r="Q252" i="5"/>
  <c r="P252" i="5"/>
  <c r="O252" i="5"/>
  <c r="T251" i="5"/>
  <c r="S251" i="5"/>
  <c r="R251" i="5"/>
  <c r="Q251" i="5"/>
  <c r="P251" i="5"/>
  <c r="O251" i="5"/>
  <c r="T250" i="5"/>
  <c r="S250" i="5"/>
  <c r="R250" i="5"/>
  <c r="Q250" i="5"/>
  <c r="P250" i="5"/>
  <c r="O250" i="5"/>
  <c r="T249" i="5"/>
  <c r="S249" i="5"/>
  <c r="R249" i="5"/>
  <c r="Q249" i="5"/>
  <c r="P249" i="5"/>
  <c r="O249" i="5"/>
  <c r="T248" i="5"/>
  <c r="S248" i="5"/>
  <c r="R248" i="5"/>
  <c r="Q248" i="5"/>
  <c r="P248" i="5"/>
  <c r="O248" i="5"/>
  <c r="T247" i="5"/>
  <c r="S247" i="5"/>
  <c r="R247" i="5"/>
  <c r="Q247" i="5"/>
  <c r="P247" i="5"/>
  <c r="O247" i="5"/>
  <c r="T246" i="5"/>
  <c r="S246" i="5"/>
  <c r="R246" i="5"/>
  <c r="Q246" i="5"/>
  <c r="P246" i="5"/>
  <c r="O246" i="5"/>
  <c r="T245" i="5"/>
  <c r="S245" i="5"/>
  <c r="R245" i="5"/>
  <c r="Q245" i="5"/>
  <c r="P245" i="5"/>
  <c r="O245" i="5"/>
  <c r="T244" i="5"/>
  <c r="S244" i="5"/>
  <c r="R244" i="5"/>
  <c r="Q244" i="5"/>
  <c r="P244" i="5"/>
  <c r="O244" i="5"/>
  <c r="T243" i="5"/>
  <c r="S243" i="5"/>
  <c r="R243" i="5"/>
  <c r="Q243" i="5"/>
  <c r="P243" i="5"/>
  <c r="O243" i="5"/>
  <c r="T242" i="5"/>
  <c r="S242" i="5"/>
  <c r="R242" i="5"/>
  <c r="Q242" i="5"/>
  <c r="P242" i="5"/>
  <c r="O242" i="5"/>
  <c r="T241" i="5"/>
  <c r="S241" i="5"/>
  <c r="R241" i="5"/>
  <c r="Q241" i="5"/>
  <c r="P241" i="5"/>
  <c r="O241" i="5"/>
  <c r="T240" i="5"/>
  <c r="S240" i="5"/>
  <c r="R240" i="5"/>
  <c r="Q240" i="5"/>
  <c r="P240" i="5"/>
  <c r="O240" i="5"/>
  <c r="T239" i="5"/>
  <c r="S239" i="5"/>
  <c r="R239" i="5"/>
  <c r="Q239" i="5"/>
  <c r="P239" i="5"/>
  <c r="O239" i="5"/>
  <c r="T238" i="5"/>
  <c r="S238" i="5"/>
  <c r="R238" i="5"/>
  <c r="Q238" i="5"/>
  <c r="P238" i="5"/>
  <c r="O238" i="5"/>
  <c r="T237" i="5"/>
  <c r="S237" i="5"/>
  <c r="R237" i="5"/>
  <c r="Q237" i="5"/>
  <c r="P237" i="5"/>
  <c r="O237" i="5"/>
  <c r="T236" i="5"/>
  <c r="S236" i="5"/>
  <c r="R236" i="5"/>
  <c r="Q236" i="5"/>
  <c r="P236" i="5"/>
  <c r="O236" i="5"/>
  <c r="T235" i="5"/>
  <c r="S235" i="5"/>
  <c r="R235" i="5"/>
  <c r="Q235" i="5"/>
  <c r="P235" i="5"/>
  <c r="O235" i="5"/>
  <c r="T234" i="5"/>
  <c r="S234" i="5"/>
  <c r="R234" i="5"/>
  <c r="Q234" i="5"/>
  <c r="P234" i="5"/>
  <c r="O234" i="5"/>
  <c r="T233" i="5"/>
  <c r="S233" i="5"/>
  <c r="R233" i="5"/>
  <c r="Q233" i="5"/>
  <c r="P233" i="5"/>
  <c r="O233" i="5"/>
  <c r="T232" i="5"/>
  <c r="S232" i="5"/>
  <c r="R232" i="5"/>
  <c r="Q232" i="5"/>
  <c r="P232" i="5"/>
  <c r="O232" i="5"/>
  <c r="T231" i="5"/>
  <c r="S231" i="5"/>
  <c r="R231" i="5"/>
  <c r="Q231" i="5"/>
  <c r="P231" i="5"/>
  <c r="O231" i="5"/>
  <c r="T230" i="5"/>
  <c r="S230" i="5"/>
  <c r="R230" i="5"/>
  <c r="Q230" i="5"/>
  <c r="P230" i="5"/>
  <c r="O230" i="5"/>
  <c r="T229" i="5"/>
  <c r="S229" i="5"/>
  <c r="R229" i="5"/>
  <c r="Q229" i="5"/>
  <c r="P229" i="5"/>
  <c r="O229" i="5"/>
  <c r="T228" i="5"/>
  <c r="S228" i="5"/>
  <c r="R228" i="5"/>
  <c r="Q228" i="5"/>
  <c r="P228" i="5"/>
  <c r="O228" i="5"/>
  <c r="T227" i="5"/>
  <c r="S227" i="5"/>
  <c r="R227" i="5"/>
  <c r="Q227" i="5"/>
  <c r="P227" i="5"/>
  <c r="O227" i="5"/>
  <c r="T226" i="5"/>
  <c r="S226" i="5"/>
  <c r="R226" i="5"/>
  <c r="Q226" i="5"/>
  <c r="P226" i="5"/>
  <c r="O226" i="5"/>
  <c r="T225" i="5"/>
  <c r="S225" i="5"/>
  <c r="R225" i="5"/>
  <c r="Q225" i="5"/>
  <c r="P225" i="5"/>
  <c r="O225" i="5"/>
  <c r="T224" i="5"/>
  <c r="S224" i="5"/>
  <c r="R224" i="5"/>
  <c r="Q224" i="5"/>
  <c r="P224" i="5"/>
  <c r="O224" i="5"/>
  <c r="T223" i="5"/>
  <c r="S223" i="5"/>
  <c r="R223" i="5"/>
  <c r="Q223" i="5"/>
  <c r="P223" i="5"/>
  <c r="O223" i="5"/>
  <c r="T222" i="5"/>
  <c r="S222" i="5"/>
  <c r="R222" i="5"/>
  <c r="Q222" i="5"/>
  <c r="P222" i="5"/>
  <c r="O222" i="5"/>
  <c r="T221" i="5"/>
  <c r="S221" i="5"/>
  <c r="R221" i="5"/>
  <c r="Q221" i="5"/>
  <c r="P221" i="5"/>
  <c r="O221" i="5"/>
  <c r="T220" i="5"/>
  <c r="S220" i="5"/>
  <c r="R220" i="5"/>
  <c r="Q220" i="5"/>
  <c r="P220" i="5"/>
  <c r="O220" i="5"/>
  <c r="T219" i="5"/>
  <c r="S219" i="5"/>
  <c r="R219" i="5"/>
  <c r="Q219" i="5"/>
  <c r="P219" i="5"/>
  <c r="O219" i="5"/>
  <c r="T218" i="5"/>
  <c r="S218" i="5"/>
  <c r="R218" i="5"/>
  <c r="Q218" i="5"/>
  <c r="P218" i="5"/>
  <c r="O218" i="5"/>
  <c r="T217" i="5"/>
  <c r="S217" i="5"/>
  <c r="R217" i="5"/>
  <c r="Q217" i="5"/>
  <c r="P217" i="5"/>
  <c r="O217" i="5"/>
  <c r="T216" i="5"/>
  <c r="S216" i="5"/>
  <c r="R216" i="5"/>
  <c r="Q216" i="5"/>
  <c r="P216" i="5"/>
  <c r="O216" i="5"/>
  <c r="T215" i="5"/>
  <c r="S215" i="5"/>
  <c r="R215" i="5"/>
  <c r="Q215" i="5"/>
  <c r="P215" i="5"/>
  <c r="O215" i="5"/>
  <c r="T214" i="5"/>
  <c r="S214" i="5"/>
  <c r="R214" i="5"/>
  <c r="Q214" i="5"/>
  <c r="P214" i="5"/>
  <c r="O214" i="5"/>
  <c r="T213" i="5"/>
  <c r="S213" i="5"/>
  <c r="R213" i="5"/>
  <c r="Q213" i="5"/>
  <c r="P213" i="5"/>
  <c r="O213" i="5"/>
  <c r="T212" i="5"/>
  <c r="S212" i="5"/>
  <c r="R212" i="5"/>
  <c r="Q212" i="5"/>
  <c r="P212" i="5"/>
  <c r="O212" i="5"/>
  <c r="T211" i="5"/>
  <c r="S211" i="5"/>
  <c r="R211" i="5"/>
  <c r="Q211" i="5"/>
  <c r="P211" i="5"/>
  <c r="O211" i="5"/>
  <c r="T210" i="5"/>
  <c r="S210" i="5"/>
  <c r="R210" i="5"/>
  <c r="Q210" i="5"/>
  <c r="P210" i="5"/>
  <c r="O210" i="5"/>
  <c r="T209" i="5"/>
  <c r="S209" i="5"/>
  <c r="R209" i="5"/>
  <c r="Q209" i="5"/>
  <c r="P209" i="5"/>
  <c r="O209" i="5"/>
  <c r="T208" i="5"/>
  <c r="S208" i="5"/>
  <c r="R208" i="5"/>
  <c r="Q208" i="5"/>
  <c r="P208" i="5"/>
  <c r="O208" i="5"/>
  <c r="T207" i="5"/>
  <c r="S207" i="5"/>
  <c r="R207" i="5"/>
  <c r="Q207" i="5"/>
  <c r="P207" i="5"/>
  <c r="O207" i="5"/>
  <c r="T206" i="5"/>
  <c r="S206" i="5"/>
  <c r="R206" i="5"/>
  <c r="Q206" i="5"/>
  <c r="P206" i="5"/>
  <c r="O206" i="5"/>
  <c r="T205" i="5"/>
  <c r="S205" i="5"/>
  <c r="R205" i="5"/>
  <c r="Q205" i="5"/>
  <c r="P205" i="5"/>
  <c r="O205" i="5"/>
  <c r="T204" i="5"/>
  <c r="S204" i="5"/>
  <c r="R204" i="5"/>
  <c r="Q204" i="5"/>
  <c r="P204" i="5"/>
  <c r="O204" i="5"/>
  <c r="T203" i="5"/>
  <c r="S203" i="5"/>
  <c r="R203" i="5"/>
  <c r="Q203" i="5"/>
  <c r="P203" i="5"/>
  <c r="O203" i="5"/>
  <c r="T202" i="5"/>
  <c r="S202" i="5"/>
  <c r="R202" i="5"/>
  <c r="Q202" i="5"/>
  <c r="P202" i="5"/>
  <c r="O202" i="5"/>
  <c r="T201" i="5"/>
  <c r="S201" i="5"/>
  <c r="R201" i="5"/>
  <c r="Q201" i="5"/>
  <c r="P201" i="5"/>
  <c r="O201" i="5"/>
  <c r="T200" i="5"/>
  <c r="S200" i="5"/>
  <c r="R200" i="5"/>
  <c r="Q200" i="5"/>
  <c r="P200" i="5"/>
  <c r="O200" i="5"/>
  <c r="T199" i="5"/>
  <c r="S199" i="5"/>
  <c r="R199" i="5"/>
  <c r="Q199" i="5"/>
  <c r="P199" i="5"/>
  <c r="O199" i="5"/>
  <c r="T198" i="5"/>
  <c r="S198" i="5"/>
  <c r="R198" i="5"/>
  <c r="Q198" i="5"/>
  <c r="P198" i="5"/>
  <c r="O198" i="5"/>
  <c r="T197" i="5"/>
  <c r="S197" i="5"/>
  <c r="R197" i="5"/>
  <c r="Q197" i="5"/>
  <c r="P197" i="5"/>
  <c r="O197" i="5"/>
  <c r="T196" i="5"/>
  <c r="S196" i="5"/>
  <c r="R196" i="5"/>
  <c r="Q196" i="5"/>
  <c r="P196" i="5"/>
  <c r="O196" i="5"/>
  <c r="T195" i="5"/>
  <c r="S195" i="5"/>
  <c r="R195" i="5"/>
  <c r="Q195" i="5"/>
  <c r="P195" i="5"/>
  <c r="O195" i="5"/>
  <c r="T194" i="5"/>
  <c r="S194" i="5"/>
  <c r="R194" i="5"/>
  <c r="Q194" i="5"/>
  <c r="P194" i="5"/>
  <c r="O194" i="5"/>
  <c r="T193" i="5"/>
  <c r="S193" i="5"/>
  <c r="R193" i="5"/>
  <c r="Q193" i="5"/>
  <c r="P193" i="5"/>
  <c r="O193" i="5"/>
  <c r="T192" i="5"/>
  <c r="S192" i="5"/>
  <c r="R192" i="5"/>
  <c r="Q192" i="5"/>
  <c r="P192" i="5"/>
  <c r="O192" i="5"/>
  <c r="T191" i="5"/>
  <c r="S191" i="5"/>
  <c r="R191" i="5"/>
  <c r="Q191" i="5"/>
  <c r="P191" i="5"/>
  <c r="O191" i="5"/>
  <c r="T190" i="5"/>
  <c r="S190" i="5"/>
  <c r="R190" i="5"/>
  <c r="Q190" i="5"/>
  <c r="P190" i="5"/>
  <c r="O190" i="5"/>
  <c r="T189" i="5"/>
  <c r="S189" i="5"/>
  <c r="R189" i="5"/>
  <c r="Q189" i="5"/>
  <c r="P189" i="5"/>
  <c r="O189" i="5"/>
  <c r="T188" i="5"/>
  <c r="S188" i="5"/>
  <c r="R188" i="5"/>
  <c r="Q188" i="5"/>
  <c r="P188" i="5"/>
  <c r="O188" i="5"/>
  <c r="T187" i="5"/>
  <c r="S187" i="5"/>
  <c r="R187" i="5"/>
  <c r="Q187" i="5"/>
  <c r="P187" i="5"/>
  <c r="O187" i="5"/>
  <c r="T186" i="5"/>
  <c r="S186" i="5"/>
  <c r="R186" i="5"/>
  <c r="Q186" i="5"/>
  <c r="P186" i="5"/>
  <c r="O186" i="5"/>
  <c r="T185" i="5"/>
  <c r="S185" i="5"/>
  <c r="R185" i="5"/>
  <c r="Q185" i="5"/>
  <c r="P185" i="5"/>
  <c r="O185" i="5"/>
  <c r="T184" i="5"/>
  <c r="S184" i="5"/>
  <c r="R184" i="5"/>
  <c r="Q184" i="5"/>
  <c r="P184" i="5"/>
  <c r="O184" i="5"/>
  <c r="T183" i="5"/>
  <c r="S183" i="5"/>
  <c r="R183" i="5"/>
  <c r="Q183" i="5"/>
  <c r="P183" i="5"/>
  <c r="O183" i="5"/>
  <c r="T182" i="5"/>
  <c r="S182" i="5"/>
  <c r="R182" i="5"/>
  <c r="Q182" i="5"/>
  <c r="P182" i="5"/>
  <c r="O182" i="5"/>
  <c r="T181" i="5"/>
  <c r="S181" i="5"/>
  <c r="R181" i="5"/>
  <c r="Q181" i="5"/>
  <c r="P181" i="5"/>
  <c r="O181" i="5"/>
  <c r="T180" i="5"/>
  <c r="S180" i="5"/>
  <c r="R180" i="5"/>
  <c r="Q180" i="5"/>
  <c r="P180" i="5"/>
  <c r="O180" i="5"/>
  <c r="T179" i="5"/>
  <c r="S179" i="5"/>
  <c r="R179" i="5"/>
  <c r="Q179" i="5"/>
  <c r="P179" i="5"/>
  <c r="O179" i="5"/>
  <c r="T178" i="5"/>
  <c r="S178" i="5"/>
  <c r="R178" i="5"/>
  <c r="Q178" i="5"/>
  <c r="P178" i="5"/>
  <c r="O178" i="5"/>
  <c r="T177" i="5"/>
  <c r="S177" i="5"/>
  <c r="R177" i="5"/>
  <c r="Q177" i="5"/>
  <c r="P177" i="5"/>
  <c r="O177" i="5"/>
  <c r="T176" i="5"/>
  <c r="S176" i="5"/>
  <c r="R176" i="5"/>
  <c r="Q176" i="5"/>
  <c r="P176" i="5"/>
  <c r="O176" i="5"/>
  <c r="T175" i="5"/>
  <c r="S175" i="5"/>
  <c r="R175" i="5"/>
  <c r="Q175" i="5"/>
  <c r="P175" i="5"/>
  <c r="O175" i="5"/>
  <c r="T174" i="5"/>
  <c r="S174" i="5"/>
  <c r="R174" i="5"/>
  <c r="Q174" i="5"/>
  <c r="P174" i="5"/>
  <c r="O174" i="5"/>
  <c r="T173" i="5"/>
  <c r="S173" i="5"/>
  <c r="R173" i="5"/>
  <c r="Q173" i="5"/>
  <c r="P173" i="5"/>
  <c r="O173" i="5"/>
  <c r="T172" i="5"/>
  <c r="S172" i="5"/>
  <c r="R172" i="5"/>
  <c r="Q172" i="5"/>
  <c r="P172" i="5"/>
  <c r="O172" i="5"/>
  <c r="T171" i="5"/>
  <c r="S171" i="5"/>
  <c r="R171" i="5"/>
  <c r="Q171" i="5"/>
  <c r="P171" i="5"/>
  <c r="O171" i="5"/>
  <c r="T170" i="5"/>
  <c r="S170" i="5"/>
  <c r="R170" i="5"/>
  <c r="Q170" i="5"/>
  <c r="P170" i="5"/>
  <c r="O170" i="5"/>
  <c r="T169" i="5"/>
  <c r="S169" i="5"/>
  <c r="R169" i="5"/>
  <c r="Q169" i="5"/>
  <c r="P169" i="5"/>
  <c r="O169" i="5"/>
  <c r="T168" i="5"/>
  <c r="S168" i="5"/>
  <c r="R168" i="5"/>
  <c r="Q168" i="5"/>
  <c r="P168" i="5"/>
  <c r="O168" i="5"/>
  <c r="T167" i="5"/>
  <c r="S167" i="5"/>
  <c r="R167" i="5"/>
  <c r="Q167" i="5"/>
  <c r="P167" i="5"/>
  <c r="O167" i="5"/>
  <c r="T166" i="5"/>
  <c r="S166" i="5"/>
  <c r="R166" i="5"/>
  <c r="Q166" i="5"/>
  <c r="P166" i="5"/>
  <c r="O166" i="5"/>
  <c r="T165" i="5"/>
  <c r="S165" i="5"/>
  <c r="R165" i="5"/>
  <c r="Q165" i="5"/>
  <c r="P165" i="5"/>
  <c r="O165" i="5"/>
  <c r="T164" i="5"/>
  <c r="S164" i="5"/>
  <c r="R164" i="5"/>
  <c r="Q164" i="5"/>
  <c r="P164" i="5"/>
  <c r="O164" i="5"/>
  <c r="T163" i="5"/>
  <c r="S163" i="5"/>
  <c r="R163" i="5"/>
  <c r="Q163" i="5"/>
  <c r="P163" i="5"/>
  <c r="O163" i="5"/>
  <c r="T162" i="5"/>
  <c r="S162" i="5"/>
  <c r="R162" i="5"/>
  <c r="Q162" i="5"/>
  <c r="P162" i="5"/>
  <c r="O162" i="5"/>
  <c r="T161" i="5"/>
  <c r="S161" i="5"/>
  <c r="R161" i="5"/>
  <c r="Q161" i="5"/>
  <c r="P161" i="5"/>
  <c r="O161" i="5"/>
  <c r="T160" i="5"/>
  <c r="S160" i="5"/>
  <c r="R160" i="5"/>
  <c r="Q160" i="5"/>
  <c r="P160" i="5"/>
  <c r="O160" i="5"/>
  <c r="T159" i="5"/>
  <c r="S159" i="5"/>
  <c r="R159" i="5"/>
  <c r="Q159" i="5"/>
  <c r="P159" i="5"/>
  <c r="O159" i="5"/>
  <c r="T158" i="5"/>
  <c r="S158" i="5"/>
  <c r="R158" i="5"/>
  <c r="Q158" i="5"/>
  <c r="P158" i="5"/>
  <c r="O158" i="5"/>
  <c r="T157" i="5"/>
  <c r="S157" i="5"/>
  <c r="R157" i="5"/>
  <c r="Q157" i="5"/>
  <c r="P157" i="5"/>
  <c r="O157" i="5"/>
  <c r="T156" i="5"/>
  <c r="S156" i="5"/>
  <c r="R156" i="5"/>
  <c r="Q156" i="5"/>
  <c r="P156" i="5"/>
  <c r="O156" i="5"/>
  <c r="T155" i="5"/>
  <c r="S155" i="5"/>
  <c r="R155" i="5"/>
  <c r="Q155" i="5"/>
  <c r="P155" i="5"/>
  <c r="O155" i="5"/>
  <c r="T154" i="5"/>
  <c r="S154" i="5"/>
  <c r="R154" i="5"/>
  <c r="Q154" i="5"/>
  <c r="P154" i="5"/>
  <c r="O154" i="5"/>
  <c r="T153" i="5"/>
  <c r="S153" i="5"/>
  <c r="R153" i="5"/>
  <c r="Q153" i="5"/>
  <c r="P153" i="5"/>
  <c r="O153" i="5"/>
  <c r="T152" i="5"/>
  <c r="S152" i="5"/>
  <c r="R152" i="5"/>
  <c r="Q152" i="5"/>
  <c r="P152" i="5"/>
  <c r="O152" i="5"/>
  <c r="T151" i="5"/>
  <c r="S151" i="5"/>
  <c r="R151" i="5"/>
  <c r="Q151" i="5"/>
  <c r="P151" i="5"/>
  <c r="O151" i="5"/>
  <c r="T150" i="5"/>
  <c r="S150" i="5"/>
  <c r="R150" i="5"/>
  <c r="Q150" i="5"/>
  <c r="P150" i="5"/>
  <c r="O150" i="5"/>
  <c r="T149" i="5"/>
  <c r="S149" i="5"/>
  <c r="R149" i="5"/>
  <c r="Q149" i="5"/>
  <c r="P149" i="5"/>
  <c r="O149" i="5"/>
  <c r="T148" i="5"/>
  <c r="S148" i="5"/>
  <c r="R148" i="5"/>
  <c r="Q148" i="5"/>
  <c r="P148" i="5"/>
  <c r="O148" i="5"/>
  <c r="T147" i="5"/>
  <c r="S147" i="5"/>
  <c r="R147" i="5"/>
  <c r="Q147" i="5"/>
  <c r="P147" i="5"/>
  <c r="O147" i="5"/>
  <c r="T146" i="5"/>
  <c r="S146" i="5"/>
  <c r="R146" i="5"/>
  <c r="Q146" i="5"/>
  <c r="P146" i="5"/>
  <c r="O146" i="5"/>
  <c r="T145" i="5"/>
  <c r="S145" i="5"/>
  <c r="R145" i="5"/>
  <c r="Q145" i="5"/>
  <c r="P145" i="5"/>
  <c r="O145" i="5"/>
  <c r="T144" i="5"/>
  <c r="S144" i="5"/>
  <c r="R144" i="5"/>
  <c r="Q144" i="5"/>
  <c r="P144" i="5"/>
  <c r="O144" i="5"/>
  <c r="T143" i="5"/>
  <c r="S143" i="5"/>
  <c r="R143" i="5"/>
  <c r="Q143" i="5"/>
  <c r="P143" i="5"/>
  <c r="O143" i="5"/>
  <c r="T142" i="5"/>
  <c r="S142" i="5"/>
  <c r="R142" i="5"/>
  <c r="Q142" i="5"/>
  <c r="P142" i="5"/>
  <c r="O142" i="5"/>
  <c r="T141" i="5"/>
  <c r="S141" i="5"/>
  <c r="R141" i="5"/>
  <c r="Q141" i="5"/>
  <c r="P141" i="5"/>
  <c r="O141" i="5"/>
  <c r="T140" i="5"/>
  <c r="S140" i="5"/>
  <c r="R140" i="5"/>
  <c r="Q140" i="5"/>
  <c r="P140" i="5"/>
  <c r="O140" i="5"/>
  <c r="T139" i="5"/>
  <c r="S139" i="5"/>
  <c r="R139" i="5"/>
  <c r="Q139" i="5"/>
  <c r="P139" i="5"/>
  <c r="O139" i="5"/>
  <c r="T138" i="5"/>
  <c r="S138" i="5"/>
  <c r="R138" i="5"/>
  <c r="Q138" i="5"/>
  <c r="P138" i="5"/>
  <c r="O138" i="5"/>
  <c r="T137" i="5"/>
  <c r="S137" i="5"/>
  <c r="R137" i="5"/>
  <c r="Q137" i="5"/>
  <c r="P137" i="5"/>
  <c r="O137" i="5"/>
  <c r="T136" i="5"/>
  <c r="S136" i="5"/>
  <c r="R136" i="5"/>
  <c r="Q136" i="5"/>
  <c r="P136" i="5"/>
  <c r="O136" i="5"/>
  <c r="T135" i="5"/>
  <c r="S135" i="5"/>
  <c r="R135" i="5"/>
  <c r="Q135" i="5"/>
  <c r="P135" i="5"/>
  <c r="O135" i="5"/>
  <c r="T134" i="5"/>
  <c r="S134" i="5"/>
  <c r="R134" i="5"/>
  <c r="Q134" i="5"/>
  <c r="P134" i="5"/>
  <c r="O134" i="5"/>
  <c r="T133" i="5"/>
  <c r="S133" i="5"/>
  <c r="R133" i="5"/>
  <c r="Q133" i="5"/>
  <c r="P133" i="5"/>
  <c r="O133" i="5"/>
  <c r="T132" i="5"/>
  <c r="S132" i="5"/>
  <c r="R132" i="5"/>
  <c r="Q132" i="5"/>
  <c r="P132" i="5"/>
  <c r="O132" i="5"/>
  <c r="T131" i="5"/>
  <c r="S131" i="5"/>
  <c r="R131" i="5"/>
  <c r="Q131" i="5"/>
  <c r="P131" i="5"/>
  <c r="O131" i="5"/>
  <c r="T130" i="5"/>
  <c r="S130" i="5"/>
  <c r="R130" i="5"/>
  <c r="Q130" i="5"/>
  <c r="P130" i="5"/>
  <c r="O130" i="5"/>
  <c r="T129" i="5"/>
  <c r="S129" i="5"/>
  <c r="R129" i="5"/>
  <c r="Q129" i="5"/>
  <c r="P129" i="5"/>
  <c r="O129" i="5"/>
  <c r="T128" i="5"/>
  <c r="S128" i="5"/>
  <c r="R128" i="5"/>
  <c r="Q128" i="5"/>
  <c r="P128" i="5"/>
  <c r="O128" i="5"/>
  <c r="T127" i="5"/>
  <c r="S127" i="5"/>
  <c r="R127" i="5"/>
  <c r="Q127" i="5"/>
  <c r="P127" i="5"/>
  <c r="O127" i="5"/>
  <c r="T126" i="5"/>
  <c r="S126" i="5"/>
  <c r="R126" i="5"/>
  <c r="Q126" i="5"/>
  <c r="P126" i="5"/>
  <c r="O126" i="5"/>
  <c r="T125" i="5"/>
  <c r="S125" i="5"/>
  <c r="R125" i="5"/>
  <c r="Q125" i="5"/>
  <c r="P125" i="5"/>
  <c r="O125" i="5"/>
  <c r="T124" i="5"/>
  <c r="S124" i="5"/>
  <c r="R124" i="5"/>
  <c r="Q124" i="5"/>
  <c r="P124" i="5"/>
  <c r="O124" i="5"/>
  <c r="T123" i="5"/>
  <c r="S123" i="5"/>
  <c r="R123" i="5"/>
  <c r="Q123" i="5"/>
  <c r="P123" i="5"/>
  <c r="O123" i="5"/>
  <c r="T122" i="5"/>
  <c r="S122" i="5"/>
  <c r="R122" i="5"/>
  <c r="Q122" i="5"/>
  <c r="P122" i="5"/>
  <c r="O122" i="5"/>
  <c r="T121" i="5"/>
  <c r="S121" i="5"/>
  <c r="R121" i="5"/>
  <c r="Q121" i="5"/>
  <c r="P121" i="5"/>
  <c r="O121" i="5"/>
  <c r="T120" i="5"/>
  <c r="S120" i="5"/>
  <c r="R120" i="5"/>
  <c r="Q120" i="5"/>
  <c r="P120" i="5"/>
  <c r="O120" i="5"/>
  <c r="T119" i="5"/>
  <c r="S119" i="5"/>
  <c r="R119" i="5"/>
  <c r="Q119" i="5"/>
  <c r="P119" i="5"/>
  <c r="O119" i="5"/>
  <c r="T118" i="5"/>
  <c r="S118" i="5"/>
  <c r="R118" i="5"/>
  <c r="Q118" i="5"/>
  <c r="P118" i="5"/>
  <c r="O118" i="5"/>
  <c r="T117" i="5"/>
  <c r="S117" i="5"/>
  <c r="R117" i="5"/>
  <c r="Q117" i="5"/>
  <c r="P117" i="5"/>
  <c r="O117" i="5"/>
  <c r="T116" i="5"/>
  <c r="S116" i="5"/>
  <c r="R116" i="5"/>
  <c r="Q116" i="5"/>
  <c r="P116" i="5"/>
  <c r="O116" i="5"/>
  <c r="T115" i="5"/>
  <c r="S115" i="5"/>
  <c r="R115" i="5"/>
  <c r="Q115" i="5"/>
  <c r="P115" i="5"/>
  <c r="O115" i="5"/>
  <c r="T114" i="5"/>
  <c r="S114" i="5"/>
  <c r="R114" i="5"/>
  <c r="Q114" i="5"/>
  <c r="P114" i="5"/>
  <c r="O114" i="5"/>
  <c r="T113" i="5"/>
  <c r="S113" i="5"/>
  <c r="R113" i="5"/>
  <c r="Q113" i="5"/>
  <c r="P113" i="5"/>
  <c r="O113" i="5"/>
  <c r="T112" i="5"/>
  <c r="S112" i="5"/>
  <c r="R112" i="5"/>
  <c r="Q112" i="5"/>
  <c r="P112" i="5"/>
  <c r="O112" i="5"/>
  <c r="T111" i="5"/>
  <c r="S111" i="5"/>
  <c r="R111" i="5"/>
  <c r="Q111" i="5"/>
  <c r="P111" i="5"/>
  <c r="O111" i="5"/>
  <c r="T110" i="5"/>
  <c r="S110" i="5"/>
  <c r="R110" i="5"/>
  <c r="Q110" i="5"/>
  <c r="P110" i="5"/>
  <c r="O110" i="5"/>
  <c r="T109" i="5"/>
  <c r="S109" i="5"/>
  <c r="R109" i="5"/>
  <c r="Q109" i="5"/>
  <c r="P109" i="5"/>
  <c r="O109" i="5"/>
  <c r="T108" i="5"/>
  <c r="S108" i="5"/>
  <c r="R108" i="5"/>
  <c r="Q108" i="5"/>
  <c r="P108" i="5"/>
  <c r="O108" i="5"/>
  <c r="T107" i="5"/>
  <c r="S107" i="5"/>
  <c r="R107" i="5"/>
  <c r="Q107" i="5"/>
  <c r="P107" i="5"/>
  <c r="O107" i="5"/>
  <c r="T106" i="5"/>
  <c r="S106" i="5"/>
  <c r="R106" i="5"/>
  <c r="Q106" i="5"/>
  <c r="P106" i="5"/>
  <c r="O106" i="5"/>
  <c r="T105" i="5"/>
  <c r="S105" i="5"/>
  <c r="R105" i="5"/>
  <c r="Q105" i="5"/>
  <c r="P105" i="5"/>
  <c r="O105" i="5"/>
  <c r="T104" i="5"/>
  <c r="S104" i="5"/>
  <c r="R104" i="5"/>
  <c r="Q104" i="5"/>
  <c r="P104" i="5"/>
  <c r="O104" i="5"/>
  <c r="T103" i="5"/>
  <c r="S103" i="5"/>
  <c r="R103" i="5"/>
  <c r="Q103" i="5"/>
  <c r="P103" i="5"/>
  <c r="O103" i="5"/>
  <c r="T102" i="5"/>
  <c r="S102" i="5"/>
  <c r="R102" i="5"/>
  <c r="Q102" i="5"/>
  <c r="P102" i="5"/>
  <c r="O102" i="5"/>
  <c r="T101" i="5"/>
  <c r="S101" i="5"/>
  <c r="R101" i="5"/>
  <c r="Q101" i="5"/>
  <c r="P101" i="5"/>
  <c r="O101" i="5"/>
  <c r="T100" i="5"/>
  <c r="S100" i="5"/>
  <c r="R100" i="5"/>
  <c r="Q100" i="5"/>
  <c r="P100" i="5"/>
  <c r="O100" i="5"/>
  <c r="T99" i="5"/>
  <c r="S99" i="5"/>
  <c r="R99" i="5"/>
  <c r="Q99" i="5"/>
  <c r="P99" i="5"/>
  <c r="O99" i="5"/>
  <c r="T98" i="5"/>
  <c r="S98" i="5"/>
  <c r="R98" i="5"/>
  <c r="Q98" i="5"/>
  <c r="P98" i="5"/>
  <c r="O98" i="5"/>
  <c r="T97" i="5"/>
  <c r="S97" i="5"/>
  <c r="R97" i="5"/>
  <c r="Q97" i="5"/>
  <c r="P97" i="5"/>
  <c r="O97" i="5"/>
  <c r="T96" i="5"/>
  <c r="S96" i="5"/>
  <c r="R96" i="5"/>
  <c r="Q96" i="5"/>
  <c r="P96" i="5"/>
  <c r="O96" i="5"/>
  <c r="T95" i="5"/>
  <c r="S95" i="5"/>
  <c r="R95" i="5"/>
  <c r="Q95" i="5"/>
  <c r="P95" i="5"/>
  <c r="O95" i="5"/>
  <c r="T94" i="5"/>
  <c r="S94" i="5"/>
  <c r="R94" i="5"/>
  <c r="Q94" i="5"/>
  <c r="P94" i="5"/>
  <c r="O94" i="5"/>
  <c r="T93" i="5"/>
  <c r="S93" i="5"/>
  <c r="R93" i="5"/>
  <c r="Q93" i="5"/>
  <c r="P93" i="5"/>
  <c r="O93" i="5"/>
  <c r="T92" i="5"/>
  <c r="S92" i="5"/>
  <c r="R92" i="5"/>
  <c r="Q92" i="5"/>
  <c r="P92" i="5"/>
  <c r="O92" i="5"/>
  <c r="T91" i="5"/>
  <c r="S91" i="5"/>
  <c r="R91" i="5"/>
  <c r="Q91" i="5"/>
  <c r="P91" i="5"/>
  <c r="O91" i="5"/>
  <c r="T90" i="5"/>
  <c r="S90" i="5"/>
  <c r="R90" i="5"/>
  <c r="Q90" i="5"/>
  <c r="P90" i="5"/>
  <c r="O90" i="5"/>
  <c r="T89" i="5"/>
  <c r="S89" i="5"/>
  <c r="R89" i="5"/>
  <c r="Q89" i="5"/>
  <c r="P89" i="5"/>
  <c r="O89" i="5"/>
  <c r="T88" i="5"/>
  <c r="S88" i="5"/>
  <c r="R88" i="5"/>
  <c r="Q88" i="5"/>
  <c r="P88" i="5"/>
  <c r="O88" i="5"/>
  <c r="T87" i="5"/>
  <c r="S87" i="5"/>
  <c r="R87" i="5"/>
  <c r="Q87" i="5"/>
  <c r="P87" i="5"/>
  <c r="O87" i="5"/>
  <c r="T86" i="5"/>
  <c r="S86" i="5"/>
  <c r="R86" i="5"/>
  <c r="Q86" i="5"/>
  <c r="P86" i="5"/>
  <c r="O86" i="5"/>
  <c r="T85" i="5"/>
  <c r="S85" i="5"/>
  <c r="R85" i="5"/>
  <c r="Q85" i="5"/>
  <c r="P85" i="5"/>
  <c r="O85" i="5"/>
  <c r="T84" i="5"/>
  <c r="S84" i="5"/>
  <c r="R84" i="5"/>
  <c r="Q84" i="5"/>
  <c r="P84" i="5"/>
  <c r="O84" i="5"/>
  <c r="T83" i="5"/>
  <c r="S83" i="5"/>
  <c r="R83" i="5"/>
  <c r="Q83" i="5"/>
  <c r="P83" i="5"/>
  <c r="O83" i="5"/>
  <c r="T82" i="5"/>
  <c r="S82" i="5"/>
  <c r="R82" i="5"/>
  <c r="Q82" i="5"/>
  <c r="P82" i="5"/>
  <c r="O82" i="5"/>
  <c r="T81" i="5"/>
  <c r="S81" i="5"/>
  <c r="R81" i="5"/>
  <c r="Q81" i="5"/>
  <c r="P81" i="5"/>
  <c r="O81" i="5"/>
  <c r="T80" i="5"/>
  <c r="S80" i="5"/>
  <c r="R80" i="5"/>
  <c r="Q80" i="5"/>
  <c r="P80" i="5"/>
  <c r="O80" i="5"/>
  <c r="T79" i="5"/>
  <c r="S79" i="5"/>
  <c r="R79" i="5"/>
  <c r="Q79" i="5"/>
  <c r="P79" i="5"/>
  <c r="O79" i="5"/>
  <c r="T78" i="5"/>
  <c r="S78" i="5"/>
  <c r="R78" i="5"/>
  <c r="Q78" i="5"/>
  <c r="P78" i="5"/>
  <c r="O78" i="5"/>
  <c r="T77" i="5"/>
  <c r="S77" i="5"/>
  <c r="R77" i="5"/>
  <c r="Q77" i="5"/>
  <c r="P77" i="5"/>
  <c r="O77" i="5"/>
  <c r="T76" i="5"/>
  <c r="S76" i="5"/>
  <c r="R76" i="5"/>
  <c r="Q76" i="5"/>
  <c r="P76" i="5"/>
  <c r="O76" i="5"/>
  <c r="T75" i="5"/>
  <c r="S75" i="5"/>
  <c r="R75" i="5"/>
  <c r="Q75" i="5"/>
  <c r="P75" i="5"/>
  <c r="O75" i="5"/>
  <c r="T74" i="5"/>
  <c r="S74" i="5"/>
  <c r="R74" i="5"/>
  <c r="Q74" i="5"/>
  <c r="P74" i="5"/>
  <c r="O74" i="5"/>
  <c r="T73" i="5"/>
  <c r="S73" i="5"/>
  <c r="R73" i="5"/>
  <c r="Q73" i="5"/>
  <c r="P73" i="5"/>
  <c r="O73" i="5"/>
  <c r="T72" i="5"/>
  <c r="S72" i="5"/>
  <c r="R72" i="5"/>
  <c r="Q72" i="5"/>
  <c r="P72" i="5"/>
  <c r="O72" i="5"/>
  <c r="T71" i="5"/>
  <c r="S71" i="5"/>
  <c r="R71" i="5"/>
  <c r="Q71" i="5"/>
  <c r="P71" i="5"/>
  <c r="O71" i="5"/>
  <c r="T70" i="5"/>
  <c r="S70" i="5"/>
  <c r="R70" i="5"/>
  <c r="Q70" i="5"/>
  <c r="P70" i="5"/>
  <c r="O70" i="5"/>
  <c r="T69" i="5"/>
  <c r="S69" i="5"/>
  <c r="R69" i="5"/>
  <c r="Q69" i="5"/>
  <c r="P69" i="5"/>
  <c r="O69" i="5"/>
  <c r="T68" i="5"/>
  <c r="S68" i="5"/>
  <c r="R68" i="5"/>
  <c r="Q68" i="5"/>
  <c r="P68" i="5"/>
  <c r="O68" i="5"/>
  <c r="T67" i="5"/>
  <c r="S67" i="5"/>
  <c r="R67" i="5"/>
  <c r="Q67" i="5"/>
  <c r="P67" i="5"/>
  <c r="O67" i="5"/>
  <c r="T66" i="5"/>
  <c r="S66" i="5"/>
  <c r="R66" i="5"/>
  <c r="Q66" i="5"/>
  <c r="P66" i="5"/>
  <c r="O66" i="5"/>
  <c r="T65" i="5"/>
  <c r="S65" i="5"/>
  <c r="R65" i="5"/>
  <c r="Q65" i="5"/>
  <c r="P65" i="5"/>
  <c r="O65" i="5"/>
  <c r="T64" i="5"/>
  <c r="S64" i="5"/>
  <c r="R64" i="5"/>
  <c r="Q64" i="5"/>
  <c r="P64" i="5"/>
  <c r="O64" i="5"/>
  <c r="T63" i="5"/>
  <c r="S63" i="5"/>
  <c r="R63" i="5"/>
  <c r="Q63" i="5"/>
  <c r="P63" i="5"/>
  <c r="O63" i="5"/>
  <c r="T62" i="5"/>
  <c r="S62" i="5"/>
  <c r="R62" i="5"/>
  <c r="Q62" i="5"/>
  <c r="P62" i="5"/>
  <c r="O62" i="5"/>
  <c r="T61" i="5"/>
  <c r="S61" i="5"/>
  <c r="R61" i="5"/>
  <c r="Q61" i="5"/>
  <c r="P61" i="5"/>
  <c r="O61" i="5"/>
  <c r="T60" i="5"/>
  <c r="S60" i="5"/>
  <c r="R60" i="5"/>
  <c r="Q60" i="5"/>
  <c r="P60" i="5"/>
  <c r="O60" i="5"/>
  <c r="T59" i="5"/>
  <c r="S59" i="5"/>
  <c r="R59" i="5"/>
  <c r="Q59" i="5"/>
  <c r="P59" i="5"/>
  <c r="O59" i="5"/>
  <c r="T58" i="5"/>
  <c r="S58" i="5"/>
  <c r="R58" i="5"/>
  <c r="Q58" i="5"/>
  <c r="P58" i="5"/>
  <c r="O58" i="5"/>
  <c r="T57" i="5"/>
  <c r="S57" i="5"/>
  <c r="R57" i="5"/>
  <c r="Q57" i="5"/>
  <c r="P57" i="5"/>
  <c r="O57" i="5"/>
  <c r="T56" i="5"/>
  <c r="S56" i="5"/>
  <c r="R56" i="5"/>
  <c r="Q56" i="5"/>
  <c r="P56" i="5"/>
  <c r="O56" i="5"/>
  <c r="T55" i="5"/>
  <c r="S55" i="5"/>
  <c r="R55" i="5"/>
  <c r="Q55" i="5"/>
  <c r="P55" i="5"/>
  <c r="O55" i="5"/>
  <c r="T54" i="5"/>
  <c r="S54" i="5"/>
  <c r="R54" i="5"/>
  <c r="Q54" i="5"/>
  <c r="P54" i="5"/>
  <c r="O54" i="5"/>
  <c r="T53" i="5"/>
  <c r="S53" i="5"/>
  <c r="R53" i="5"/>
  <c r="Q53" i="5"/>
  <c r="P53" i="5"/>
  <c r="O53" i="5"/>
  <c r="T52" i="5"/>
  <c r="S52" i="5"/>
  <c r="R52" i="5"/>
  <c r="Q52" i="5"/>
  <c r="P52" i="5"/>
  <c r="O52" i="5"/>
  <c r="T51" i="5"/>
  <c r="S51" i="5"/>
  <c r="R51" i="5"/>
  <c r="Q51" i="5"/>
  <c r="P51" i="5"/>
  <c r="O51" i="5"/>
  <c r="T50" i="5"/>
  <c r="S50" i="5"/>
  <c r="R50" i="5"/>
  <c r="Q50" i="5"/>
  <c r="P50" i="5"/>
  <c r="O50" i="5"/>
  <c r="T49" i="5"/>
  <c r="S49" i="5"/>
  <c r="R49" i="5"/>
  <c r="Q49" i="5"/>
  <c r="P49" i="5"/>
  <c r="O49" i="5"/>
  <c r="T48" i="5"/>
  <c r="S48" i="5"/>
  <c r="R48" i="5"/>
  <c r="Q48" i="5"/>
  <c r="P48" i="5"/>
  <c r="O48" i="5"/>
  <c r="T47" i="5"/>
  <c r="S47" i="5"/>
  <c r="R47" i="5"/>
  <c r="Q47" i="5"/>
  <c r="P47" i="5"/>
  <c r="O47" i="5"/>
  <c r="T46" i="5"/>
  <c r="S46" i="5"/>
  <c r="R46" i="5"/>
  <c r="Q46" i="5"/>
  <c r="P46" i="5"/>
  <c r="O46" i="5"/>
  <c r="T45" i="5"/>
  <c r="S45" i="5"/>
  <c r="R45" i="5"/>
  <c r="Q45" i="5"/>
  <c r="P45" i="5"/>
  <c r="O45" i="5"/>
  <c r="T44" i="5"/>
  <c r="S44" i="5"/>
  <c r="R44" i="5"/>
  <c r="Q44" i="5"/>
  <c r="P44" i="5"/>
  <c r="O44" i="5"/>
  <c r="T43" i="5"/>
  <c r="S43" i="5"/>
  <c r="R43" i="5"/>
  <c r="Q43" i="5"/>
  <c r="P43" i="5"/>
  <c r="O43" i="5"/>
  <c r="T42" i="5"/>
  <c r="S42" i="5"/>
  <c r="R42" i="5"/>
  <c r="Q42" i="5"/>
  <c r="P42" i="5"/>
  <c r="O42" i="5"/>
  <c r="T41" i="5"/>
  <c r="S41" i="5"/>
  <c r="R41" i="5"/>
  <c r="Q41" i="5"/>
  <c r="P41" i="5"/>
  <c r="O41" i="5"/>
  <c r="T40" i="5"/>
  <c r="S40" i="5"/>
  <c r="R40" i="5"/>
  <c r="Q40" i="5"/>
  <c r="P40" i="5"/>
  <c r="O40" i="5"/>
  <c r="T39" i="5"/>
  <c r="S39" i="5"/>
  <c r="R39" i="5"/>
  <c r="Q39" i="5"/>
  <c r="P39" i="5"/>
  <c r="O39" i="5"/>
  <c r="T38" i="5"/>
  <c r="S38" i="5"/>
  <c r="R38" i="5"/>
  <c r="Q38" i="5"/>
  <c r="P38" i="5"/>
  <c r="O38" i="5"/>
  <c r="T37" i="5"/>
  <c r="S37" i="5"/>
  <c r="R37" i="5"/>
  <c r="Q37" i="5"/>
  <c r="P37" i="5"/>
  <c r="O37" i="5"/>
  <c r="T36" i="5"/>
  <c r="S36" i="5"/>
  <c r="R36" i="5"/>
  <c r="Q36" i="5"/>
  <c r="P36" i="5"/>
  <c r="O36" i="5"/>
  <c r="T35" i="5"/>
  <c r="S35" i="5"/>
  <c r="R35" i="5"/>
  <c r="Q35" i="5"/>
  <c r="P35" i="5"/>
  <c r="O35" i="5"/>
  <c r="T34" i="5"/>
  <c r="S34" i="5"/>
  <c r="R34" i="5"/>
  <c r="Q34" i="5"/>
  <c r="P34" i="5"/>
  <c r="O34" i="5"/>
  <c r="T33" i="5"/>
  <c r="S33" i="5"/>
  <c r="R33" i="5"/>
  <c r="Q33" i="5"/>
  <c r="P33" i="5"/>
  <c r="O33" i="5"/>
  <c r="T32" i="5"/>
  <c r="S32" i="5"/>
  <c r="R32" i="5"/>
  <c r="Q32" i="5"/>
  <c r="P32" i="5"/>
  <c r="O32" i="5"/>
  <c r="T31" i="5"/>
  <c r="S31" i="5"/>
  <c r="R31" i="5"/>
  <c r="Q31" i="5"/>
  <c r="P31" i="5"/>
  <c r="O31" i="5"/>
  <c r="T30" i="5"/>
  <c r="S30" i="5"/>
  <c r="R30" i="5"/>
  <c r="Q30" i="5"/>
  <c r="P30" i="5"/>
  <c r="O30" i="5"/>
  <c r="T29" i="5"/>
  <c r="S29" i="5"/>
  <c r="R29" i="5"/>
  <c r="Q29" i="5"/>
  <c r="P29" i="5"/>
  <c r="O29" i="5"/>
  <c r="T28" i="5"/>
  <c r="S28" i="5"/>
  <c r="R28" i="5"/>
  <c r="Q28" i="5"/>
  <c r="P28" i="5"/>
  <c r="O28" i="5"/>
  <c r="T27" i="5"/>
  <c r="S27" i="5"/>
  <c r="R27" i="5"/>
  <c r="Q27" i="5"/>
  <c r="P27" i="5"/>
  <c r="O27" i="5"/>
  <c r="T26" i="5"/>
  <c r="S26" i="5"/>
  <c r="R26" i="5"/>
  <c r="Q26" i="5"/>
  <c r="P26" i="5"/>
  <c r="O26" i="5"/>
  <c r="T25" i="5"/>
  <c r="S25" i="5"/>
  <c r="R25" i="5"/>
  <c r="Q25" i="5"/>
  <c r="P25" i="5"/>
  <c r="O25" i="5"/>
  <c r="T24" i="5"/>
  <c r="S24" i="5"/>
  <c r="R24" i="5"/>
  <c r="Q24" i="5"/>
  <c r="P24" i="5"/>
  <c r="O24" i="5"/>
  <c r="T23" i="5"/>
  <c r="S23" i="5"/>
  <c r="R23" i="5"/>
  <c r="Q23" i="5"/>
  <c r="P23" i="5"/>
  <c r="O23" i="5"/>
  <c r="T22" i="5"/>
  <c r="S22" i="5"/>
  <c r="R22" i="5"/>
  <c r="Q22" i="5"/>
  <c r="P22" i="5"/>
  <c r="O22" i="5"/>
  <c r="T21" i="5"/>
  <c r="S21" i="5"/>
  <c r="R21" i="5"/>
  <c r="Q21" i="5"/>
  <c r="P21" i="5"/>
  <c r="O21" i="5"/>
  <c r="T20" i="5"/>
  <c r="S20" i="5"/>
  <c r="R20" i="5"/>
  <c r="Q20" i="5"/>
  <c r="P20" i="5"/>
  <c r="O20" i="5"/>
  <c r="T19" i="5"/>
  <c r="S19" i="5"/>
  <c r="R19" i="5"/>
  <c r="Q19" i="5"/>
  <c r="P19" i="5"/>
  <c r="O19" i="5"/>
  <c r="T18" i="5"/>
  <c r="S18" i="5"/>
  <c r="R18" i="5"/>
  <c r="Q18" i="5"/>
  <c r="P18" i="5"/>
  <c r="O18" i="5"/>
  <c r="T17" i="5"/>
  <c r="S17" i="5"/>
  <c r="R17" i="5"/>
  <c r="Q17" i="5"/>
  <c r="P17" i="5"/>
  <c r="O17" i="5"/>
  <c r="T16" i="5"/>
  <c r="S16" i="5"/>
  <c r="R16" i="5"/>
  <c r="Q16" i="5"/>
  <c r="P16" i="5"/>
  <c r="O16" i="5"/>
  <c r="T15" i="5"/>
  <c r="S15" i="5"/>
  <c r="R15" i="5"/>
  <c r="Q15" i="5"/>
  <c r="P15" i="5"/>
  <c r="O15" i="5"/>
  <c r="T14" i="5"/>
  <c r="S14" i="5"/>
  <c r="R14" i="5"/>
  <c r="Q14" i="5"/>
  <c r="P14" i="5"/>
  <c r="O14" i="5"/>
  <c r="T13" i="5"/>
  <c r="S13" i="5"/>
  <c r="R13" i="5"/>
  <c r="Q13" i="5"/>
  <c r="P13" i="5"/>
  <c r="O13" i="5"/>
  <c r="T12" i="5"/>
  <c r="S12" i="5"/>
  <c r="R12" i="5"/>
  <c r="Q12" i="5"/>
  <c r="P12" i="5"/>
  <c r="O12" i="5"/>
  <c r="T11" i="5"/>
  <c r="S11" i="5"/>
  <c r="R11" i="5"/>
  <c r="Q11" i="5"/>
  <c r="P11" i="5"/>
  <c r="O11" i="5"/>
  <c r="T10" i="5"/>
  <c r="S10" i="5"/>
  <c r="R10" i="5"/>
  <c r="Q10" i="5"/>
  <c r="P10" i="5"/>
  <c r="O10" i="5"/>
  <c r="T9" i="5"/>
  <c r="S9" i="5"/>
  <c r="R9" i="5"/>
  <c r="Q9" i="5"/>
  <c r="P9" i="5"/>
  <c r="O9" i="5"/>
  <c r="T8" i="5"/>
  <c r="S8" i="5"/>
  <c r="R8" i="5"/>
  <c r="Q8" i="5"/>
  <c r="P8" i="5"/>
  <c r="O8" i="5"/>
  <c r="T7" i="5"/>
  <c r="S7" i="5"/>
  <c r="R7" i="5"/>
  <c r="Q7" i="5"/>
  <c r="P7" i="5"/>
  <c r="O7" i="5"/>
  <c r="T6" i="5"/>
  <c r="S6" i="5"/>
  <c r="R6" i="5"/>
  <c r="Q6" i="5"/>
  <c r="P6" i="5"/>
  <c r="O6" i="5"/>
  <c r="T5" i="5"/>
  <c r="S5" i="5"/>
  <c r="R5" i="5"/>
  <c r="Q5" i="5"/>
  <c r="P5" i="5"/>
  <c r="O5" i="5"/>
  <c r="T4" i="5"/>
  <c r="S4" i="5"/>
  <c r="R4" i="5"/>
  <c r="Q4" i="5"/>
  <c r="P4" i="5"/>
  <c r="O4" i="5"/>
  <c r="T3" i="5"/>
  <c r="S3" i="5"/>
  <c r="R3" i="5"/>
  <c r="Q3" i="5"/>
  <c r="P3" i="5"/>
  <c r="O3" i="5"/>
  <c r="T2" i="5"/>
  <c r="S2" i="5"/>
  <c r="R2" i="5"/>
  <c r="Q2" i="5"/>
  <c r="P2" i="5"/>
  <c r="O2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U1696" i="1" s="1"/>
  <c r="T1695" i="1"/>
  <c r="S1695" i="1"/>
  <c r="T1694" i="1"/>
  <c r="S1694" i="1"/>
  <c r="T1693" i="1"/>
  <c r="S1693" i="1"/>
  <c r="T1692" i="1"/>
  <c r="S1692" i="1"/>
  <c r="U1692" i="1" s="1"/>
  <c r="T1691" i="1"/>
  <c r="S1691" i="1"/>
  <c r="T1690" i="1"/>
  <c r="S1690" i="1"/>
  <c r="T1689" i="1"/>
  <c r="S1689" i="1"/>
  <c r="T1688" i="1"/>
  <c r="S1688" i="1"/>
  <c r="U1688" i="1" s="1"/>
  <c r="T1687" i="1"/>
  <c r="S1687" i="1"/>
  <c r="T1686" i="1"/>
  <c r="S1686" i="1"/>
  <c r="T1685" i="1"/>
  <c r="S1685" i="1"/>
  <c r="T1684" i="1"/>
  <c r="S1684" i="1"/>
  <c r="U1684" i="1" s="1"/>
  <c r="T1683" i="1"/>
  <c r="S1683" i="1"/>
  <c r="T1682" i="1"/>
  <c r="S1682" i="1"/>
  <c r="T1681" i="1"/>
  <c r="S1681" i="1"/>
  <c r="T1680" i="1"/>
  <c r="S1680" i="1"/>
  <c r="U1680" i="1" s="1"/>
  <c r="T1679" i="1"/>
  <c r="S1679" i="1"/>
  <c r="T1678" i="1"/>
  <c r="S1678" i="1"/>
  <c r="T1677" i="1"/>
  <c r="S1677" i="1"/>
  <c r="T1676" i="1"/>
  <c r="S1676" i="1"/>
  <c r="U1676" i="1" s="1"/>
  <c r="T1675" i="1"/>
  <c r="S1675" i="1"/>
  <c r="T1674" i="1"/>
  <c r="S1674" i="1"/>
  <c r="T1673" i="1"/>
  <c r="S1673" i="1"/>
  <c r="T1672" i="1"/>
  <c r="S1672" i="1"/>
  <c r="U1672" i="1" s="1"/>
  <c r="T1671" i="1"/>
  <c r="S1671" i="1"/>
  <c r="T1670" i="1"/>
  <c r="S1670" i="1"/>
  <c r="T1669" i="1"/>
  <c r="S1669" i="1"/>
  <c r="T1668" i="1"/>
  <c r="S1668" i="1"/>
  <c r="U1668" i="1" s="1"/>
  <c r="T1667" i="1"/>
  <c r="S1667" i="1"/>
  <c r="T1666" i="1"/>
  <c r="S1666" i="1"/>
  <c r="T1665" i="1"/>
  <c r="S1665" i="1"/>
  <c r="T1664" i="1"/>
  <c r="S1664" i="1"/>
  <c r="U1664" i="1" s="1"/>
  <c r="T1663" i="1"/>
  <c r="S1663" i="1"/>
  <c r="T1662" i="1"/>
  <c r="S1662" i="1"/>
  <c r="T1661" i="1"/>
  <c r="S1661" i="1"/>
  <c r="T1660" i="1"/>
  <c r="S1660" i="1"/>
  <c r="U1660" i="1" s="1"/>
  <c r="T1659" i="1"/>
  <c r="S1659" i="1"/>
  <c r="T1658" i="1"/>
  <c r="S1658" i="1"/>
  <c r="T1657" i="1"/>
  <c r="S1657" i="1"/>
  <c r="T1656" i="1"/>
  <c r="S1656" i="1"/>
  <c r="U1656" i="1" s="1"/>
  <c r="T1655" i="1"/>
  <c r="S1655" i="1"/>
  <c r="T1654" i="1"/>
  <c r="S1654" i="1"/>
  <c r="T1653" i="1"/>
  <c r="S1653" i="1"/>
  <c r="T1652" i="1"/>
  <c r="S1652" i="1"/>
  <c r="U1652" i="1" s="1"/>
  <c r="T1651" i="1"/>
  <c r="S1651" i="1"/>
  <c r="T1650" i="1"/>
  <c r="S1650" i="1"/>
  <c r="T1649" i="1"/>
  <c r="S1649" i="1"/>
  <c r="T1648" i="1"/>
  <c r="S1648" i="1"/>
  <c r="U1648" i="1" s="1"/>
  <c r="T1647" i="1"/>
  <c r="S1647" i="1"/>
  <c r="T1646" i="1"/>
  <c r="S1646" i="1"/>
  <c r="T1645" i="1"/>
  <c r="S1645" i="1"/>
  <c r="T1644" i="1"/>
  <c r="S1644" i="1"/>
  <c r="U1644" i="1" s="1"/>
  <c r="T1643" i="1"/>
  <c r="S1643" i="1"/>
  <c r="T1642" i="1"/>
  <c r="S1642" i="1"/>
  <c r="T1641" i="1"/>
  <c r="S1641" i="1"/>
  <c r="T1640" i="1"/>
  <c r="S1640" i="1"/>
  <c r="U1640" i="1" s="1"/>
  <c r="T1639" i="1"/>
  <c r="S1639" i="1"/>
  <c r="T1638" i="1"/>
  <c r="S1638" i="1"/>
  <c r="T1637" i="1"/>
  <c r="S1637" i="1"/>
  <c r="T1636" i="1"/>
  <c r="S1636" i="1"/>
  <c r="U1636" i="1" s="1"/>
  <c r="T1635" i="1"/>
  <c r="S1635" i="1"/>
  <c r="T1634" i="1"/>
  <c r="S1634" i="1"/>
  <c r="T1633" i="1"/>
  <c r="S1633" i="1"/>
  <c r="T1632" i="1"/>
  <c r="S1632" i="1"/>
  <c r="U1632" i="1" s="1"/>
  <c r="T1631" i="1"/>
  <c r="S1631" i="1"/>
  <c r="T1630" i="1"/>
  <c r="S1630" i="1"/>
  <c r="T1629" i="1"/>
  <c r="S1629" i="1"/>
  <c r="T1628" i="1"/>
  <c r="S1628" i="1"/>
  <c r="U1628" i="1" s="1"/>
  <c r="T1627" i="1"/>
  <c r="S1627" i="1"/>
  <c r="T1626" i="1"/>
  <c r="S1626" i="1"/>
  <c r="T1625" i="1"/>
  <c r="S1625" i="1"/>
  <c r="T1624" i="1"/>
  <c r="S1624" i="1"/>
  <c r="U1624" i="1" s="1"/>
  <c r="T1623" i="1"/>
  <c r="S1623" i="1"/>
  <c r="T1622" i="1"/>
  <c r="S1622" i="1"/>
  <c r="T1621" i="1"/>
  <c r="S1621" i="1"/>
  <c r="T1620" i="1"/>
  <c r="S1620" i="1"/>
  <c r="U1620" i="1" s="1"/>
  <c r="T1619" i="1"/>
  <c r="S1619" i="1"/>
  <c r="T1618" i="1"/>
  <c r="S1618" i="1"/>
  <c r="T1617" i="1"/>
  <c r="S1617" i="1"/>
  <c r="T1616" i="1"/>
  <c r="S1616" i="1"/>
  <c r="U1616" i="1" s="1"/>
  <c r="T1615" i="1"/>
  <c r="S1615" i="1"/>
  <c r="T1614" i="1"/>
  <c r="S1614" i="1"/>
  <c r="T1613" i="1"/>
  <c r="S1613" i="1"/>
  <c r="T1612" i="1"/>
  <c r="S1612" i="1"/>
  <c r="U1612" i="1" s="1"/>
  <c r="T1611" i="1"/>
  <c r="S1611" i="1"/>
  <c r="T1610" i="1"/>
  <c r="S1610" i="1"/>
  <c r="T1609" i="1"/>
  <c r="S1609" i="1"/>
  <c r="T1608" i="1"/>
  <c r="S1608" i="1"/>
  <c r="U1608" i="1" s="1"/>
  <c r="T1607" i="1"/>
  <c r="S1607" i="1"/>
  <c r="T1606" i="1"/>
  <c r="S1606" i="1"/>
  <c r="T1605" i="1"/>
  <c r="S1605" i="1"/>
  <c r="T1604" i="1"/>
  <c r="S1604" i="1"/>
  <c r="U1604" i="1" s="1"/>
  <c r="T1603" i="1"/>
  <c r="S1603" i="1"/>
  <c r="T1602" i="1"/>
  <c r="S1602" i="1"/>
  <c r="T1601" i="1"/>
  <c r="S1601" i="1"/>
  <c r="T1600" i="1"/>
  <c r="S1600" i="1"/>
  <c r="U1600" i="1" s="1"/>
  <c r="T1599" i="1"/>
  <c r="S1599" i="1"/>
  <c r="T1598" i="1"/>
  <c r="S1598" i="1"/>
  <c r="T1597" i="1"/>
  <c r="S1597" i="1"/>
  <c r="T1596" i="1"/>
  <c r="S1596" i="1"/>
  <c r="U1596" i="1" s="1"/>
  <c r="T1595" i="1"/>
  <c r="S1595" i="1"/>
  <c r="U1595" i="1" s="1"/>
  <c r="T1594" i="1"/>
  <c r="S1594" i="1"/>
  <c r="T1593" i="1"/>
  <c r="S1593" i="1"/>
  <c r="T1592" i="1"/>
  <c r="S1592" i="1"/>
  <c r="U1592" i="1" s="1"/>
  <c r="T1591" i="1"/>
  <c r="S1591" i="1"/>
  <c r="U1591" i="1" s="1"/>
  <c r="T1590" i="1"/>
  <c r="S1590" i="1"/>
  <c r="T1589" i="1"/>
  <c r="S1589" i="1"/>
  <c r="T1588" i="1"/>
  <c r="S1588" i="1"/>
  <c r="T1587" i="1"/>
  <c r="S1587" i="1"/>
  <c r="U1587" i="1" s="1"/>
  <c r="T1586" i="1"/>
  <c r="S1586" i="1"/>
  <c r="T1585" i="1"/>
  <c r="S1585" i="1"/>
  <c r="T1584" i="1"/>
  <c r="S1584" i="1"/>
  <c r="T1583" i="1"/>
  <c r="S1583" i="1"/>
  <c r="U1583" i="1" s="1"/>
  <c r="T1582" i="1"/>
  <c r="S1582" i="1"/>
  <c r="T1581" i="1"/>
  <c r="S1581" i="1"/>
  <c r="T1580" i="1"/>
  <c r="S1580" i="1"/>
  <c r="T1579" i="1"/>
  <c r="S1579" i="1"/>
  <c r="U1579" i="1" s="1"/>
  <c r="T1578" i="1"/>
  <c r="S1578" i="1"/>
  <c r="T1577" i="1"/>
  <c r="S1577" i="1"/>
  <c r="T1576" i="1"/>
  <c r="S1576" i="1"/>
  <c r="T1575" i="1"/>
  <c r="S1575" i="1"/>
  <c r="U1575" i="1" s="1"/>
  <c r="T1574" i="1"/>
  <c r="S1574" i="1"/>
  <c r="T1573" i="1"/>
  <c r="S1573" i="1"/>
  <c r="T1572" i="1"/>
  <c r="S1572" i="1"/>
  <c r="T1571" i="1"/>
  <c r="S1571" i="1"/>
  <c r="U1571" i="1" s="1"/>
  <c r="T1570" i="1"/>
  <c r="S1570" i="1"/>
  <c r="T1569" i="1"/>
  <c r="S1569" i="1"/>
  <c r="T1568" i="1"/>
  <c r="S1568" i="1"/>
  <c r="T1567" i="1"/>
  <c r="S1567" i="1"/>
  <c r="U1567" i="1" s="1"/>
  <c r="T1566" i="1"/>
  <c r="S1566" i="1"/>
  <c r="T1565" i="1"/>
  <c r="S1565" i="1"/>
  <c r="T1564" i="1"/>
  <c r="S1564" i="1"/>
  <c r="U1564" i="1" s="1"/>
  <c r="T1563" i="1"/>
  <c r="S1563" i="1"/>
  <c r="U1563" i="1" s="1"/>
  <c r="T1562" i="1"/>
  <c r="S1562" i="1"/>
  <c r="T1561" i="1"/>
  <c r="S1561" i="1"/>
  <c r="T1560" i="1"/>
  <c r="S1560" i="1"/>
  <c r="U1560" i="1" s="1"/>
  <c r="T1559" i="1"/>
  <c r="S1559" i="1"/>
  <c r="U1559" i="1" s="1"/>
  <c r="T1558" i="1"/>
  <c r="S1558" i="1"/>
  <c r="T1557" i="1"/>
  <c r="S1557" i="1"/>
  <c r="T1556" i="1"/>
  <c r="S1556" i="1"/>
  <c r="U1556" i="1" s="1"/>
  <c r="T1555" i="1"/>
  <c r="S1555" i="1"/>
  <c r="U1555" i="1" s="1"/>
  <c r="T1554" i="1"/>
  <c r="S1554" i="1"/>
  <c r="T1553" i="1"/>
  <c r="S1553" i="1"/>
  <c r="T1552" i="1"/>
  <c r="S1552" i="1"/>
  <c r="U1552" i="1" s="1"/>
  <c r="T1551" i="1"/>
  <c r="S1551" i="1"/>
  <c r="U1551" i="1" s="1"/>
  <c r="T1550" i="1"/>
  <c r="S1550" i="1"/>
  <c r="T1549" i="1"/>
  <c r="S1549" i="1"/>
  <c r="T1548" i="1"/>
  <c r="S1548" i="1"/>
  <c r="U1548" i="1" s="1"/>
  <c r="T1547" i="1"/>
  <c r="S1547" i="1"/>
  <c r="U1547" i="1" s="1"/>
  <c r="T1546" i="1"/>
  <c r="S1546" i="1"/>
  <c r="T1545" i="1"/>
  <c r="S1545" i="1"/>
  <c r="T1544" i="1"/>
  <c r="S1544" i="1"/>
  <c r="U1544" i="1" s="1"/>
  <c r="T1543" i="1"/>
  <c r="S1543" i="1"/>
  <c r="U1543" i="1" s="1"/>
  <c r="T1542" i="1"/>
  <c r="S1542" i="1"/>
  <c r="T1541" i="1"/>
  <c r="S1541" i="1"/>
  <c r="T1540" i="1"/>
  <c r="S1540" i="1"/>
  <c r="U1540" i="1" s="1"/>
  <c r="T1539" i="1"/>
  <c r="S1539" i="1"/>
  <c r="U1539" i="1" s="1"/>
  <c r="T1538" i="1"/>
  <c r="S1538" i="1"/>
  <c r="T1537" i="1"/>
  <c r="S1537" i="1"/>
  <c r="T1536" i="1"/>
  <c r="S1536" i="1"/>
  <c r="U1536" i="1" s="1"/>
  <c r="T1535" i="1"/>
  <c r="S1535" i="1"/>
  <c r="U1535" i="1" s="1"/>
  <c r="T1534" i="1"/>
  <c r="S1534" i="1"/>
  <c r="T1533" i="1"/>
  <c r="S1533" i="1"/>
  <c r="T1532" i="1"/>
  <c r="S1532" i="1"/>
  <c r="U1532" i="1" s="1"/>
  <c r="T1531" i="1"/>
  <c r="S1531" i="1"/>
  <c r="U1531" i="1" s="1"/>
  <c r="T1530" i="1"/>
  <c r="S1530" i="1"/>
  <c r="T1529" i="1"/>
  <c r="S1529" i="1"/>
  <c r="T1528" i="1"/>
  <c r="S1528" i="1"/>
  <c r="U1528" i="1" s="1"/>
  <c r="T1527" i="1"/>
  <c r="S1527" i="1"/>
  <c r="U1527" i="1" s="1"/>
  <c r="T1526" i="1"/>
  <c r="S1526" i="1"/>
  <c r="T1525" i="1"/>
  <c r="S1525" i="1"/>
  <c r="T1524" i="1"/>
  <c r="S1524" i="1"/>
  <c r="U1524" i="1" s="1"/>
  <c r="T1523" i="1"/>
  <c r="S1523" i="1"/>
  <c r="U1523" i="1" s="1"/>
  <c r="T1522" i="1"/>
  <c r="S1522" i="1"/>
  <c r="T1521" i="1"/>
  <c r="S1521" i="1"/>
  <c r="T1520" i="1"/>
  <c r="S1520" i="1"/>
  <c r="U1520" i="1" s="1"/>
  <c r="T1519" i="1"/>
  <c r="S1519" i="1"/>
  <c r="U1519" i="1" s="1"/>
  <c r="T1518" i="1"/>
  <c r="S1518" i="1"/>
  <c r="T1517" i="1"/>
  <c r="S1517" i="1"/>
  <c r="T1516" i="1"/>
  <c r="S1516" i="1"/>
  <c r="U1516" i="1" s="1"/>
  <c r="T1515" i="1"/>
  <c r="S1515" i="1"/>
  <c r="U1515" i="1" s="1"/>
  <c r="T1514" i="1"/>
  <c r="S1514" i="1"/>
  <c r="T1513" i="1"/>
  <c r="S1513" i="1"/>
  <c r="T1512" i="1"/>
  <c r="S1512" i="1"/>
  <c r="U1512" i="1" s="1"/>
  <c r="T1511" i="1"/>
  <c r="S1511" i="1"/>
  <c r="U1511" i="1" s="1"/>
  <c r="T1510" i="1"/>
  <c r="S1510" i="1"/>
  <c r="T1509" i="1"/>
  <c r="S1509" i="1"/>
  <c r="T1508" i="1"/>
  <c r="S1508" i="1"/>
  <c r="U1508" i="1" s="1"/>
  <c r="T1507" i="1"/>
  <c r="S1507" i="1"/>
  <c r="U1507" i="1" s="1"/>
  <c r="T1506" i="1"/>
  <c r="S1506" i="1"/>
  <c r="T1505" i="1"/>
  <c r="S1505" i="1"/>
  <c r="T1504" i="1"/>
  <c r="S1504" i="1"/>
  <c r="U1504" i="1" s="1"/>
  <c r="T1503" i="1"/>
  <c r="S1503" i="1"/>
  <c r="U1503" i="1" s="1"/>
  <c r="T1502" i="1"/>
  <c r="S1502" i="1"/>
  <c r="T1501" i="1"/>
  <c r="S1501" i="1"/>
  <c r="T1500" i="1"/>
  <c r="S1500" i="1"/>
  <c r="U1500" i="1" s="1"/>
  <c r="T1499" i="1"/>
  <c r="S1499" i="1"/>
  <c r="U1499" i="1" s="1"/>
  <c r="T1498" i="1"/>
  <c r="S1498" i="1"/>
  <c r="T1497" i="1"/>
  <c r="S1497" i="1"/>
  <c r="T1496" i="1"/>
  <c r="S1496" i="1"/>
  <c r="U1496" i="1" s="1"/>
  <c r="T1495" i="1"/>
  <c r="S1495" i="1"/>
  <c r="U1495" i="1" s="1"/>
  <c r="T1494" i="1"/>
  <c r="S1494" i="1"/>
  <c r="T1493" i="1"/>
  <c r="S1493" i="1"/>
  <c r="T1492" i="1"/>
  <c r="S1492" i="1"/>
  <c r="U1492" i="1" s="1"/>
  <c r="T1491" i="1"/>
  <c r="S1491" i="1"/>
  <c r="U1491" i="1" s="1"/>
  <c r="T1490" i="1"/>
  <c r="S1490" i="1"/>
  <c r="T1489" i="1"/>
  <c r="S1489" i="1"/>
  <c r="T1488" i="1"/>
  <c r="S1488" i="1"/>
  <c r="U1488" i="1" s="1"/>
  <c r="T1487" i="1"/>
  <c r="S1487" i="1"/>
  <c r="U1487" i="1" s="1"/>
  <c r="T1486" i="1"/>
  <c r="S1486" i="1"/>
  <c r="T1485" i="1"/>
  <c r="S1485" i="1"/>
  <c r="T1484" i="1"/>
  <c r="S1484" i="1"/>
  <c r="U1484" i="1" s="1"/>
  <c r="T1483" i="1"/>
  <c r="S1483" i="1"/>
  <c r="U1483" i="1" s="1"/>
  <c r="T1482" i="1"/>
  <c r="S1482" i="1"/>
  <c r="T1481" i="1"/>
  <c r="S1481" i="1"/>
  <c r="T1480" i="1"/>
  <c r="S1480" i="1"/>
  <c r="U1480" i="1" s="1"/>
  <c r="T1479" i="1"/>
  <c r="S1479" i="1"/>
  <c r="U1479" i="1" s="1"/>
  <c r="T1478" i="1"/>
  <c r="S1478" i="1"/>
  <c r="T1477" i="1"/>
  <c r="S1477" i="1"/>
  <c r="T1476" i="1"/>
  <c r="S1476" i="1"/>
  <c r="U1476" i="1" s="1"/>
  <c r="T1475" i="1"/>
  <c r="S1475" i="1"/>
  <c r="U1475" i="1" s="1"/>
  <c r="T1474" i="1"/>
  <c r="S1474" i="1"/>
  <c r="T1473" i="1"/>
  <c r="S1473" i="1"/>
  <c r="T1472" i="1"/>
  <c r="S1472" i="1"/>
  <c r="U1472" i="1" s="1"/>
  <c r="T1471" i="1"/>
  <c r="S1471" i="1"/>
  <c r="U1471" i="1" s="1"/>
  <c r="T1470" i="1"/>
  <c r="S1470" i="1"/>
  <c r="T1469" i="1"/>
  <c r="S1469" i="1"/>
  <c r="T1468" i="1"/>
  <c r="S1468" i="1"/>
  <c r="U1468" i="1" s="1"/>
  <c r="T1467" i="1"/>
  <c r="S1467" i="1"/>
  <c r="U1467" i="1" s="1"/>
  <c r="T1466" i="1"/>
  <c r="S1466" i="1"/>
  <c r="T1465" i="1"/>
  <c r="S1465" i="1"/>
  <c r="T1464" i="1"/>
  <c r="S1464" i="1"/>
  <c r="U1464" i="1" s="1"/>
  <c r="T1463" i="1"/>
  <c r="S1463" i="1"/>
  <c r="U1463" i="1" s="1"/>
  <c r="T1462" i="1"/>
  <c r="S1462" i="1"/>
  <c r="T1461" i="1"/>
  <c r="S1461" i="1"/>
  <c r="T1460" i="1"/>
  <c r="S1460" i="1"/>
  <c r="U1460" i="1" s="1"/>
  <c r="T1459" i="1"/>
  <c r="S1459" i="1"/>
  <c r="U1459" i="1" s="1"/>
  <c r="T1458" i="1"/>
  <c r="S1458" i="1"/>
  <c r="T1457" i="1"/>
  <c r="S1457" i="1"/>
  <c r="T1456" i="1"/>
  <c r="S1456" i="1"/>
  <c r="U1456" i="1" s="1"/>
  <c r="T1455" i="1"/>
  <c r="S1455" i="1"/>
  <c r="U1455" i="1" s="1"/>
  <c r="T1454" i="1"/>
  <c r="S1454" i="1"/>
  <c r="T1453" i="1"/>
  <c r="S1453" i="1"/>
  <c r="T1452" i="1"/>
  <c r="S1452" i="1"/>
  <c r="U1452" i="1" s="1"/>
  <c r="T1451" i="1"/>
  <c r="S1451" i="1"/>
  <c r="U1451" i="1" s="1"/>
  <c r="T1450" i="1"/>
  <c r="S1450" i="1"/>
  <c r="T1449" i="1"/>
  <c r="S1449" i="1"/>
  <c r="T1448" i="1"/>
  <c r="S1448" i="1"/>
  <c r="U1448" i="1" s="1"/>
  <c r="T1447" i="1"/>
  <c r="S1447" i="1"/>
  <c r="U1447" i="1" s="1"/>
  <c r="T1446" i="1"/>
  <c r="S1446" i="1"/>
  <c r="T1445" i="1"/>
  <c r="S1445" i="1"/>
  <c r="T1444" i="1"/>
  <c r="S1444" i="1"/>
  <c r="U1444" i="1" s="1"/>
  <c r="T1443" i="1"/>
  <c r="S1443" i="1"/>
  <c r="U1443" i="1" s="1"/>
  <c r="T1442" i="1"/>
  <c r="S1442" i="1"/>
  <c r="T1441" i="1"/>
  <c r="S1441" i="1"/>
  <c r="T1440" i="1"/>
  <c r="S1440" i="1"/>
  <c r="U1440" i="1" s="1"/>
  <c r="T1439" i="1"/>
  <c r="S1439" i="1"/>
  <c r="U1439" i="1" s="1"/>
  <c r="T1438" i="1"/>
  <c r="S1438" i="1"/>
  <c r="T1437" i="1"/>
  <c r="S1437" i="1"/>
  <c r="T1436" i="1"/>
  <c r="S1436" i="1"/>
  <c r="U1436" i="1" s="1"/>
  <c r="T1435" i="1"/>
  <c r="S1435" i="1"/>
  <c r="U1435" i="1" s="1"/>
  <c r="T1434" i="1"/>
  <c r="S1434" i="1"/>
  <c r="T1433" i="1"/>
  <c r="S1433" i="1"/>
  <c r="T1432" i="1"/>
  <c r="S1432" i="1"/>
  <c r="U1432" i="1" s="1"/>
  <c r="T1431" i="1"/>
  <c r="S1431" i="1"/>
  <c r="U1431" i="1" s="1"/>
  <c r="T1430" i="1"/>
  <c r="S1430" i="1"/>
  <c r="T1429" i="1"/>
  <c r="S1429" i="1"/>
  <c r="T1428" i="1"/>
  <c r="S1428" i="1"/>
  <c r="U1428" i="1" s="1"/>
  <c r="T1427" i="1"/>
  <c r="S1427" i="1"/>
  <c r="U1427" i="1" s="1"/>
  <c r="T1426" i="1"/>
  <c r="S1426" i="1"/>
  <c r="T1425" i="1"/>
  <c r="S1425" i="1"/>
  <c r="T1424" i="1"/>
  <c r="S1424" i="1"/>
  <c r="U1424" i="1" s="1"/>
  <c r="T1423" i="1"/>
  <c r="S1423" i="1"/>
  <c r="U1423" i="1" s="1"/>
  <c r="T1422" i="1"/>
  <c r="S1422" i="1"/>
  <c r="T1421" i="1"/>
  <c r="S1421" i="1"/>
  <c r="T1420" i="1"/>
  <c r="S1420" i="1"/>
  <c r="U1420" i="1" s="1"/>
  <c r="T1419" i="1"/>
  <c r="S1419" i="1"/>
  <c r="U1419" i="1" s="1"/>
  <c r="T1418" i="1"/>
  <c r="S1418" i="1"/>
  <c r="T1417" i="1"/>
  <c r="S1417" i="1"/>
  <c r="T1416" i="1"/>
  <c r="S1416" i="1"/>
  <c r="U1416" i="1" s="1"/>
  <c r="T1415" i="1"/>
  <c r="S1415" i="1"/>
  <c r="U1415" i="1" s="1"/>
  <c r="T1414" i="1"/>
  <c r="S1414" i="1"/>
  <c r="T1413" i="1"/>
  <c r="S1413" i="1"/>
  <c r="T1412" i="1"/>
  <c r="S1412" i="1"/>
  <c r="U1412" i="1" s="1"/>
  <c r="T1411" i="1"/>
  <c r="S1411" i="1"/>
  <c r="U1411" i="1" s="1"/>
  <c r="T1410" i="1"/>
  <c r="S1410" i="1"/>
  <c r="T1409" i="1"/>
  <c r="S1409" i="1"/>
  <c r="T1408" i="1"/>
  <c r="S1408" i="1"/>
  <c r="U1408" i="1" s="1"/>
  <c r="T1407" i="1"/>
  <c r="S1407" i="1"/>
  <c r="U1407" i="1" s="1"/>
  <c r="T1406" i="1"/>
  <c r="S1406" i="1"/>
  <c r="T1405" i="1"/>
  <c r="S1405" i="1"/>
  <c r="T1404" i="1"/>
  <c r="S1404" i="1"/>
  <c r="U1404" i="1" s="1"/>
  <c r="T1403" i="1"/>
  <c r="S1403" i="1"/>
  <c r="U1403" i="1" s="1"/>
  <c r="T1402" i="1"/>
  <c r="S1402" i="1"/>
  <c r="T1401" i="1"/>
  <c r="S1401" i="1"/>
  <c r="T1400" i="1"/>
  <c r="S1400" i="1"/>
  <c r="U1400" i="1" s="1"/>
  <c r="T1399" i="1"/>
  <c r="S1399" i="1"/>
  <c r="U1399" i="1" s="1"/>
  <c r="T1398" i="1"/>
  <c r="S1398" i="1"/>
  <c r="T1397" i="1"/>
  <c r="S1397" i="1"/>
  <c r="T1396" i="1"/>
  <c r="S1396" i="1"/>
  <c r="U1396" i="1" s="1"/>
  <c r="T1395" i="1"/>
  <c r="S1395" i="1"/>
  <c r="U1395" i="1" s="1"/>
  <c r="T1394" i="1"/>
  <c r="S1394" i="1"/>
  <c r="T1393" i="1"/>
  <c r="S1393" i="1"/>
  <c r="T1392" i="1"/>
  <c r="S1392" i="1"/>
  <c r="U1392" i="1" s="1"/>
  <c r="T1391" i="1"/>
  <c r="S1391" i="1"/>
  <c r="U1391" i="1" s="1"/>
  <c r="T1390" i="1"/>
  <c r="S1390" i="1"/>
  <c r="T1389" i="1"/>
  <c r="S1389" i="1"/>
  <c r="T1388" i="1"/>
  <c r="S1388" i="1"/>
  <c r="U1388" i="1" s="1"/>
  <c r="T1387" i="1"/>
  <c r="S1387" i="1"/>
  <c r="U1387" i="1" s="1"/>
  <c r="T1386" i="1"/>
  <c r="S1386" i="1"/>
  <c r="T1385" i="1"/>
  <c r="S1385" i="1"/>
  <c r="T1384" i="1"/>
  <c r="S1384" i="1"/>
  <c r="U1384" i="1" s="1"/>
  <c r="T1383" i="1"/>
  <c r="S1383" i="1"/>
  <c r="U1383" i="1" s="1"/>
  <c r="T1382" i="1"/>
  <c r="S1382" i="1"/>
  <c r="T1381" i="1"/>
  <c r="S1381" i="1"/>
  <c r="T1380" i="1"/>
  <c r="S1380" i="1"/>
  <c r="U1380" i="1" s="1"/>
  <c r="T1379" i="1"/>
  <c r="S1379" i="1"/>
  <c r="U1379" i="1" s="1"/>
  <c r="T1378" i="1"/>
  <c r="S1378" i="1"/>
  <c r="T1377" i="1"/>
  <c r="S1377" i="1"/>
  <c r="T1376" i="1"/>
  <c r="S1376" i="1"/>
  <c r="U1376" i="1" s="1"/>
  <c r="T1375" i="1"/>
  <c r="S1375" i="1"/>
  <c r="U1375" i="1" s="1"/>
  <c r="T1374" i="1"/>
  <c r="S1374" i="1"/>
  <c r="T1373" i="1"/>
  <c r="S1373" i="1"/>
  <c r="T1372" i="1"/>
  <c r="S1372" i="1"/>
  <c r="U1372" i="1" s="1"/>
  <c r="T1371" i="1"/>
  <c r="S1371" i="1"/>
  <c r="U1371" i="1" s="1"/>
  <c r="T1370" i="1"/>
  <c r="S1370" i="1"/>
  <c r="T1369" i="1"/>
  <c r="S1369" i="1"/>
  <c r="T1368" i="1"/>
  <c r="S1368" i="1"/>
  <c r="U1368" i="1" s="1"/>
  <c r="T1367" i="1"/>
  <c r="S1367" i="1"/>
  <c r="U1367" i="1" s="1"/>
  <c r="T1366" i="1"/>
  <c r="S1366" i="1"/>
  <c r="T1365" i="1"/>
  <c r="S1365" i="1"/>
  <c r="T1364" i="1"/>
  <c r="S1364" i="1"/>
  <c r="U1364" i="1" s="1"/>
  <c r="T1363" i="1"/>
  <c r="S1363" i="1"/>
  <c r="U1363" i="1" s="1"/>
  <c r="T1362" i="1"/>
  <c r="S1362" i="1"/>
  <c r="T1361" i="1"/>
  <c r="S1361" i="1"/>
  <c r="T1360" i="1"/>
  <c r="S1360" i="1"/>
  <c r="U1360" i="1" s="1"/>
  <c r="T1359" i="1"/>
  <c r="S1359" i="1"/>
  <c r="U1359" i="1" s="1"/>
  <c r="T1358" i="1"/>
  <c r="S1358" i="1"/>
  <c r="T1357" i="1"/>
  <c r="S1357" i="1"/>
  <c r="T1356" i="1"/>
  <c r="S1356" i="1"/>
  <c r="U1356" i="1" s="1"/>
  <c r="T1355" i="1"/>
  <c r="S1355" i="1"/>
  <c r="U1355" i="1" s="1"/>
  <c r="T1354" i="1"/>
  <c r="S1354" i="1"/>
  <c r="T1353" i="1"/>
  <c r="S1353" i="1"/>
  <c r="T1352" i="1"/>
  <c r="S1352" i="1"/>
  <c r="U1352" i="1" s="1"/>
  <c r="T1351" i="1"/>
  <c r="S1351" i="1"/>
  <c r="U1351" i="1" s="1"/>
  <c r="T1350" i="1"/>
  <c r="S1350" i="1"/>
  <c r="T1349" i="1"/>
  <c r="S1349" i="1"/>
  <c r="T1348" i="1"/>
  <c r="S1348" i="1"/>
  <c r="U1348" i="1" s="1"/>
  <c r="T1347" i="1"/>
  <c r="S1347" i="1"/>
  <c r="U1347" i="1" s="1"/>
  <c r="T1346" i="1"/>
  <c r="S1346" i="1"/>
  <c r="T1345" i="1"/>
  <c r="S1345" i="1"/>
  <c r="T1344" i="1"/>
  <c r="S1344" i="1"/>
  <c r="U1344" i="1" s="1"/>
  <c r="T1343" i="1"/>
  <c r="S1343" i="1"/>
  <c r="U1343" i="1" s="1"/>
  <c r="T1342" i="1"/>
  <c r="S1342" i="1"/>
  <c r="T1341" i="1"/>
  <c r="S1341" i="1"/>
  <c r="T1340" i="1"/>
  <c r="S1340" i="1"/>
  <c r="U1340" i="1" s="1"/>
  <c r="T1339" i="1"/>
  <c r="S1339" i="1"/>
  <c r="U1339" i="1" s="1"/>
  <c r="T1338" i="1"/>
  <c r="S1338" i="1"/>
  <c r="T1337" i="1"/>
  <c r="S1337" i="1"/>
  <c r="T1336" i="1"/>
  <c r="S1336" i="1"/>
  <c r="U1336" i="1" s="1"/>
  <c r="T1335" i="1"/>
  <c r="S1335" i="1"/>
  <c r="U1335" i="1" s="1"/>
  <c r="T1334" i="1"/>
  <c r="S1334" i="1"/>
  <c r="T1333" i="1"/>
  <c r="S1333" i="1"/>
  <c r="T1332" i="1"/>
  <c r="S1332" i="1"/>
  <c r="U1332" i="1" s="1"/>
  <c r="T1331" i="1"/>
  <c r="S1331" i="1"/>
  <c r="U1331" i="1" s="1"/>
  <c r="T1330" i="1"/>
  <c r="S1330" i="1"/>
  <c r="T1329" i="1"/>
  <c r="S1329" i="1"/>
  <c r="T1328" i="1"/>
  <c r="S1328" i="1"/>
  <c r="U1328" i="1" s="1"/>
  <c r="T1327" i="1"/>
  <c r="S1327" i="1"/>
  <c r="U1327" i="1" s="1"/>
  <c r="T1326" i="1"/>
  <c r="S1326" i="1"/>
  <c r="T1325" i="1"/>
  <c r="S1325" i="1"/>
  <c r="T1324" i="1"/>
  <c r="S1324" i="1"/>
  <c r="U1324" i="1" s="1"/>
  <c r="T1323" i="1"/>
  <c r="S1323" i="1"/>
  <c r="U1323" i="1" s="1"/>
  <c r="T1322" i="1"/>
  <c r="S1322" i="1"/>
  <c r="T1321" i="1"/>
  <c r="S1321" i="1"/>
  <c r="T1320" i="1"/>
  <c r="S1320" i="1"/>
  <c r="U1320" i="1" s="1"/>
  <c r="T1319" i="1"/>
  <c r="S1319" i="1"/>
  <c r="U1319" i="1" s="1"/>
  <c r="T1318" i="1"/>
  <c r="S1318" i="1"/>
  <c r="T1317" i="1"/>
  <c r="S1317" i="1"/>
  <c r="T1316" i="1"/>
  <c r="S1316" i="1"/>
  <c r="U1316" i="1" s="1"/>
  <c r="T1315" i="1"/>
  <c r="S1315" i="1"/>
  <c r="U1315" i="1" s="1"/>
  <c r="T1314" i="1"/>
  <c r="S1314" i="1"/>
  <c r="T1313" i="1"/>
  <c r="S1313" i="1"/>
  <c r="T1312" i="1"/>
  <c r="S1312" i="1"/>
  <c r="U1312" i="1" s="1"/>
  <c r="T1311" i="1"/>
  <c r="S1311" i="1"/>
  <c r="U1311" i="1" s="1"/>
  <c r="T1310" i="1"/>
  <c r="S1310" i="1"/>
  <c r="T1309" i="1"/>
  <c r="S1309" i="1"/>
  <c r="T1308" i="1"/>
  <c r="S1308" i="1"/>
  <c r="U1308" i="1" s="1"/>
  <c r="T1307" i="1"/>
  <c r="S1307" i="1"/>
  <c r="U1307" i="1" s="1"/>
  <c r="T1306" i="1"/>
  <c r="S1306" i="1"/>
  <c r="T1305" i="1"/>
  <c r="S1305" i="1"/>
  <c r="T1304" i="1"/>
  <c r="S1304" i="1"/>
  <c r="U1304" i="1" s="1"/>
  <c r="T1303" i="1"/>
  <c r="S1303" i="1"/>
  <c r="U1303" i="1" s="1"/>
  <c r="T1302" i="1"/>
  <c r="S1302" i="1"/>
  <c r="T1301" i="1"/>
  <c r="S1301" i="1"/>
  <c r="T1300" i="1"/>
  <c r="S1300" i="1"/>
  <c r="U1300" i="1" s="1"/>
  <c r="T1299" i="1"/>
  <c r="S1299" i="1"/>
  <c r="U1299" i="1" s="1"/>
  <c r="T1298" i="1"/>
  <c r="S1298" i="1"/>
  <c r="T1297" i="1"/>
  <c r="S1297" i="1"/>
  <c r="T1296" i="1"/>
  <c r="S1296" i="1"/>
  <c r="U1296" i="1" s="1"/>
  <c r="T1295" i="1"/>
  <c r="S1295" i="1"/>
  <c r="U1295" i="1" s="1"/>
  <c r="T1294" i="1"/>
  <c r="S1294" i="1"/>
  <c r="T1293" i="1"/>
  <c r="S1293" i="1"/>
  <c r="T1292" i="1"/>
  <c r="S1292" i="1"/>
  <c r="U1292" i="1" s="1"/>
  <c r="T1291" i="1"/>
  <c r="S1291" i="1"/>
  <c r="U1291" i="1" s="1"/>
  <c r="T1290" i="1"/>
  <c r="S1290" i="1"/>
  <c r="T1289" i="1"/>
  <c r="S1289" i="1"/>
  <c r="T1288" i="1"/>
  <c r="S1288" i="1"/>
  <c r="U1288" i="1" s="1"/>
  <c r="T1287" i="1"/>
  <c r="S1287" i="1"/>
  <c r="U1287" i="1" s="1"/>
  <c r="T1286" i="1"/>
  <c r="S1286" i="1"/>
  <c r="T1285" i="1"/>
  <c r="S1285" i="1"/>
  <c r="T1284" i="1"/>
  <c r="S1284" i="1"/>
  <c r="U1284" i="1" s="1"/>
  <c r="T1283" i="1"/>
  <c r="S1283" i="1"/>
  <c r="U1283" i="1" s="1"/>
  <c r="T1282" i="1"/>
  <c r="S1282" i="1"/>
  <c r="T1281" i="1"/>
  <c r="S1281" i="1"/>
  <c r="T1280" i="1"/>
  <c r="S1280" i="1"/>
  <c r="U1280" i="1" s="1"/>
  <c r="T1279" i="1"/>
  <c r="S1279" i="1"/>
  <c r="U1279" i="1" s="1"/>
  <c r="T1278" i="1"/>
  <c r="S1278" i="1"/>
  <c r="T1277" i="1"/>
  <c r="S1277" i="1"/>
  <c r="T1276" i="1"/>
  <c r="S1276" i="1"/>
  <c r="U1276" i="1" s="1"/>
  <c r="T1275" i="1"/>
  <c r="S1275" i="1"/>
  <c r="U1275" i="1" s="1"/>
  <c r="T1274" i="1"/>
  <c r="S1274" i="1"/>
  <c r="T1273" i="1"/>
  <c r="S1273" i="1"/>
  <c r="T1272" i="1"/>
  <c r="S1272" i="1"/>
  <c r="U1272" i="1" s="1"/>
  <c r="T1271" i="1"/>
  <c r="S1271" i="1"/>
  <c r="U1271" i="1" s="1"/>
  <c r="T1270" i="1"/>
  <c r="S1270" i="1"/>
  <c r="T1269" i="1"/>
  <c r="S1269" i="1"/>
  <c r="T1268" i="1"/>
  <c r="S1268" i="1"/>
  <c r="U1268" i="1" s="1"/>
  <c r="T1267" i="1"/>
  <c r="S1267" i="1"/>
  <c r="U1267" i="1" s="1"/>
  <c r="T1266" i="1"/>
  <c r="S1266" i="1"/>
  <c r="T1265" i="1"/>
  <c r="S1265" i="1"/>
  <c r="T1264" i="1"/>
  <c r="S1264" i="1"/>
  <c r="U1264" i="1" s="1"/>
  <c r="T1263" i="1"/>
  <c r="S1263" i="1"/>
  <c r="U1263" i="1" s="1"/>
  <c r="T1262" i="1"/>
  <c r="S1262" i="1"/>
  <c r="T1261" i="1"/>
  <c r="S1261" i="1"/>
  <c r="T1260" i="1"/>
  <c r="S1260" i="1"/>
  <c r="U1260" i="1" s="1"/>
  <c r="T1259" i="1"/>
  <c r="S1259" i="1"/>
  <c r="U1259" i="1" s="1"/>
  <c r="T1258" i="1"/>
  <c r="S1258" i="1"/>
  <c r="T1257" i="1"/>
  <c r="S1257" i="1"/>
  <c r="T1256" i="1"/>
  <c r="S1256" i="1"/>
  <c r="U1256" i="1" s="1"/>
  <c r="T1255" i="1"/>
  <c r="S1255" i="1"/>
  <c r="U1255" i="1" s="1"/>
  <c r="T1254" i="1"/>
  <c r="S1254" i="1"/>
  <c r="T1253" i="1"/>
  <c r="S1253" i="1"/>
  <c r="T1252" i="1"/>
  <c r="S1252" i="1"/>
  <c r="U1252" i="1" s="1"/>
  <c r="T1251" i="1"/>
  <c r="S1251" i="1"/>
  <c r="U1251" i="1" s="1"/>
  <c r="T1250" i="1"/>
  <c r="S1250" i="1"/>
  <c r="T1249" i="1"/>
  <c r="S1249" i="1"/>
  <c r="T1248" i="1"/>
  <c r="S1248" i="1"/>
  <c r="U1248" i="1" s="1"/>
  <c r="T1247" i="1"/>
  <c r="S1247" i="1"/>
  <c r="U1247" i="1" s="1"/>
  <c r="T1246" i="1"/>
  <c r="S1246" i="1"/>
  <c r="T1245" i="1"/>
  <c r="S1245" i="1"/>
  <c r="T1244" i="1"/>
  <c r="S1244" i="1"/>
  <c r="U1244" i="1" s="1"/>
  <c r="T1243" i="1"/>
  <c r="S1243" i="1"/>
  <c r="U1243" i="1" s="1"/>
  <c r="T1242" i="1"/>
  <c r="S1242" i="1"/>
  <c r="T1241" i="1"/>
  <c r="S1241" i="1"/>
  <c r="T1240" i="1"/>
  <c r="S1240" i="1"/>
  <c r="U1240" i="1" s="1"/>
  <c r="T1239" i="1"/>
  <c r="S1239" i="1"/>
  <c r="U1239" i="1" s="1"/>
  <c r="T1238" i="1"/>
  <c r="S1238" i="1"/>
  <c r="T1237" i="1"/>
  <c r="S1237" i="1"/>
  <c r="T1236" i="1"/>
  <c r="S1236" i="1"/>
  <c r="U1236" i="1" s="1"/>
  <c r="T1235" i="1"/>
  <c r="S1235" i="1"/>
  <c r="U1235" i="1" s="1"/>
  <c r="T1234" i="1"/>
  <c r="S1234" i="1"/>
  <c r="T1233" i="1"/>
  <c r="S1233" i="1"/>
  <c r="T1232" i="1"/>
  <c r="S1232" i="1"/>
  <c r="U1232" i="1" s="1"/>
  <c r="T1231" i="1"/>
  <c r="S1231" i="1"/>
  <c r="U1231" i="1" s="1"/>
  <c r="T1230" i="1"/>
  <c r="S1230" i="1"/>
  <c r="T1229" i="1"/>
  <c r="S1229" i="1"/>
  <c r="T1228" i="1"/>
  <c r="S1228" i="1"/>
  <c r="U1228" i="1" s="1"/>
  <c r="T1227" i="1"/>
  <c r="S1227" i="1"/>
  <c r="U1227" i="1" s="1"/>
  <c r="T1226" i="1"/>
  <c r="S1226" i="1"/>
  <c r="T1225" i="1"/>
  <c r="S1225" i="1"/>
  <c r="T1224" i="1"/>
  <c r="S1224" i="1"/>
  <c r="U1224" i="1" s="1"/>
  <c r="T1223" i="1"/>
  <c r="S1223" i="1"/>
  <c r="U1223" i="1" s="1"/>
  <c r="T1222" i="1"/>
  <c r="S1222" i="1"/>
  <c r="T1221" i="1"/>
  <c r="S1221" i="1"/>
  <c r="T1220" i="1"/>
  <c r="S1220" i="1"/>
  <c r="U1220" i="1" s="1"/>
  <c r="T1219" i="1"/>
  <c r="S1219" i="1"/>
  <c r="U1219" i="1" s="1"/>
  <c r="T1218" i="1"/>
  <c r="S1218" i="1"/>
  <c r="T1217" i="1"/>
  <c r="S1217" i="1"/>
  <c r="T1216" i="1"/>
  <c r="S1216" i="1"/>
  <c r="U1216" i="1" s="1"/>
  <c r="T1215" i="1"/>
  <c r="S1215" i="1"/>
  <c r="U1215" i="1" s="1"/>
  <c r="T1214" i="1"/>
  <c r="S1214" i="1"/>
  <c r="T1213" i="1"/>
  <c r="S1213" i="1"/>
  <c r="T1212" i="1"/>
  <c r="S1212" i="1"/>
  <c r="U1212" i="1" s="1"/>
  <c r="T1211" i="1"/>
  <c r="S1211" i="1"/>
  <c r="U1211" i="1" s="1"/>
  <c r="T1210" i="1"/>
  <c r="S1210" i="1"/>
  <c r="T1209" i="1"/>
  <c r="S1209" i="1"/>
  <c r="T1208" i="1"/>
  <c r="S1208" i="1"/>
  <c r="U1208" i="1" s="1"/>
  <c r="T1207" i="1"/>
  <c r="S1207" i="1"/>
  <c r="U1207" i="1" s="1"/>
  <c r="T1206" i="1"/>
  <c r="S1206" i="1"/>
  <c r="T1205" i="1"/>
  <c r="S1205" i="1"/>
  <c r="T1204" i="1"/>
  <c r="S1204" i="1"/>
  <c r="U1204" i="1" s="1"/>
  <c r="T1203" i="1"/>
  <c r="S1203" i="1"/>
  <c r="U1203" i="1" s="1"/>
  <c r="T1202" i="1"/>
  <c r="S1202" i="1"/>
  <c r="T1201" i="1"/>
  <c r="S1201" i="1"/>
  <c r="T1200" i="1"/>
  <c r="S1200" i="1"/>
  <c r="U1200" i="1" s="1"/>
  <c r="T1199" i="1"/>
  <c r="S1199" i="1"/>
  <c r="U1199" i="1" s="1"/>
  <c r="T1198" i="1"/>
  <c r="S1198" i="1"/>
  <c r="T1197" i="1"/>
  <c r="S1197" i="1"/>
  <c r="T1196" i="1"/>
  <c r="S1196" i="1"/>
  <c r="U1196" i="1" s="1"/>
  <c r="T1195" i="1"/>
  <c r="S1195" i="1"/>
  <c r="U1195" i="1" s="1"/>
  <c r="T1194" i="1"/>
  <c r="S1194" i="1"/>
  <c r="T1193" i="1"/>
  <c r="S1193" i="1"/>
  <c r="T1192" i="1"/>
  <c r="S1192" i="1"/>
  <c r="U1192" i="1" s="1"/>
  <c r="T1191" i="1"/>
  <c r="S1191" i="1"/>
  <c r="U1191" i="1" s="1"/>
  <c r="T1190" i="1"/>
  <c r="S1190" i="1"/>
  <c r="T1189" i="1"/>
  <c r="S1189" i="1"/>
  <c r="T1188" i="1"/>
  <c r="S1188" i="1"/>
  <c r="U1188" i="1" s="1"/>
  <c r="T1187" i="1"/>
  <c r="S1187" i="1"/>
  <c r="U1187" i="1" s="1"/>
  <c r="T1186" i="1"/>
  <c r="S1186" i="1"/>
  <c r="T1185" i="1"/>
  <c r="S1185" i="1"/>
  <c r="T1184" i="1"/>
  <c r="S1184" i="1"/>
  <c r="U1184" i="1" s="1"/>
  <c r="T1183" i="1"/>
  <c r="S1183" i="1"/>
  <c r="U1183" i="1" s="1"/>
  <c r="T1182" i="1"/>
  <c r="S1182" i="1"/>
  <c r="T1181" i="1"/>
  <c r="S1181" i="1"/>
  <c r="T1180" i="1"/>
  <c r="S1180" i="1"/>
  <c r="U1180" i="1" s="1"/>
  <c r="T1179" i="1"/>
  <c r="S1179" i="1"/>
  <c r="U1179" i="1" s="1"/>
  <c r="T1178" i="1"/>
  <c r="S1178" i="1"/>
  <c r="T1177" i="1"/>
  <c r="S1177" i="1"/>
  <c r="T1176" i="1"/>
  <c r="S1176" i="1"/>
  <c r="U1176" i="1" s="1"/>
  <c r="T1175" i="1"/>
  <c r="S1175" i="1"/>
  <c r="U1175" i="1" s="1"/>
  <c r="T1174" i="1"/>
  <c r="S1174" i="1"/>
  <c r="T1173" i="1"/>
  <c r="S1173" i="1"/>
  <c r="T1172" i="1"/>
  <c r="S1172" i="1"/>
  <c r="U1172" i="1" s="1"/>
  <c r="T1171" i="1"/>
  <c r="S1171" i="1"/>
  <c r="U1171" i="1" s="1"/>
  <c r="T1170" i="1"/>
  <c r="S1170" i="1"/>
  <c r="T1169" i="1"/>
  <c r="S1169" i="1"/>
  <c r="T1168" i="1"/>
  <c r="S1168" i="1"/>
  <c r="U1168" i="1" s="1"/>
  <c r="T1167" i="1"/>
  <c r="S1167" i="1"/>
  <c r="U1167" i="1" s="1"/>
  <c r="T1166" i="1"/>
  <c r="S1166" i="1"/>
  <c r="T1165" i="1"/>
  <c r="S1165" i="1"/>
  <c r="T1164" i="1"/>
  <c r="S1164" i="1"/>
  <c r="U1164" i="1" s="1"/>
  <c r="T1163" i="1"/>
  <c r="S1163" i="1"/>
  <c r="U1163" i="1" s="1"/>
  <c r="T1162" i="1"/>
  <c r="S1162" i="1"/>
  <c r="T1161" i="1"/>
  <c r="S1161" i="1"/>
  <c r="T1160" i="1"/>
  <c r="S1160" i="1"/>
  <c r="U1160" i="1" s="1"/>
  <c r="T1159" i="1"/>
  <c r="S1159" i="1"/>
  <c r="U1159" i="1" s="1"/>
  <c r="T1158" i="1"/>
  <c r="S1158" i="1"/>
  <c r="T1157" i="1"/>
  <c r="S1157" i="1"/>
  <c r="T1156" i="1"/>
  <c r="S1156" i="1"/>
  <c r="U1156" i="1" s="1"/>
  <c r="T1155" i="1"/>
  <c r="S1155" i="1"/>
  <c r="U1155" i="1" s="1"/>
  <c r="T1154" i="1"/>
  <c r="S1154" i="1"/>
  <c r="T1153" i="1"/>
  <c r="S1153" i="1"/>
  <c r="T1152" i="1"/>
  <c r="S1152" i="1"/>
  <c r="U1152" i="1" s="1"/>
  <c r="T1151" i="1"/>
  <c r="S1151" i="1"/>
  <c r="U1151" i="1" s="1"/>
  <c r="T1150" i="1"/>
  <c r="S1150" i="1"/>
  <c r="T1149" i="1"/>
  <c r="S1149" i="1"/>
  <c r="T1148" i="1"/>
  <c r="S1148" i="1"/>
  <c r="U1148" i="1" s="1"/>
  <c r="T1147" i="1"/>
  <c r="S1147" i="1"/>
  <c r="U1147" i="1" s="1"/>
  <c r="T1146" i="1"/>
  <c r="S1146" i="1"/>
  <c r="T1145" i="1"/>
  <c r="S1145" i="1"/>
  <c r="T1144" i="1"/>
  <c r="S1144" i="1"/>
  <c r="U1144" i="1" s="1"/>
  <c r="T1143" i="1"/>
  <c r="S1143" i="1"/>
  <c r="U1143" i="1" s="1"/>
  <c r="T1142" i="1"/>
  <c r="S1142" i="1"/>
  <c r="T1141" i="1"/>
  <c r="S1141" i="1"/>
  <c r="T1140" i="1"/>
  <c r="S1140" i="1"/>
  <c r="U1140" i="1" s="1"/>
  <c r="T1139" i="1"/>
  <c r="S1139" i="1"/>
  <c r="U1139" i="1" s="1"/>
  <c r="T1138" i="1"/>
  <c r="S1138" i="1"/>
  <c r="T1137" i="1"/>
  <c r="S1137" i="1"/>
  <c r="T1136" i="1"/>
  <c r="S1136" i="1"/>
  <c r="U1136" i="1" s="1"/>
  <c r="T1135" i="1"/>
  <c r="S1135" i="1"/>
  <c r="U1135" i="1" s="1"/>
  <c r="T1134" i="1"/>
  <c r="S1134" i="1"/>
  <c r="T1133" i="1"/>
  <c r="S1133" i="1"/>
  <c r="T1132" i="1"/>
  <c r="S1132" i="1"/>
  <c r="U1132" i="1" s="1"/>
  <c r="T1131" i="1"/>
  <c r="S1131" i="1"/>
  <c r="U1131" i="1" s="1"/>
  <c r="T1130" i="1"/>
  <c r="S1130" i="1"/>
  <c r="T1129" i="1"/>
  <c r="S1129" i="1"/>
  <c r="T1128" i="1"/>
  <c r="S1128" i="1"/>
  <c r="U1128" i="1" s="1"/>
  <c r="T1127" i="1"/>
  <c r="S1127" i="1"/>
  <c r="U1127" i="1" s="1"/>
  <c r="T1126" i="1"/>
  <c r="S1126" i="1"/>
  <c r="T1125" i="1"/>
  <c r="S1125" i="1"/>
  <c r="T1124" i="1"/>
  <c r="S1124" i="1"/>
  <c r="U1124" i="1" s="1"/>
  <c r="T1123" i="1"/>
  <c r="S1123" i="1"/>
  <c r="U1123" i="1" s="1"/>
  <c r="T1122" i="1"/>
  <c r="S1122" i="1"/>
  <c r="T1121" i="1"/>
  <c r="S1121" i="1"/>
  <c r="T1120" i="1"/>
  <c r="S1120" i="1"/>
  <c r="U1120" i="1" s="1"/>
  <c r="T1119" i="1"/>
  <c r="S1119" i="1"/>
  <c r="U1119" i="1" s="1"/>
  <c r="T1118" i="1"/>
  <c r="S1118" i="1"/>
  <c r="T1117" i="1"/>
  <c r="S1117" i="1"/>
  <c r="T1116" i="1"/>
  <c r="S1116" i="1"/>
  <c r="U1116" i="1" s="1"/>
  <c r="T1115" i="1"/>
  <c r="S1115" i="1"/>
  <c r="U1115" i="1" s="1"/>
  <c r="T1114" i="1"/>
  <c r="S1114" i="1"/>
  <c r="T1113" i="1"/>
  <c r="S1113" i="1"/>
  <c r="T1112" i="1"/>
  <c r="S1112" i="1"/>
  <c r="U1112" i="1" s="1"/>
  <c r="T1111" i="1"/>
  <c r="S1111" i="1"/>
  <c r="U1111" i="1" s="1"/>
  <c r="T1110" i="1"/>
  <c r="S1110" i="1"/>
  <c r="T1109" i="1"/>
  <c r="S1109" i="1"/>
  <c r="T1108" i="1"/>
  <c r="S1108" i="1"/>
  <c r="U1108" i="1" s="1"/>
  <c r="T1107" i="1"/>
  <c r="S1107" i="1"/>
  <c r="U1107" i="1" s="1"/>
  <c r="T1106" i="1"/>
  <c r="S1106" i="1"/>
  <c r="T1105" i="1"/>
  <c r="S1105" i="1"/>
  <c r="T1104" i="1"/>
  <c r="S1104" i="1"/>
  <c r="U1104" i="1" s="1"/>
  <c r="T1103" i="1"/>
  <c r="S1103" i="1"/>
  <c r="U1103" i="1" s="1"/>
  <c r="T1102" i="1"/>
  <c r="S1102" i="1"/>
  <c r="T1101" i="1"/>
  <c r="S1101" i="1"/>
  <c r="T1100" i="1"/>
  <c r="S1100" i="1"/>
  <c r="U1100" i="1" s="1"/>
  <c r="T1099" i="1"/>
  <c r="S1099" i="1"/>
  <c r="U1099" i="1" s="1"/>
  <c r="T1098" i="1"/>
  <c r="S1098" i="1"/>
  <c r="T1097" i="1"/>
  <c r="S1097" i="1"/>
  <c r="T1096" i="1"/>
  <c r="S1096" i="1"/>
  <c r="U1096" i="1" s="1"/>
  <c r="T1095" i="1"/>
  <c r="S1095" i="1"/>
  <c r="U1095" i="1" s="1"/>
  <c r="T1094" i="1"/>
  <c r="S1094" i="1"/>
  <c r="T1093" i="1"/>
  <c r="S1093" i="1"/>
  <c r="T1092" i="1"/>
  <c r="S1092" i="1"/>
  <c r="U1092" i="1" s="1"/>
  <c r="T1091" i="1"/>
  <c r="S1091" i="1"/>
  <c r="U1091" i="1" s="1"/>
  <c r="T1090" i="1"/>
  <c r="S1090" i="1"/>
  <c r="T1089" i="1"/>
  <c r="S1089" i="1"/>
  <c r="T1088" i="1"/>
  <c r="S1088" i="1"/>
  <c r="U1088" i="1" s="1"/>
  <c r="T1087" i="1"/>
  <c r="S1087" i="1"/>
  <c r="U1087" i="1" s="1"/>
  <c r="T1086" i="1"/>
  <c r="S1086" i="1"/>
  <c r="T1085" i="1"/>
  <c r="S1085" i="1"/>
  <c r="T1084" i="1"/>
  <c r="S1084" i="1"/>
  <c r="U1084" i="1" s="1"/>
  <c r="T1083" i="1"/>
  <c r="S1083" i="1"/>
  <c r="U1083" i="1" s="1"/>
  <c r="T1082" i="1"/>
  <c r="S1082" i="1"/>
  <c r="T1081" i="1"/>
  <c r="S1081" i="1"/>
  <c r="T1080" i="1"/>
  <c r="S1080" i="1"/>
  <c r="U1080" i="1" s="1"/>
  <c r="T1079" i="1"/>
  <c r="S1079" i="1"/>
  <c r="U1079" i="1" s="1"/>
  <c r="T1078" i="1"/>
  <c r="S1078" i="1"/>
  <c r="T1077" i="1"/>
  <c r="S1077" i="1"/>
  <c r="T1076" i="1"/>
  <c r="S1076" i="1"/>
  <c r="U1076" i="1" s="1"/>
  <c r="T1075" i="1"/>
  <c r="S1075" i="1"/>
  <c r="U1075" i="1" s="1"/>
  <c r="T1074" i="1"/>
  <c r="S1074" i="1"/>
  <c r="T1073" i="1"/>
  <c r="S1073" i="1"/>
  <c r="T1072" i="1"/>
  <c r="S1072" i="1"/>
  <c r="U1072" i="1" s="1"/>
  <c r="T1071" i="1"/>
  <c r="S1071" i="1"/>
  <c r="U1071" i="1" s="1"/>
  <c r="T1070" i="1"/>
  <c r="S1070" i="1"/>
  <c r="T1069" i="1"/>
  <c r="S1069" i="1"/>
  <c r="T1068" i="1"/>
  <c r="S1068" i="1"/>
  <c r="U1068" i="1" s="1"/>
  <c r="T1067" i="1"/>
  <c r="S1067" i="1"/>
  <c r="U1067" i="1" s="1"/>
  <c r="T1066" i="1"/>
  <c r="S1066" i="1"/>
  <c r="T1065" i="1"/>
  <c r="S1065" i="1"/>
  <c r="T1064" i="1"/>
  <c r="S1064" i="1"/>
  <c r="U1064" i="1" s="1"/>
  <c r="T1063" i="1"/>
  <c r="S1063" i="1"/>
  <c r="U1063" i="1" s="1"/>
  <c r="T1062" i="1"/>
  <c r="S1062" i="1"/>
  <c r="T1061" i="1"/>
  <c r="S1061" i="1"/>
  <c r="T1060" i="1"/>
  <c r="S1060" i="1"/>
  <c r="U1060" i="1" s="1"/>
  <c r="T1059" i="1"/>
  <c r="S1059" i="1"/>
  <c r="U1059" i="1" s="1"/>
  <c r="T1058" i="1"/>
  <c r="S1058" i="1"/>
  <c r="T1057" i="1"/>
  <c r="S1057" i="1"/>
  <c r="T1056" i="1"/>
  <c r="S1056" i="1"/>
  <c r="U1056" i="1" s="1"/>
  <c r="T1055" i="1"/>
  <c r="S1055" i="1"/>
  <c r="U1055" i="1" s="1"/>
  <c r="T1054" i="1"/>
  <c r="S1054" i="1"/>
  <c r="T1053" i="1"/>
  <c r="S1053" i="1"/>
  <c r="T1052" i="1"/>
  <c r="S1052" i="1"/>
  <c r="U1052" i="1" s="1"/>
  <c r="T1051" i="1"/>
  <c r="S1051" i="1"/>
  <c r="U1051" i="1" s="1"/>
  <c r="T1050" i="1"/>
  <c r="S1050" i="1"/>
  <c r="T1049" i="1"/>
  <c r="S1049" i="1"/>
  <c r="T1048" i="1"/>
  <c r="S1048" i="1"/>
  <c r="U1048" i="1" s="1"/>
  <c r="T1047" i="1"/>
  <c r="S1047" i="1"/>
  <c r="U1047" i="1" s="1"/>
  <c r="T1046" i="1"/>
  <c r="S1046" i="1"/>
  <c r="T1045" i="1"/>
  <c r="S1045" i="1"/>
  <c r="T1044" i="1"/>
  <c r="S1044" i="1"/>
  <c r="U1044" i="1" s="1"/>
  <c r="T1043" i="1"/>
  <c r="S1043" i="1"/>
  <c r="U1043" i="1" s="1"/>
  <c r="T1042" i="1"/>
  <c r="S1042" i="1"/>
  <c r="T1041" i="1"/>
  <c r="S1041" i="1"/>
  <c r="T1040" i="1"/>
  <c r="S1040" i="1"/>
  <c r="U1040" i="1" s="1"/>
  <c r="T1039" i="1"/>
  <c r="S1039" i="1"/>
  <c r="U1039" i="1" s="1"/>
  <c r="T1038" i="1"/>
  <c r="S1038" i="1"/>
  <c r="T1037" i="1"/>
  <c r="S1037" i="1"/>
  <c r="T1036" i="1"/>
  <c r="S1036" i="1"/>
  <c r="U1036" i="1" s="1"/>
  <c r="T1035" i="1"/>
  <c r="S1035" i="1"/>
  <c r="U1035" i="1" s="1"/>
  <c r="T1034" i="1"/>
  <c r="S1034" i="1"/>
  <c r="T1033" i="1"/>
  <c r="S1033" i="1"/>
  <c r="T1032" i="1"/>
  <c r="S1032" i="1"/>
  <c r="U1032" i="1" s="1"/>
  <c r="T1031" i="1"/>
  <c r="S1031" i="1"/>
  <c r="U1031" i="1" s="1"/>
  <c r="T1030" i="1"/>
  <c r="S1030" i="1"/>
  <c r="T1029" i="1"/>
  <c r="S1029" i="1"/>
  <c r="T1028" i="1"/>
  <c r="S1028" i="1"/>
  <c r="U1028" i="1" s="1"/>
  <c r="T1027" i="1"/>
  <c r="S1027" i="1"/>
  <c r="U1027" i="1" s="1"/>
  <c r="T1026" i="1"/>
  <c r="S1026" i="1"/>
  <c r="T1025" i="1"/>
  <c r="S1025" i="1"/>
  <c r="T1024" i="1"/>
  <c r="S1024" i="1"/>
  <c r="U1024" i="1" s="1"/>
  <c r="T1023" i="1"/>
  <c r="S1023" i="1"/>
  <c r="U1023" i="1" s="1"/>
  <c r="T1022" i="1"/>
  <c r="S1022" i="1"/>
  <c r="T1021" i="1"/>
  <c r="S1021" i="1"/>
  <c r="T1020" i="1"/>
  <c r="S1020" i="1"/>
  <c r="U1020" i="1" s="1"/>
  <c r="T1019" i="1"/>
  <c r="S1019" i="1"/>
  <c r="U1019" i="1" s="1"/>
  <c r="T1018" i="1"/>
  <c r="S1018" i="1"/>
  <c r="T1017" i="1"/>
  <c r="S1017" i="1"/>
  <c r="T1016" i="1"/>
  <c r="S1016" i="1"/>
  <c r="U1016" i="1" s="1"/>
  <c r="T1015" i="1"/>
  <c r="S1015" i="1"/>
  <c r="U1015" i="1" s="1"/>
  <c r="T1014" i="1"/>
  <c r="S1014" i="1"/>
  <c r="T1013" i="1"/>
  <c r="S1013" i="1"/>
  <c r="T1012" i="1"/>
  <c r="S1012" i="1"/>
  <c r="U1012" i="1" s="1"/>
  <c r="T1011" i="1"/>
  <c r="S1011" i="1"/>
  <c r="U1011" i="1" s="1"/>
  <c r="T1010" i="1"/>
  <c r="S1010" i="1"/>
  <c r="T1009" i="1"/>
  <c r="S1009" i="1"/>
  <c r="T1008" i="1"/>
  <c r="S1008" i="1"/>
  <c r="U1008" i="1" s="1"/>
  <c r="T1007" i="1"/>
  <c r="S1007" i="1"/>
  <c r="U1007" i="1" s="1"/>
  <c r="T1006" i="1"/>
  <c r="S1006" i="1"/>
  <c r="T1005" i="1"/>
  <c r="S1005" i="1"/>
  <c r="T1004" i="1"/>
  <c r="S1004" i="1"/>
  <c r="U1004" i="1" s="1"/>
  <c r="T1003" i="1"/>
  <c r="S1003" i="1"/>
  <c r="U1003" i="1" s="1"/>
  <c r="T1002" i="1"/>
  <c r="S1002" i="1"/>
  <c r="T1001" i="1"/>
  <c r="S1001" i="1"/>
  <c r="T1000" i="1"/>
  <c r="S1000" i="1"/>
  <c r="U1000" i="1" s="1"/>
  <c r="T999" i="1"/>
  <c r="S999" i="1"/>
  <c r="U999" i="1" s="1"/>
  <c r="T998" i="1"/>
  <c r="S998" i="1"/>
  <c r="T997" i="1"/>
  <c r="S997" i="1"/>
  <c r="T996" i="1"/>
  <c r="S996" i="1"/>
  <c r="U996" i="1" s="1"/>
  <c r="T995" i="1"/>
  <c r="S995" i="1"/>
  <c r="U995" i="1" s="1"/>
  <c r="T994" i="1"/>
  <c r="S994" i="1"/>
  <c r="T993" i="1"/>
  <c r="S993" i="1"/>
  <c r="T992" i="1"/>
  <c r="S992" i="1"/>
  <c r="U992" i="1" s="1"/>
  <c r="T991" i="1"/>
  <c r="S991" i="1"/>
  <c r="U991" i="1" s="1"/>
  <c r="T990" i="1"/>
  <c r="S990" i="1"/>
  <c r="T989" i="1"/>
  <c r="S989" i="1"/>
  <c r="T988" i="1"/>
  <c r="S988" i="1"/>
  <c r="U988" i="1" s="1"/>
  <c r="T987" i="1"/>
  <c r="S987" i="1"/>
  <c r="U987" i="1" s="1"/>
  <c r="T986" i="1"/>
  <c r="S986" i="1"/>
  <c r="T985" i="1"/>
  <c r="S985" i="1"/>
  <c r="T984" i="1"/>
  <c r="S984" i="1"/>
  <c r="U984" i="1" s="1"/>
  <c r="T983" i="1"/>
  <c r="S983" i="1"/>
  <c r="U983" i="1" s="1"/>
  <c r="T982" i="1"/>
  <c r="S982" i="1"/>
  <c r="T981" i="1"/>
  <c r="S981" i="1"/>
  <c r="T980" i="1"/>
  <c r="S980" i="1"/>
  <c r="U980" i="1" s="1"/>
  <c r="T979" i="1"/>
  <c r="S979" i="1"/>
  <c r="U979" i="1" s="1"/>
  <c r="T978" i="1"/>
  <c r="S978" i="1"/>
  <c r="T977" i="1"/>
  <c r="S977" i="1"/>
  <c r="T976" i="1"/>
  <c r="S976" i="1"/>
  <c r="U976" i="1" s="1"/>
  <c r="T975" i="1"/>
  <c r="S975" i="1"/>
  <c r="U975" i="1" s="1"/>
  <c r="T974" i="1"/>
  <c r="S974" i="1"/>
  <c r="T973" i="1"/>
  <c r="S973" i="1"/>
  <c r="T972" i="1"/>
  <c r="S972" i="1"/>
  <c r="U972" i="1" s="1"/>
  <c r="T971" i="1"/>
  <c r="S971" i="1"/>
  <c r="U971" i="1" s="1"/>
  <c r="T970" i="1"/>
  <c r="S970" i="1"/>
  <c r="T969" i="1"/>
  <c r="S969" i="1"/>
  <c r="T968" i="1"/>
  <c r="S968" i="1"/>
  <c r="U968" i="1" s="1"/>
  <c r="T967" i="1"/>
  <c r="S967" i="1"/>
  <c r="U967" i="1" s="1"/>
  <c r="T966" i="1"/>
  <c r="S966" i="1"/>
  <c r="T965" i="1"/>
  <c r="S965" i="1"/>
  <c r="T964" i="1"/>
  <c r="S964" i="1"/>
  <c r="U964" i="1" s="1"/>
  <c r="T963" i="1"/>
  <c r="S963" i="1"/>
  <c r="U963" i="1" s="1"/>
  <c r="T962" i="1"/>
  <c r="S962" i="1"/>
  <c r="T961" i="1"/>
  <c r="S961" i="1"/>
  <c r="T960" i="1"/>
  <c r="S960" i="1"/>
  <c r="U960" i="1" s="1"/>
  <c r="T959" i="1"/>
  <c r="S959" i="1"/>
  <c r="U959" i="1" s="1"/>
  <c r="T958" i="1"/>
  <c r="S958" i="1"/>
  <c r="T957" i="1"/>
  <c r="S957" i="1"/>
  <c r="T956" i="1"/>
  <c r="S956" i="1"/>
  <c r="U956" i="1" s="1"/>
  <c r="T955" i="1"/>
  <c r="S955" i="1"/>
  <c r="U955" i="1" s="1"/>
  <c r="T954" i="1"/>
  <c r="S954" i="1"/>
  <c r="T953" i="1"/>
  <c r="S953" i="1"/>
  <c r="T952" i="1"/>
  <c r="S952" i="1"/>
  <c r="U952" i="1" s="1"/>
  <c r="T951" i="1"/>
  <c r="S951" i="1"/>
  <c r="U951" i="1" s="1"/>
  <c r="T950" i="1"/>
  <c r="S950" i="1"/>
  <c r="T949" i="1"/>
  <c r="S949" i="1"/>
  <c r="T948" i="1"/>
  <c r="S948" i="1"/>
  <c r="U948" i="1" s="1"/>
  <c r="T947" i="1"/>
  <c r="S947" i="1"/>
  <c r="U947" i="1" s="1"/>
  <c r="T946" i="1"/>
  <c r="S946" i="1"/>
  <c r="T945" i="1"/>
  <c r="S945" i="1"/>
  <c r="T944" i="1"/>
  <c r="S944" i="1"/>
  <c r="U944" i="1" s="1"/>
  <c r="T943" i="1"/>
  <c r="S943" i="1"/>
  <c r="U943" i="1" s="1"/>
  <c r="T942" i="1"/>
  <c r="S942" i="1"/>
  <c r="T941" i="1"/>
  <c r="S941" i="1"/>
  <c r="T940" i="1"/>
  <c r="S940" i="1"/>
  <c r="U940" i="1" s="1"/>
  <c r="T939" i="1"/>
  <c r="S939" i="1"/>
  <c r="U939" i="1" s="1"/>
  <c r="T938" i="1"/>
  <c r="S938" i="1"/>
  <c r="T937" i="1"/>
  <c r="S937" i="1"/>
  <c r="T936" i="1"/>
  <c r="S936" i="1"/>
  <c r="U936" i="1" s="1"/>
  <c r="T935" i="1"/>
  <c r="S935" i="1"/>
  <c r="U935" i="1" s="1"/>
  <c r="T934" i="1"/>
  <c r="S934" i="1"/>
  <c r="T933" i="1"/>
  <c r="S933" i="1"/>
  <c r="T932" i="1"/>
  <c r="S932" i="1"/>
  <c r="U932" i="1" s="1"/>
  <c r="T931" i="1"/>
  <c r="S931" i="1"/>
  <c r="U931" i="1" s="1"/>
  <c r="T930" i="1"/>
  <c r="S930" i="1"/>
  <c r="T929" i="1"/>
  <c r="S929" i="1"/>
  <c r="T928" i="1"/>
  <c r="S928" i="1"/>
  <c r="U928" i="1" s="1"/>
  <c r="T927" i="1"/>
  <c r="S927" i="1"/>
  <c r="U927" i="1" s="1"/>
  <c r="T926" i="1"/>
  <c r="S926" i="1"/>
  <c r="T925" i="1"/>
  <c r="S925" i="1"/>
  <c r="T924" i="1"/>
  <c r="S924" i="1"/>
  <c r="U924" i="1" s="1"/>
  <c r="T923" i="1"/>
  <c r="S923" i="1"/>
  <c r="U923" i="1" s="1"/>
  <c r="T922" i="1"/>
  <c r="S922" i="1"/>
  <c r="T921" i="1"/>
  <c r="S921" i="1"/>
  <c r="T920" i="1"/>
  <c r="S920" i="1"/>
  <c r="U920" i="1" s="1"/>
  <c r="T919" i="1"/>
  <c r="S919" i="1"/>
  <c r="U919" i="1" s="1"/>
  <c r="T918" i="1"/>
  <c r="S918" i="1"/>
  <c r="T917" i="1"/>
  <c r="S917" i="1"/>
  <c r="T916" i="1"/>
  <c r="S916" i="1"/>
  <c r="U916" i="1" s="1"/>
  <c r="T915" i="1"/>
  <c r="S915" i="1"/>
  <c r="U915" i="1" s="1"/>
  <c r="T914" i="1"/>
  <c r="S914" i="1"/>
  <c r="T913" i="1"/>
  <c r="S913" i="1"/>
  <c r="T912" i="1"/>
  <c r="S912" i="1"/>
  <c r="U912" i="1" s="1"/>
  <c r="T911" i="1"/>
  <c r="S911" i="1"/>
  <c r="U911" i="1" s="1"/>
  <c r="T910" i="1"/>
  <c r="S910" i="1"/>
  <c r="T909" i="1"/>
  <c r="S909" i="1"/>
  <c r="T908" i="1"/>
  <c r="S908" i="1"/>
  <c r="U908" i="1" s="1"/>
  <c r="T907" i="1"/>
  <c r="S907" i="1"/>
  <c r="U907" i="1" s="1"/>
  <c r="T906" i="1"/>
  <c r="S906" i="1"/>
  <c r="T905" i="1"/>
  <c r="S905" i="1"/>
  <c r="T904" i="1"/>
  <c r="S904" i="1"/>
  <c r="U904" i="1" s="1"/>
  <c r="T903" i="1"/>
  <c r="S903" i="1"/>
  <c r="U903" i="1" s="1"/>
  <c r="T902" i="1"/>
  <c r="S902" i="1"/>
  <c r="T901" i="1"/>
  <c r="S901" i="1"/>
  <c r="T900" i="1"/>
  <c r="S900" i="1"/>
  <c r="U900" i="1" s="1"/>
  <c r="T899" i="1"/>
  <c r="S899" i="1"/>
  <c r="U899" i="1" s="1"/>
  <c r="T898" i="1"/>
  <c r="S898" i="1"/>
  <c r="T897" i="1"/>
  <c r="S897" i="1"/>
  <c r="T896" i="1"/>
  <c r="S896" i="1"/>
  <c r="U896" i="1" s="1"/>
  <c r="T895" i="1"/>
  <c r="S895" i="1"/>
  <c r="U895" i="1" s="1"/>
  <c r="T894" i="1"/>
  <c r="S894" i="1"/>
  <c r="T893" i="1"/>
  <c r="S893" i="1"/>
  <c r="T892" i="1"/>
  <c r="S892" i="1"/>
  <c r="U892" i="1" s="1"/>
  <c r="T891" i="1"/>
  <c r="S891" i="1"/>
  <c r="U891" i="1" s="1"/>
  <c r="T890" i="1"/>
  <c r="S890" i="1"/>
  <c r="T889" i="1"/>
  <c r="S889" i="1"/>
  <c r="T888" i="1"/>
  <c r="S888" i="1"/>
  <c r="U888" i="1" s="1"/>
  <c r="T887" i="1"/>
  <c r="S887" i="1"/>
  <c r="U887" i="1" s="1"/>
  <c r="T886" i="1"/>
  <c r="S886" i="1"/>
  <c r="T885" i="1"/>
  <c r="S885" i="1"/>
  <c r="T884" i="1"/>
  <c r="S884" i="1"/>
  <c r="U884" i="1" s="1"/>
  <c r="T883" i="1"/>
  <c r="S883" i="1"/>
  <c r="U883" i="1" s="1"/>
  <c r="T882" i="1"/>
  <c r="S882" i="1"/>
  <c r="T881" i="1"/>
  <c r="S881" i="1"/>
  <c r="T880" i="1"/>
  <c r="S880" i="1"/>
  <c r="U880" i="1" s="1"/>
  <c r="T879" i="1"/>
  <c r="S879" i="1"/>
  <c r="U879" i="1" s="1"/>
  <c r="T878" i="1"/>
  <c r="S878" i="1"/>
  <c r="T877" i="1"/>
  <c r="S877" i="1"/>
  <c r="T876" i="1"/>
  <c r="S876" i="1"/>
  <c r="U876" i="1" s="1"/>
  <c r="T875" i="1"/>
  <c r="S875" i="1"/>
  <c r="U875" i="1" s="1"/>
  <c r="T874" i="1"/>
  <c r="S874" i="1"/>
  <c r="T873" i="1"/>
  <c r="S873" i="1"/>
  <c r="T872" i="1"/>
  <c r="S872" i="1"/>
  <c r="U872" i="1" s="1"/>
  <c r="T871" i="1"/>
  <c r="S871" i="1"/>
  <c r="U871" i="1" s="1"/>
  <c r="T870" i="1"/>
  <c r="S870" i="1"/>
  <c r="T869" i="1"/>
  <c r="S869" i="1"/>
  <c r="T868" i="1"/>
  <c r="S868" i="1"/>
  <c r="U868" i="1" s="1"/>
  <c r="T867" i="1"/>
  <c r="S867" i="1"/>
  <c r="U867" i="1" s="1"/>
  <c r="T866" i="1"/>
  <c r="S866" i="1"/>
  <c r="T865" i="1"/>
  <c r="S865" i="1"/>
  <c r="T864" i="1"/>
  <c r="S864" i="1"/>
  <c r="U864" i="1" s="1"/>
  <c r="T863" i="1"/>
  <c r="S863" i="1"/>
  <c r="U863" i="1" s="1"/>
  <c r="T862" i="1"/>
  <c r="S862" i="1"/>
  <c r="T861" i="1"/>
  <c r="S861" i="1"/>
  <c r="T860" i="1"/>
  <c r="S860" i="1"/>
  <c r="U860" i="1" s="1"/>
  <c r="T859" i="1"/>
  <c r="S859" i="1"/>
  <c r="U859" i="1" s="1"/>
  <c r="T858" i="1"/>
  <c r="S858" i="1"/>
  <c r="T857" i="1"/>
  <c r="S857" i="1"/>
  <c r="T856" i="1"/>
  <c r="S856" i="1"/>
  <c r="U856" i="1" s="1"/>
  <c r="T855" i="1"/>
  <c r="S855" i="1"/>
  <c r="U855" i="1" s="1"/>
  <c r="T854" i="1"/>
  <c r="S854" i="1"/>
  <c r="T853" i="1"/>
  <c r="S853" i="1"/>
  <c r="T852" i="1"/>
  <c r="S852" i="1"/>
  <c r="U852" i="1" s="1"/>
  <c r="T851" i="1"/>
  <c r="S851" i="1"/>
  <c r="U851" i="1" s="1"/>
  <c r="T850" i="1"/>
  <c r="S850" i="1"/>
  <c r="T849" i="1"/>
  <c r="S849" i="1"/>
  <c r="T848" i="1"/>
  <c r="S848" i="1"/>
  <c r="U848" i="1" s="1"/>
  <c r="T847" i="1"/>
  <c r="S847" i="1"/>
  <c r="U847" i="1" s="1"/>
  <c r="T846" i="1"/>
  <c r="S846" i="1"/>
  <c r="T845" i="1"/>
  <c r="S845" i="1"/>
  <c r="T844" i="1"/>
  <c r="S844" i="1"/>
  <c r="U844" i="1" s="1"/>
  <c r="T843" i="1"/>
  <c r="S843" i="1"/>
  <c r="U843" i="1" s="1"/>
  <c r="T842" i="1"/>
  <c r="S842" i="1"/>
  <c r="T841" i="1"/>
  <c r="S841" i="1"/>
  <c r="T840" i="1"/>
  <c r="S840" i="1"/>
  <c r="U840" i="1" s="1"/>
  <c r="T839" i="1"/>
  <c r="S839" i="1"/>
  <c r="U839" i="1" s="1"/>
  <c r="T838" i="1"/>
  <c r="S838" i="1"/>
  <c r="T837" i="1"/>
  <c r="S837" i="1"/>
  <c r="T836" i="1"/>
  <c r="S836" i="1"/>
  <c r="U836" i="1" s="1"/>
  <c r="T835" i="1"/>
  <c r="S835" i="1"/>
  <c r="U835" i="1" s="1"/>
  <c r="T834" i="1"/>
  <c r="S834" i="1"/>
  <c r="T833" i="1"/>
  <c r="S833" i="1"/>
  <c r="T832" i="1"/>
  <c r="S832" i="1"/>
  <c r="U832" i="1" s="1"/>
  <c r="T831" i="1"/>
  <c r="S831" i="1"/>
  <c r="U831" i="1" s="1"/>
  <c r="T830" i="1"/>
  <c r="S830" i="1"/>
  <c r="T829" i="1"/>
  <c r="S829" i="1"/>
  <c r="T828" i="1"/>
  <c r="S828" i="1"/>
  <c r="U828" i="1" s="1"/>
  <c r="T827" i="1"/>
  <c r="S827" i="1"/>
  <c r="U827" i="1" s="1"/>
  <c r="T826" i="1"/>
  <c r="S826" i="1"/>
  <c r="T825" i="1"/>
  <c r="S825" i="1"/>
  <c r="T824" i="1"/>
  <c r="S824" i="1"/>
  <c r="U824" i="1" s="1"/>
  <c r="T823" i="1"/>
  <c r="S823" i="1"/>
  <c r="U823" i="1" s="1"/>
  <c r="T822" i="1"/>
  <c r="S822" i="1"/>
  <c r="T821" i="1"/>
  <c r="S821" i="1"/>
  <c r="T820" i="1"/>
  <c r="S820" i="1"/>
  <c r="U820" i="1" s="1"/>
  <c r="T819" i="1"/>
  <c r="S819" i="1"/>
  <c r="U819" i="1" s="1"/>
  <c r="T818" i="1"/>
  <c r="S818" i="1"/>
  <c r="T817" i="1"/>
  <c r="S817" i="1"/>
  <c r="T816" i="1"/>
  <c r="S816" i="1"/>
  <c r="U816" i="1" s="1"/>
  <c r="T815" i="1"/>
  <c r="S815" i="1"/>
  <c r="U815" i="1" s="1"/>
  <c r="T814" i="1"/>
  <c r="S814" i="1"/>
  <c r="T813" i="1"/>
  <c r="S813" i="1"/>
  <c r="T812" i="1"/>
  <c r="S812" i="1"/>
  <c r="U812" i="1" s="1"/>
  <c r="T811" i="1"/>
  <c r="S811" i="1"/>
  <c r="U811" i="1" s="1"/>
  <c r="T810" i="1"/>
  <c r="S810" i="1"/>
  <c r="T809" i="1"/>
  <c r="S809" i="1"/>
  <c r="T808" i="1"/>
  <c r="S808" i="1"/>
  <c r="U808" i="1" s="1"/>
  <c r="T807" i="1"/>
  <c r="S807" i="1"/>
  <c r="U807" i="1" s="1"/>
  <c r="T806" i="1"/>
  <c r="S806" i="1"/>
  <c r="T805" i="1"/>
  <c r="S805" i="1"/>
  <c r="T804" i="1"/>
  <c r="S804" i="1"/>
  <c r="U804" i="1" s="1"/>
  <c r="T803" i="1"/>
  <c r="S803" i="1"/>
  <c r="U803" i="1" s="1"/>
  <c r="T802" i="1"/>
  <c r="S802" i="1"/>
  <c r="T801" i="1"/>
  <c r="S801" i="1"/>
  <c r="T800" i="1"/>
  <c r="S800" i="1"/>
  <c r="U800" i="1" s="1"/>
  <c r="T799" i="1"/>
  <c r="S799" i="1"/>
  <c r="U799" i="1" s="1"/>
  <c r="T798" i="1"/>
  <c r="S798" i="1"/>
  <c r="T797" i="1"/>
  <c r="S797" i="1"/>
  <c r="T796" i="1"/>
  <c r="S796" i="1"/>
  <c r="U796" i="1" s="1"/>
  <c r="T795" i="1"/>
  <c r="S795" i="1"/>
  <c r="U795" i="1" s="1"/>
  <c r="T794" i="1"/>
  <c r="S794" i="1"/>
  <c r="T793" i="1"/>
  <c r="S793" i="1"/>
  <c r="T792" i="1"/>
  <c r="S792" i="1"/>
  <c r="U792" i="1" s="1"/>
  <c r="T791" i="1"/>
  <c r="S791" i="1"/>
  <c r="U791" i="1" s="1"/>
  <c r="T790" i="1"/>
  <c r="S790" i="1"/>
  <c r="T789" i="1"/>
  <c r="S789" i="1"/>
  <c r="T788" i="1"/>
  <c r="S788" i="1"/>
  <c r="U788" i="1" s="1"/>
  <c r="T787" i="1"/>
  <c r="S787" i="1"/>
  <c r="U787" i="1" s="1"/>
  <c r="T786" i="1"/>
  <c r="S786" i="1"/>
  <c r="T785" i="1"/>
  <c r="S785" i="1"/>
  <c r="T784" i="1"/>
  <c r="S784" i="1"/>
  <c r="U784" i="1" s="1"/>
  <c r="T783" i="1"/>
  <c r="S783" i="1"/>
  <c r="U783" i="1" s="1"/>
  <c r="T782" i="1"/>
  <c r="S782" i="1"/>
  <c r="T781" i="1"/>
  <c r="S781" i="1"/>
  <c r="T780" i="1"/>
  <c r="S780" i="1"/>
  <c r="U780" i="1" s="1"/>
  <c r="T779" i="1"/>
  <c r="S779" i="1"/>
  <c r="U779" i="1" s="1"/>
  <c r="T778" i="1"/>
  <c r="S778" i="1"/>
  <c r="T777" i="1"/>
  <c r="S777" i="1"/>
  <c r="T776" i="1"/>
  <c r="S776" i="1"/>
  <c r="U776" i="1" s="1"/>
  <c r="T775" i="1"/>
  <c r="S775" i="1"/>
  <c r="U775" i="1" s="1"/>
  <c r="T774" i="1"/>
  <c r="S774" i="1"/>
  <c r="T773" i="1"/>
  <c r="S773" i="1"/>
  <c r="T772" i="1"/>
  <c r="S772" i="1"/>
  <c r="U772" i="1" s="1"/>
  <c r="T771" i="1"/>
  <c r="S771" i="1"/>
  <c r="U771" i="1" s="1"/>
  <c r="T770" i="1"/>
  <c r="S770" i="1"/>
  <c r="T769" i="1"/>
  <c r="S769" i="1"/>
  <c r="T768" i="1"/>
  <c r="S768" i="1"/>
  <c r="U768" i="1" s="1"/>
  <c r="T767" i="1"/>
  <c r="S767" i="1"/>
  <c r="U767" i="1" s="1"/>
  <c r="T766" i="1"/>
  <c r="S766" i="1"/>
  <c r="T765" i="1"/>
  <c r="S765" i="1"/>
  <c r="T764" i="1"/>
  <c r="S764" i="1"/>
  <c r="U764" i="1" s="1"/>
  <c r="T763" i="1"/>
  <c r="S763" i="1"/>
  <c r="U763" i="1" s="1"/>
  <c r="T762" i="1"/>
  <c r="S762" i="1"/>
  <c r="T761" i="1"/>
  <c r="S761" i="1"/>
  <c r="T760" i="1"/>
  <c r="S760" i="1"/>
  <c r="U760" i="1" s="1"/>
  <c r="T759" i="1"/>
  <c r="S759" i="1"/>
  <c r="U759" i="1" s="1"/>
  <c r="T758" i="1"/>
  <c r="S758" i="1"/>
  <c r="T757" i="1"/>
  <c r="S757" i="1"/>
  <c r="T756" i="1"/>
  <c r="S756" i="1"/>
  <c r="U756" i="1" s="1"/>
  <c r="T755" i="1"/>
  <c r="S755" i="1"/>
  <c r="U755" i="1" s="1"/>
  <c r="T754" i="1"/>
  <c r="S754" i="1"/>
  <c r="T753" i="1"/>
  <c r="S753" i="1"/>
  <c r="T752" i="1"/>
  <c r="S752" i="1"/>
  <c r="U752" i="1" s="1"/>
  <c r="T751" i="1"/>
  <c r="S751" i="1"/>
  <c r="U751" i="1" s="1"/>
  <c r="T750" i="1"/>
  <c r="S750" i="1"/>
  <c r="T749" i="1"/>
  <c r="S749" i="1"/>
  <c r="T748" i="1"/>
  <c r="S748" i="1"/>
  <c r="U748" i="1" s="1"/>
  <c r="T747" i="1"/>
  <c r="S747" i="1"/>
  <c r="U747" i="1" s="1"/>
  <c r="T746" i="1"/>
  <c r="S746" i="1"/>
  <c r="T745" i="1"/>
  <c r="S745" i="1"/>
  <c r="T744" i="1"/>
  <c r="S744" i="1"/>
  <c r="U744" i="1" s="1"/>
  <c r="T743" i="1"/>
  <c r="S743" i="1"/>
  <c r="U743" i="1" s="1"/>
  <c r="T742" i="1"/>
  <c r="S742" i="1"/>
  <c r="T741" i="1"/>
  <c r="S741" i="1"/>
  <c r="T740" i="1"/>
  <c r="S740" i="1"/>
  <c r="U740" i="1" s="1"/>
  <c r="T739" i="1"/>
  <c r="S739" i="1"/>
  <c r="U739" i="1" s="1"/>
  <c r="T738" i="1"/>
  <c r="S738" i="1"/>
  <c r="T737" i="1"/>
  <c r="S737" i="1"/>
  <c r="T736" i="1"/>
  <c r="S736" i="1"/>
  <c r="U736" i="1" s="1"/>
  <c r="T735" i="1"/>
  <c r="S735" i="1"/>
  <c r="U735" i="1" s="1"/>
  <c r="T734" i="1"/>
  <c r="S734" i="1"/>
  <c r="T733" i="1"/>
  <c r="S733" i="1"/>
  <c r="T732" i="1"/>
  <c r="S732" i="1"/>
  <c r="U732" i="1" s="1"/>
  <c r="T731" i="1"/>
  <c r="S731" i="1"/>
  <c r="U731" i="1" s="1"/>
  <c r="T730" i="1"/>
  <c r="S730" i="1"/>
  <c r="T729" i="1"/>
  <c r="S729" i="1"/>
  <c r="T728" i="1"/>
  <c r="S728" i="1"/>
  <c r="U728" i="1" s="1"/>
  <c r="T727" i="1"/>
  <c r="S727" i="1"/>
  <c r="U727" i="1" s="1"/>
  <c r="T726" i="1"/>
  <c r="S726" i="1"/>
  <c r="T725" i="1"/>
  <c r="S725" i="1"/>
  <c r="T724" i="1"/>
  <c r="S724" i="1"/>
  <c r="U724" i="1" s="1"/>
  <c r="T723" i="1"/>
  <c r="S723" i="1"/>
  <c r="U723" i="1" s="1"/>
  <c r="T722" i="1"/>
  <c r="S722" i="1"/>
  <c r="T721" i="1"/>
  <c r="S721" i="1"/>
  <c r="T720" i="1"/>
  <c r="S720" i="1"/>
  <c r="U720" i="1" s="1"/>
  <c r="T719" i="1"/>
  <c r="S719" i="1"/>
  <c r="U719" i="1" s="1"/>
  <c r="T718" i="1"/>
  <c r="S718" i="1"/>
  <c r="T717" i="1"/>
  <c r="S717" i="1"/>
  <c r="T716" i="1"/>
  <c r="S716" i="1"/>
  <c r="U716" i="1" s="1"/>
  <c r="T715" i="1"/>
  <c r="S715" i="1"/>
  <c r="U715" i="1" s="1"/>
  <c r="T714" i="1"/>
  <c r="S714" i="1"/>
  <c r="T713" i="1"/>
  <c r="S713" i="1"/>
  <c r="T712" i="1"/>
  <c r="S712" i="1"/>
  <c r="U712" i="1" s="1"/>
  <c r="T711" i="1"/>
  <c r="S711" i="1"/>
  <c r="U711" i="1" s="1"/>
  <c r="T710" i="1"/>
  <c r="S710" i="1"/>
  <c r="T709" i="1"/>
  <c r="S709" i="1"/>
  <c r="T708" i="1"/>
  <c r="S708" i="1"/>
  <c r="U708" i="1" s="1"/>
  <c r="T707" i="1"/>
  <c r="S707" i="1"/>
  <c r="U707" i="1" s="1"/>
  <c r="T706" i="1"/>
  <c r="S706" i="1"/>
  <c r="T705" i="1"/>
  <c r="S705" i="1"/>
  <c r="T704" i="1"/>
  <c r="S704" i="1"/>
  <c r="U704" i="1" s="1"/>
  <c r="T703" i="1"/>
  <c r="S703" i="1"/>
  <c r="U703" i="1" s="1"/>
  <c r="T702" i="1"/>
  <c r="S702" i="1"/>
  <c r="T701" i="1"/>
  <c r="S701" i="1"/>
  <c r="T700" i="1"/>
  <c r="S700" i="1"/>
  <c r="U700" i="1" s="1"/>
  <c r="T699" i="1"/>
  <c r="S699" i="1"/>
  <c r="U699" i="1" s="1"/>
  <c r="T698" i="1"/>
  <c r="S698" i="1"/>
  <c r="T697" i="1"/>
  <c r="S697" i="1"/>
  <c r="T696" i="1"/>
  <c r="S696" i="1"/>
  <c r="U696" i="1" s="1"/>
  <c r="T695" i="1"/>
  <c r="S695" i="1"/>
  <c r="U695" i="1" s="1"/>
  <c r="T694" i="1"/>
  <c r="S694" i="1"/>
  <c r="T693" i="1"/>
  <c r="S693" i="1"/>
  <c r="T692" i="1"/>
  <c r="S692" i="1"/>
  <c r="U692" i="1" s="1"/>
  <c r="T691" i="1"/>
  <c r="S691" i="1"/>
  <c r="U691" i="1" s="1"/>
  <c r="T690" i="1"/>
  <c r="S690" i="1"/>
  <c r="T689" i="1"/>
  <c r="S689" i="1"/>
  <c r="T688" i="1"/>
  <c r="S688" i="1"/>
  <c r="U688" i="1" s="1"/>
  <c r="T687" i="1"/>
  <c r="S687" i="1"/>
  <c r="U687" i="1" s="1"/>
  <c r="T686" i="1"/>
  <c r="S686" i="1"/>
  <c r="T685" i="1"/>
  <c r="S685" i="1"/>
  <c r="T684" i="1"/>
  <c r="S684" i="1"/>
  <c r="U684" i="1" s="1"/>
  <c r="T683" i="1"/>
  <c r="S683" i="1"/>
  <c r="U683" i="1" s="1"/>
  <c r="T682" i="1"/>
  <c r="S682" i="1"/>
  <c r="T681" i="1"/>
  <c r="S681" i="1"/>
  <c r="T680" i="1"/>
  <c r="S680" i="1"/>
  <c r="U680" i="1" s="1"/>
  <c r="T679" i="1"/>
  <c r="S679" i="1"/>
  <c r="U679" i="1" s="1"/>
  <c r="T678" i="1"/>
  <c r="S678" i="1"/>
  <c r="T677" i="1"/>
  <c r="S677" i="1"/>
  <c r="T676" i="1"/>
  <c r="S676" i="1"/>
  <c r="U676" i="1" s="1"/>
  <c r="T675" i="1"/>
  <c r="S675" i="1"/>
  <c r="U675" i="1" s="1"/>
  <c r="T674" i="1"/>
  <c r="S674" i="1"/>
  <c r="T673" i="1"/>
  <c r="S673" i="1"/>
  <c r="T672" i="1"/>
  <c r="S672" i="1"/>
  <c r="U672" i="1" s="1"/>
  <c r="T671" i="1"/>
  <c r="S671" i="1"/>
  <c r="U671" i="1" s="1"/>
  <c r="T670" i="1"/>
  <c r="S670" i="1"/>
  <c r="T669" i="1"/>
  <c r="S669" i="1"/>
  <c r="T668" i="1"/>
  <c r="S668" i="1"/>
  <c r="U668" i="1" s="1"/>
  <c r="T667" i="1"/>
  <c r="S667" i="1"/>
  <c r="U667" i="1" s="1"/>
  <c r="T666" i="1"/>
  <c r="S666" i="1"/>
  <c r="T665" i="1"/>
  <c r="S665" i="1"/>
  <c r="T664" i="1"/>
  <c r="S664" i="1"/>
  <c r="U664" i="1" s="1"/>
  <c r="T663" i="1"/>
  <c r="S663" i="1"/>
  <c r="U663" i="1" s="1"/>
  <c r="T662" i="1"/>
  <c r="S662" i="1"/>
  <c r="T661" i="1"/>
  <c r="S661" i="1"/>
  <c r="T660" i="1"/>
  <c r="S660" i="1"/>
  <c r="U660" i="1" s="1"/>
  <c r="T659" i="1"/>
  <c r="S659" i="1"/>
  <c r="U659" i="1" s="1"/>
  <c r="T658" i="1"/>
  <c r="S658" i="1"/>
  <c r="T657" i="1"/>
  <c r="S657" i="1"/>
  <c r="T656" i="1"/>
  <c r="S656" i="1"/>
  <c r="U656" i="1" s="1"/>
  <c r="T655" i="1"/>
  <c r="S655" i="1"/>
  <c r="U655" i="1" s="1"/>
  <c r="T654" i="1"/>
  <c r="S654" i="1"/>
  <c r="T653" i="1"/>
  <c r="S653" i="1"/>
  <c r="T652" i="1"/>
  <c r="S652" i="1"/>
  <c r="U652" i="1" s="1"/>
  <c r="T651" i="1"/>
  <c r="S651" i="1"/>
  <c r="U651" i="1" s="1"/>
  <c r="T650" i="1"/>
  <c r="S650" i="1"/>
  <c r="T649" i="1"/>
  <c r="S649" i="1"/>
  <c r="T648" i="1"/>
  <c r="S648" i="1"/>
  <c r="U648" i="1" s="1"/>
  <c r="T647" i="1"/>
  <c r="S647" i="1"/>
  <c r="U647" i="1" s="1"/>
  <c r="T646" i="1"/>
  <c r="S646" i="1"/>
  <c r="T645" i="1"/>
  <c r="S645" i="1"/>
  <c r="T644" i="1"/>
  <c r="S644" i="1"/>
  <c r="U644" i="1" s="1"/>
  <c r="T643" i="1"/>
  <c r="S643" i="1"/>
  <c r="U643" i="1" s="1"/>
  <c r="T642" i="1"/>
  <c r="S642" i="1"/>
  <c r="T641" i="1"/>
  <c r="S641" i="1"/>
  <c r="T640" i="1"/>
  <c r="S640" i="1"/>
  <c r="U640" i="1" s="1"/>
  <c r="T639" i="1"/>
  <c r="S639" i="1"/>
  <c r="U639" i="1" s="1"/>
  <c r="T638" i="1"/>
  <c r="S638" i="1"/>
  <c r="T637" i="1"/>
  <c r="S637" i="1"/>
  <c r="T636" i="1"/>
  <c r="S636" i="1"/>
  <c r="U636" i="1" s="1"/>
  <c r="T635" i="1"/>
  <c r="S635" i="1"/>
  <c r="U635" i="1" s="1"/>
  <c r="T634" i="1"/>
  <c r="S634" i="1"/>
  <c r="T633" i="1"/>
  <c r="S633" i="1"/>
  <c r="T632" i="1"/>
  <c r="S632" i="1"/>
  <c r="U632" i="1" s="1"/>
  <c r="T631" i="1"/>
  <c r="S631" i="1"/>
  <c r="U631" i="1" s="1"/>
  <c r="T630" i="1"/>
  <c r="S630" i="1"/>
  <c r="T629" i="1"/>
  <c r="S629" i="1"/>
  <c r="T628" i="1"/>
  <c r="S628" i="1"/>
  <c r="U628" i="1" s="1"/>
  <c r="T627" i="1"/>
  <c r="S627" i="1"/>
  <c r="U627" i="1" s="1"/>
  <c r="T626" i="1"/>
  <c r="S626" i="1"/>
  <c r="T625" i="1"/>
  <c r="S625" i="1"/>
  <c r="T624" i="1"/>
  <c r="S624" i="1"/>
  <c r="U624" i="1" s="1"/>
  <c r="T623" i="1"/>
  <c r="S623" i="1"/>
  <c r="U623" i="1" s="1"/>
  <c r="T622" i="1"/>
  <c r="S622" i="1"/>
  <c r="T621" i="1"/>
  <c r="S621" i="1"/>
  <c r="T620" i="1"/>
  <c r="S620" i="1"/>
  <c r="U620" i="1" s="1"/>
  <c r="T619" i="1"/>
  <c r="S619" i="1"/>
  <c r="U619" i="1" s="1"/>
  <c r="T618" i="1"/>
  <c r="S618" i="1"/>
  <c r="T617" i="1"/>
  <c r="S617" i="1"/>
  <c r="T616" i="1"/>
  <c r="S616" i="1"/>
  <c r="U616" i="1" s="1"/>
  <c r="T615" i="1"/>
  <c r="S615" i="1"/>
  <c r="U615" i="1" s="1"/>
  <c r="T614" i="1"/>
  <c r="S614" i="1"/>
  <c r="T613" i="1"/>
  <c r="S613" i="1"/>
  <c r="T612" i="1"/>
  <c r="S612" i="1"/>
  <c r="U612" i="1" s="1"/>
  <c r="T611" i="1"/>
  <c r="S611" i="1"/>
  <c r="U611" i="1" s="1"/>
  <c r="T610" i="1"/>
  <c r="S610" i="1"/>
  <c r="T609" i="1"/>
  <c r="S609" i="1"/>
  <c r="T608" i="1"/>
  <c r="S608" i="1"/>
  <c r="U608" i="1" s="1"/>
  <c r="T607" i="1"/>
  <c r="S607" i="1"/>
  <c r="U607" i="1" s="1"/>
  <c r="T606" i="1"/>
  <c r="S606" i="1"/>
  <c r="T605" i="1"/>
  <c r="S605" i="1"/>
  <c r="T604" i="1"/>
  <c r="S604" i="1"/>
  <c r="U604" i="1" s="1"/>
  <c r="T603" i="1"/>
  <c r="S603" i="1"/>
  <c r="U603" i="1" s="1"/>
  <c r="T602" i="1"/>
  <c r="S602" i="1"/>
  <c r="T601" i="1"/>
  <c r="S601" i="1"/>
  <c r="T600" i="1"/>
  <c r="S600" i="1"/>
  <c r="U600" i="1" s="1"/>
  <c r="T599" i="1"/>
  <c r="S599" i="1"/>
  <c r="U599" i="1" s="1"/>
  <c r="T598" i="1"/>
  <c r="S598" i="1"/>
  <c r="T597" i="1"/>
  <c r="S597" i="1"/>
  <c r="T596" i="1"/>
  <c r="S596" i="1"/>
  <c r="U596" i="1" s="1"/>
  <c r="T595" i="1"/>
  <c r="S595" i="1"/>
  <c r="U595" i="1" s="1"/>
  <c r="T594" i="1"/>
  <c r="S594" i="1"/>
  <c r="T593" i="1"/>
  <c r="S593" i="1"/>
  <c r="T592" i="1"/>
  <c r="S592" i="1"/>
  <c r="U592" i="1" s="1"/>
  <c r="T591" i="1"/>
  <c r="S591" i="1"/>
  <c r="U591" i="1" s="1"/>
  <c r="T590" i="1"/>
  <c r="S590" i="1"/>
  <c r="T589" i="1"/>
  <c r="S589" i="1"/>
  <c r="T588" i="1"/>
  <c r="S588" i="1"/>
  <c r="U588" i="1" s="1"/>
  <c r="T587" i="1"/>
  <c r="S587" i="1"/>
  <c r="U587" i="1" s="1"/>
  <c r="T586" i="1"/>
  <c r="S586" i="1"/>
  <c r="T585" i="1"/>
  <c r="S585" i="1"/>
  <c r="T584" i="1"/>
  <c r="S584" i="1"/>
  <c r="U584" i="1" s="1"/>
  <c r="T583" i="1"/>
  <c r="S583" i="1"/>
  <c r="U583" i="1" s="1"/>
  <c r="T582" i="1"/>
  <c r="S582" i="1"/>
  <c r="T581" i="1"/>
  <c r="S581" i="1"/>
  <c r="T580" i="1"/>
  <c r="S580" i="1"/>
  <c r="U580" i="1" s="1"/>
  <c r="T579" i="1"/>
  <c r="S579" i="1"/>
  <c r="U579" i="1" s="1"/>
  <c r="T578" i="1"/>
  <c r="S578" i="1"/>
  <c r="T577" i="1"/>
  <c r="S577" i="1"/>
  <c r="T576" i="1"/>
  <c r="S576" i="1"/>
  <c r="U576" i="1" s="1"/>
  <c r="T575" i="1"/>
  <c r="S575" i="1"/>
  <c r="U575" i="1" s="1"/>
  <c r="T574" i="1"/>
  <c r="S574" i="1"/>
  <c r="T573" i="1"/>
  <c r="S573" i="1"/>
  <c r="T572" i="1"/>
  <c r="S572" i="1"/>
  <c r="U572" i="1" s="1"/>
  <c r="T571" i="1"/>
  <c r="S571" i="1"/>
  <c r="U571" i="1" s="1"/>
  <c r="T570" i="1"/>
  <c r="S570" i="1"/>
  <c r="T569" i="1"/>
  <c r="S569" i="1"/>
  <c r="T568" i="1"/>
  <c r="S568" i="1"/>
  <c r="U568" i="1" s="1"/>
  <c r="T567" i="1"/>
  <c r="S567" i="1"/>
  <c r="U567" i="1" s="1"/>
  <c r="T566" i="1"/>
  <c r="S566" i="1"/>
  <c r="T565" i="1"/>
  <c r="S565" i="1"/>
  <c r="T564" i="1"/>
  <c r="S564" i="1"/>
  <c r="U564" i="1" s="1"/>
  <c r="T563" i="1"/>
  <c r="S563" i="1"/>
  <c r="U563" i="1" s="1"/>
  <c r="T562" i="1"/>
  <c r="S562" i="1"/>
  <c r="T561" i="1"/>
  <c r="S561" i="1"/>
  <c r="T560" i="1"/>
  <c r="S560" i="1"/>
  <c r="U560" i="1" s="1"/>
  <c r="T559" i="1"/>
  <c r="S559" i="1"/>
  <c r="U559" i="1" s="1"/>
  <c r="T558" i="1"/>
  <c r="S558" i="1"/>
  <c r="T557" i="1"/>
  <c r="S557" i="1"/>
  <c r="T556" i="1"/>
  <c r="S556" i="1"/>
  <c r="U556" i="1" s="1"/>
  <c r="T555" i="1"/>
  <c r="S555" i="1"/>
  <c r="U555" i="1" s="1"/>
  <c r="T554" i="1"/>
  <c r="S554" i="1"/>
  <c r="T553" i="1"/>
  <c r="S553" i="1"/>
  <c r="T552" i="1"/>
  <c r="S552" i="1"/>
  <c r="U552" i="1" s="1"/>
  <c r="T551" i="1"/>
  <c r="S551" i="1"/>
  <c r="U551" i="1" s="1"/>
  <c r="T550" i="1"/>
  <c r="S550" i="1"/>
  <c r="T549" i="1"/>
  <c r="S549" i="1"/>
  <c r="T548" i="1"/>
  <c r="S548" i="1"/>
  <c r="U548" i="1" s="1"/>
  <c r="T547" i="1"/>
  <c r="S547" i="1"/>
  <c r="U547" i="1" s="1"/>
  <c r="T546" i="1"/>
  <c r="S546" i="1"/>
  <c r="T545" i="1"/>
  <c r="S545" i="1"/>
  <c r="T544" i="1"/>
  <c r="S544" i="1"/>
  <c r="U544" i="1" s="1"/>
  <c r="T543" i="1"/>
  <c r="S543" i="1"/>
  <c r="U543" i="1" s="1"/>
  <c r="T542" i="1"/>
  <c r="S542" i="1"/>
  <c r="T541" i="1"/>
  <c r="S541" i="1"/>
  <c r="T540" i="1"/>
  <c r="S540" i="1"/>
  <c r="U540" i="1" s="1"/>
  <c r="T539" i="1"/>
  <c r="S539" i="1"/>
  <c r="U539" i="1" s="1"/>
  <c r="T538" i="1"/>
  <c r="S538" i="1"/>
  <c r="T537" i="1"/>
  <c r="S537" i="1"/>
  <c r="T536" i="1"/>
  <c r="S536" i="1"/>
  <c r="U536" i="1" s="1"/>
  <c r="T535" i="1"/>
  <c r="S535" i="1"/>
  <c r="U535" i="1" s="1"/>
  <c r="T534" i="1"/>
  <c r="S534" i="1"/>
  <c r="T533" i="1"/>
  <c r="S533" i="1"/>
  <c r="T532" i="1"/>
  <c r="S532" i="1"/>
  <c r="U532" i="1" s="1"/>
  <c r="T531" i="1"/>
  <c r="S531" i="1"/>
  <c r="U531" i="1" s="1"/>
  <c r="T530" i="1"/>
  <c r="S530" i="1"/>
  <c r="T529" i="1"/>
  <c r="S529" i="1"/>
  <c r="T528" i="1"/>
  <c r="S528" i="1"/>
  <c r="U528" i="1" s="1"/>
  <c r="T527" i="1"/>
  <c r="S527" i="1"/>
  <c r="U527" i="1" s="1"/>
  <c r="T526" i="1"/>
  <c r="S526" i="1"/>
  <c r="T525" i="1"/>
  <c r="S525" i="1"/>
  <c r="T524" i="1"/>
  <c r="S524" i="1"/>
  <c r="U524" i="1" s="1"/>
  <c r="T523" i="1"/>
  <c r="S523" i="1"/>
  <c r="U523" i="1" s="1"/>
  <c r="T522" i="1"/>
  <c r="S522" i="1"/>
  <c r="T521" i="1"/>
  <c r="S521" i="1"/>
  <c r="T520" i="1"/>
  <c r="S520" i="1"/>
  <c r="U520" i="1" s="1"/>
  <c r="T519" i="1"/>
  <c r="S519" i="1"/>
  <c r="U519" i="1" s="1"/>
  <c r="T518" i="1"/>
  <c r="S518" i="1"/>
  <c r="T517" i="1"/>
  <c r="S517" i="1"/>
  <c r="T516" i="1"/>
  <c r="S516" i="1"/>
  <c r="U516" i="1" s="1"/>
  <c r="T515" i="1"/>
  <c r="S515" i="1"/>
  <c r="U515" i="1" s="1"/>
  <c r="T514" i="1"/>
  <c r="S514" i="1"/>
  <c r="T513" i="1"/>
  <c r="S513" i="1"/>
  <c r="T512" i="1"/>
  <c r="S512" i="1"/>
  <c r="U512" i="1" s="1"/>
  <c r="T511" i="1"/>
  <c r="S511" i="1"/>
  <c r="U511" i="1" s="1"/>
  <c r="T510" i="1"/>
  <c r="S510" i="1"/>
  <c r="T509" i="1"/>
  <c r="S509" i="1"/>
  <c r="T508" i="1"/>
  <c r="S508" i="1"/>
  <c r="U508" i="1" s="1"/>
  <c r="T507" i="1"/>
  <c r="S507" i="1"/>
  <c r="U507" i="1" s="1"/>
  <c r="T506" i="1"/>
  <c r="S506" i="1"/>
  <c r="T505" i="1"/>
  <c r="S505" i="1"/>
  <c r="T504" i="1"/>
  <c r="S504" i="1"/>
  <c r="U504" i="1" s="1"/>
  <c r="T503" i="1"/>
  <c r="S503" i="1"/>
  <c r="U503" i="1" s="1"/>
  <c r="T502" i="1"/>
  <c r="S502" i="1"/>
  <c r="T501" i="1"/>
  <c r="S501" i="1"/>
  <c r="T500" i="1"/>
  <c r="S500" i="1"/>
  <c r="U500" i="1" s="1"/>
  <c r="T499" i="1"/>
  <c r="S499" i="1"/>
  <c r="U499" i="1" s="1"/>
  <c r="T498" i="1"/>
  <c r="S498" i="1"/>
  <c r="T497" i="1"/>
  <c r="S497" i="1"/>
  <c r="T496" i="1"/>
  <c r="S496" i="1"/>
  <c r="U496" i="1" s="1"/>
  <c r="T495" i="1"/>
  <c r="S495" i="1"/>
  <c r="U495" i="1" s="1"/>
  <c r="T494" i="1"/>
  <c r="S494" i="1"/>
  <c r="T493" i="1"/>
  <c r="S493" i="1"/>
  <c r="T492" i="1"/>
  <c r="S492" i="1"/>
  <c r="U492" i="1" s="1"/>
  <c r="T491" i="1"/>
  <c r="S491" i="1"/>
  <c r="U491" i="1" s="1"/>
  <c r="T490" i="1"/>
  <c r="S490" i="1"/>
  <c r="T489" i="1"/>
  <c r="S489" i="1"/>
  <c r="T488" i="1"/>
  <c r="S488" i="1"/>
  <c r="U488" i="1" s="1"/>
  <c r="T487" i="1"/>
  <c r="S487" i="1"/>
  <c r="U487" i="1" s="1"/>
  <c r="T486" i="1"/>
  <c r="S486" i="1"/>
  <c r="T485" i="1"/>
  <c r="S485" i="1"/>
  <c r="T484" i="1"/>
  <c r="S484" i="1"/>
  <c r="U484" i="1" s="1"/>
  <c r="T483" i="1"/>
  <c r="S483" i="1"/>
  <c r="U483" i="1" s="1"/>
  <c r="T482" i="1"/>
  <c r="S482" i="1"/>
  <c r="T481" i="1"/>
  <c r="S481" i="1"/>
  <c r="T480" i="1"/>
  <c r="S480" i="1"/>
  <c r="U480" i="1" s="1"/>
  <c r="T479" i="1"/>
  <c r="S479" i="1"/>
  <c r="U479" i="1" s="1"/>
  <c r="T478" i="1"/>
  <c r="S478" i="1"/>
  <c r="T477" i="1"/>
  <c r="S477" i="1"/>
  <c r="T476" i="1"/>
  <c r="S476" i="1"/>
  <c r="U476" i="1" s="1"/>
  <c r="T475" i="1"/>
  <c r="S475" i="1"/>
  <c r="U475" i="1" s="1"/>
  <c r="T474" i="1"/>
  <c r="S474" i="1"/>
  <c r="T473" i="1"/>
  <c r="S473" i="1"/>
  <c r="T472" i="1"/>
  <c r="S472" i="1"/>
  <c r="U472" i="1" s="1"/>
  <c r="T471" i="1"/>
  <c r="S471" i="1"/>
  <c r="U471" i="1" s="1"/>
  <c r="T470" i="1"/>
  <c r="S470" i="1"/>
  <c r="T469" i="1"/>
  <c r="S469" i="1"/>
  <c r="T468" i="1"/>
  <c r="S468" i="1"/>
  <c r="U468" i="1" s="1"/>
  <c r="T467" i="1"/>
  <c r="S467" i="1"/>
  <c r="U467" i="1" s="1"/>
  <c r="T466" i="1"/>
  <c r="S466" i="1"/>
  <c r="T465" i="1"/>
  <c r="S465" i="1"/>
  <c r="T464" i="1"/>
  <c r="S464" i="1"/>
  <c r="U464" i="1" s="1"/>
  <c r="T463" i="1"/>
  <c r="S463" i="1"/>
  <c r="U463" i="1" s="1"/>
  <c r="T462" i="1"/>
  <c r="S462" i="1"/>
  <c r="T461" i="1"/>
  <c r="S461" i="1"/>
  <c r="T460" i="1"/>
  <c r="S460" i="1"/>
  <c r="U460" i="1" s="1"/>
  <c r="T459" i="1"/>
  <c r="S459" i="1"/>
  <c r="U459" i="1" s="1"/>
  <c r="T458" i="1"/>
  <c r="S458" i="1"/>
  <c r="T457" i="1"/>
  <c r="S457" i="1"/>
  <c r="T456" i="1"/>
  <c r="S456" i="1"/>
  <c r="U456" i="1" s="1"/>
  <c r="T455" i="1"/>
  <c r="S455" i="1"/>
  <c r="U455" i="1" s="1"/>
  <c r="T454" i="1"/>
  <c r="S454" i="1"/>
  <c r="T453" i="1"/>
  <c r="S453" i="1"/>
  <c r="T452" i="1"/>
  <c r="S452" i="1"/>
  <c r="U452" i="1" s="1"/>
  <c r="T451" i="1"/>
  <c r="S451" i="1"/>
  <c r="U451" i="1" s="1"/>
  <c r="T450" i="1"/>
  <c r="S450" i="1"/>
  <c r="T449" i="1"/>
  <c r="S449" i="1"/>
  <c r="T448" i="1"/>
  <c r="S448" i="1"/>
  <c r="U448" i="1" s="1"/>
  <c r="T447" i="1"/>
  <c r="S447" i="1"/>
  <c r="U447" i="1" s="1"/>
  <c r="T446" i="1"/>
  <c r="S446" i="1"/>
  <c r="T445" i="1"/>
  <c r="S445" i="1"/>
  <c r="T444" i="1"/>
  <c r="S444" i="1"/>
  <c r="U444" i="1" s="1"/>
  <c r="T443" i="1"/>
  <c r="S443" i="1"/>
  <c r="U443" i="1" s="1"/>
  <c r="T442" i="1"/>
  <c r="S442" i="1"/>
  <c r="T441" i="1"/>
  <c r="S441" i="1"/>
  <c r="T440" i="1"/>
  <c r="S440" i="1"/>
  <c r="U440" i="1" s="1"/>
  <c r="T439" i="1"/>
  <c r="S439" i="1"/>
  <c r="U439" i="1" s="1"/>
  <c r="T438" i="1"/>
  <c r="S438" i="1"/>
  <c r="T437" i="1"/>
  <c r="S437" i="1"/>
  <c r="T436" i="1"/>
  <c r="S436" i="1"/>
  <c r="U436" i="1" s="1"/>
  <c r="T435" i="1"/>
  <c r="S435" i="1"/>
  <c r="U435" i="1" s="1"/>
  <c r="T434" i="1"/>
  <c r="S434" i="1"/>
  <c r="T433" i="1"/>
  <c r="S433" i="1"/>
  <c r="T432" i="1"/>
  <c r="S432" i="1"/>
  <c r="U432" i="1" s="1"/>
  <c r="T431" i="1"/>
  <c r="S431" i="1"/>
  <c r="U431" i="1" s="1"/>
  <c r="T430" i="1"/>
  <c r="S430" i="1"/>
  <c r="T429" i="1"/>
  <c r="S429" i="1"/>
  <c r="T428" i="1"/>
  <c r="S428" i="1"/>
  <c r="U428" i="1" s="1"/>
  <c r="T427" i="1"/>
  <c r="S427" i="1"/>
  <c r="U427" i="1" s="1"/>
  <c r="T426" i="1"/>
  <c r="S426" i="1"/>
  <c r="T425" i="1"/>
  <c r="S425" i="1"/>
  <c r="T424" i="1"/>
  <c r="S424" i="1"/>
  <c r="U424" i="1" s="1"/>
  <c r="T423" i="1"/>
  <c r="S423" i="1"/>
  <c r="U423" i="1" s="1"/>
  <c r="T422" i="1"/>
  <c r="S422" i="1"/>
  <c r="T421" i="1"/>
  <c r="S421" i="1"/>
  <c r="T420" i="1"/>
  <c r="S420" i="1"/>
  <c r="U420" i="1" s="1"/>
  <c r="T419" i="1"/>
  <c r="S419" i="1"/>
  <c r="U419" i="1" s="1"/>
  <c r="T418" i="1"/>
  <c r="S418" i="1"/>
  <c r="T417" i="1"/>
  <c r="S417" i="1"/>
  <c r="T416" i="1"/>
  <c r="S416" i="1"/>
  <c r="U416" i="1" s="1"/>
  <c r="T415" i="1"/>
  <c r="S415" i="1"/>
  <c r="U415" i="1" s="1"/>
  <c r="T414" i="1"/>
  <c r="S414" i="1"/>
  <c r="T413" i="1"/>
  <c r="S413" i="1"/>
  <c r="T412" i="1"/>
  <c r="S412" i="1"/>
  <c r="U412" i="1" s="1"/>
  <c r="T411" i="1"/>
  <c r="S411" i="1"/>
  <c r="U411" i="1" s="1"/>
  <c r="T410" i="1"/>
  <c r="S410" i="1"/>
  <c r="T409" i="1"/>
  <c r="S409" i="1"/>
  <c r="T408" i="1"/>
  <c r="S408" i="1"/>
  <c r="U408" i="1" s="1"/>
  <c r="T407" i="1"/>
  <c r="S407" i="1"/>
  <c r="U407" i="1" s="1"/>
  <c r="T406" i="1"/>
  <c r="S406" i="1"/>
  <c r="T405" i="1"/>
  <c r="S405" i="1"/>
  <c r="T404" i="1"/>
  <c r="S404" i="1"/>
  <c r="U404" i="1" s="1"/>
  <c r="T403" i="1"/>
  <c r="S403" i="1"/>
  <c r="U403" i="1" s="1"/>
  <c r="T402" i="1"/>
  <c r="S402" i="1"/>
  <c r="T401" i="1"/>
  <c r="S401" i="1"/>
  <c r="T400" i="1"/>
  <c r="S400" i="1"/>
  <c r="U400" i="1" s="1"/>
  <c r="T399" i="1"/>
  <c r="S399" i="1"/>
  <c r="U399" i="1" s="1"/>
  <c r="T398" i="1"/>
  <c r="S398" i="1"/>
  <c r="T397" i="1"/>
  <c r="S397" i="1"/>
  <c r="T396" i="1"/>
  <c r="S396" i="1"/>
  <c r="U396" i="1" s="1"/>
  <c r="T395" i="1"/>
  <c r="S395" i="1"/>
  <c r="U395" i="1" s="1"/>
  <c r="T394" i="1"/>
  <c r="S394" i="1"/>
  <c r="T393" i="1"/>
  <c r="S393" i="1"/>
  <c r="T392" i="1"/>
  <c r="S392" i="1"/>
  <c r="U392" i="1" s="1"/>
  <c r="T391" i="1"/>
  <c r="S391" i="1"/>
  <c r="U391" i="1" s="1"/>
  <c r="T390" i="1"/>
  <c r="S390" i="1"/>
  <c r="T389" i="1"/>
  <c r="S389" i="1"/>
  <c r="T388" i="1"/>
  <c r="S388" i="1"/>
  <c r="U388" i="1" s="1"/>
  <c r="T387" i="1"/>
  <c r="S387" i="1"/>
  <c r="U387" i="1" s="1"/>
  <c r="T386" i="1"/>
  <c r="S386" i="1"/>
  <c r="T385" i="1"/>
  <c r="S385" i="1"/>
  <c r="T384" i="1"/>
  <c r="S384" i="1"/>
  <c r="U384" i="1" s="1"/>
  <c r="T383" i="1"/>
  <c r="S383" i="1"/>
  <c r="U383" i="1" s="1"/>
  <c r="T382" i="1"/>
  <c r="S382" i="1"/>
  <c r="T381" i="1"/>
  <c r="S381" i="1"/>
  <c r="T380" i="1"/>
  <c r="S380" i="1"/>
  <c r="U380" i="1" s="1"/>
  <c r="T379" i="1"/>
  <c r="S379" i="1"/>
  <c r="U379" i="1" s="1"/>
  <c r="T378" i="1"/>
  <c r="S378" i="1"/>
  <c r="T377" i="1"/>
  <c r="S377" i="1"/>
  <c r="T376" i="1"/>
  <c r="S376" i="1"/>
  <c r="U376" i="1" s="1"/>
  <c r="T375" i="1"/>
  <c r="S375" i="1"/>
  <c r="U375" i="1" s="1"/>
  <c r="T374" i="1"/>
  <c r="S374" i="1"/>
  <c r="T373" i="1"/>
  <c r="S373" i="1"/>
  <c r="T372" i="1"/>
  <c r="S372" i="1"/>
  <c r="U372" i="1" s="1"/>
  <c r="T371" i="1"/>
  <c r="S371" i="1"/>
  <c r="U371" i="1" s="1"/>
  <c r="T370" i="1"/>
  <c r="S370" i="1"/>
  <c r="T369" i="1"/>
  <c r="S369" i="1"/>
  <c r="T368" i="1"/>
  <c r="S368" i="1"/>
  <c r="U368" i="1" s="1"/>
  <c r="T367" i="1"/>
  <c r="S367" i="1"/>
  <c r="U367" i="1" s="1"/>
  <c r="T366" i="1"/>
  <c r="S366" i="1"/>
  <c r="T365" i="1"/>
  <c r="S365" i="1"/>
  <c r="T364" i="1"/>
  <c r="S364" i="1"/>
  <c r="U364" i="1" s="1"/>
  <c r="T363" i="1"/>
  <c r="S363" i="1"/>
  <c r="U363" i="1" s="1"/>
  <c r="T362" i="1"/>
  <c r="S362" i="1"/>
  <c r="T361" i="1"/>
  <c r="S361" i="1"/>
  <c r="T360" i="1"/>
  <c r="S360" i="1"/>
  <c r="U360" i="1" s="1"/>
  <c r="T359" i="1"/>
  <c r="S359" i="1"/>
  <c r="U359" i="1" s="1"/>
  <c r="T358" i="1"/>
  <c r="S358" i="1"/>
  <c r="T357" i="1"/>
  <c r="S357" i="1"/>
  <c r="T356" i="1"/>
  <c r="S356" i="1"/>
  <c r="U356" i="1" s="1"/>
  <c r="T355" i="1"/>
  <c r="S355" i="1"/>
  <c r="U355" i="1" s="1"/>
  <c r="T354" i="1"/>
  <c r="S354" i="1"/>
  <c r="T353" i="1"/>
  <c r="S353" i="1"/>
  <c r="T352" i="1"/>
  <c r="S352" i="1"/>
  <c r="U352" i="1" s="1"/>
  <c r="T351" i="1"/>
  <c r="S351" i="1"/>
  <c r="U351" i="1" s="1"/>
  <c r="T350" i="1"/>
  <c r="S350" i="1"/>
  <c r="T349" i="1"/>
  <c r="S349" i="1"/>
  <c r="T348" i="1"/>
  <c r="S348" i="1"/>
  <c r="U348" i="1" s="1"/>
  <c r="T347" i="1"/>
  <c r="S347" i="1"/>
  <c r="U347" i="1" s="1"/>
  <c r="T346" i="1"/>
  <c r="S346" i="1"/>
  <c r="T345" i="1"/>
  <c r="S345" i="1"/>
  <c r="T344" i="1"/>
  <c r="S344" i="1"/>
  <c r="U344" i="1" s="1"/>
  <c r="T343" i="1"/>
  <c r="S343" i="1"/>
  <c r="U343" i="1" s="1"/>
  <c r="T342" i="1"/>
  <c r="S342" i="1"/>
  <c r="T341" i="1"/>
  <c r="S341" i="1"/>
  <c r="T340" i="1"/>
  <c r="S340" i="1"/>
  <c r="U340" i="1" s="1"/>
  <c r="T339" i="1"/>
  <c r="S339" i="1"/>
  <c r="U339" i="1" s="1"/>
  <c r="T338" i="1"/>
  <c r="S338" i="1"/>
  <c r="T337" i="1"/>
  <c r="S337" i="1"/>
  <c r="T336" i="1"/>
  <c r="S336" i="1"/>
  <c r="U336" i="1" s="1"/>
  <c r="T335" i="1"/>
  <c r="S335" i="1"/>
  <c r="U335" i="1" s="1"/>
  <c r="T334" i="1"/>
  <c r="S334" i="1"/>
  <c r="T333" i="1"/>
  <c r="S333" i="1"/>
  <c r="T332" i="1"/>
  <c r="S332" i="1"/>
  <c r="U332" i="1" s="1"/>
  <c r="T331" i="1"/>
  <c r="S331" i="1"/>
  <c r="U331" i="1" s="1"/>
  <c r="T330" i="1"/>
  <c r="S330" i="1"/>
  <c r="T329" i="1"/>
  <c r="S329" i="1"/>
  <c r="T328" i="1"/>
  <c r="S328" i="1"/>
  <c r="U328" i="1" s="1"/>
  <c r="T327" i="1"/>
  <c r="S327" i="1"/>
  <c r="U327" i="1" s="1"/>
  <c r="T326" i="1"/>
  <c r="S326" i="1"/>
  <c r="T325" i="1"/>
  <c r="S325" i="1"/>
  <c r="T324" i="1"/>
  <c r="S324" i="1"/>
  <c r="U324" i="1" s="1"/>
  <c r="T323" i="1"/>
  <c r="S323" i="1"/>
  <c r="U323" i="1" s="1"/>
  <c r="T322" i="1"/>
  <c r="S322" i="1"/>
  <c r="T321" i="1"/>
  <c r="S321" i="1"/>
  <c r="T320" i="1"/>
  <c r="S320" i="1"/>
  <c r="U320" i="1" s="1"/>
  <c r="T319" i="1"/>
  <c r="S319" i="1"/>
  <c r="U319" i="1" s="1"/>
  <c r="T318" i="1"/>
  <c r="S318" i="1"/>
  <c r="T317" i="1"/>
  <c r="S317" i="1"/>
  <c r="T316" i="1"/>
  <c r="S316" i="1"/>
  <c r="U316" i="1" s="1"/>
  <c r="T315" i="1"/>
  <c r="S315" i="1"/>
  <c r="U315" i="1" s="1"/>
  <c r="T314" i="1"/>
  <c r="S314" i="1"/>
  <c r="T313" i="1"/>
  <c r="S313" i="1"/>
  <c r="T312" i="1"/>
  <c r="S312" i="1"/>
  <c r="U312" i="1" s="1"/>
  <c r="T311" i="1"/>
  <c r="S311" i="1"/>
  <c r="U311" i="1" s="1"/>
  <c r="T310" i="1"/>
  <c r="S310" i="1"/>
  <c r="T309" i="1"/>
  <c r="S309" i="1"/>
  <c r="T308" i="1"/>
  <c r="S308" i="1"/>
  <c r="U308" i="1" s="1"/>
  <c r="T307" i="1"/>
  <c r="S307" i="1"/>
  <c r="U307" i="1" s="1"/>
  <c r="T306" i="1"/>
  <c r="S306" i="1"/>
  <c r="T305" i="1"/>
  <c r="S305" i="1"/>
  <c r="T304" i="1"/>
  <c r="S304" i="1"/>
  <c r="U304" i="1" s="1"/>
  <c r="T303" i="1"/>
  <c r="S303" i="1"/>
  <c r="U303" i="1" s="1"/>
  <c r="T302" i="1"/>
  <c r="S302" i="1"/>
  <c r="T301" i="1"/>
  <c r="S301" i="1"/>
  <c r="T300" i="1"/>
  <c r="S300" i="1"/>
  <c r="U300" i="1" s="1"/>
  <c r="T299" i="1"/>
  <c r="S299" i="1"/>
  <c r="U299" i="1" s="1"/>
  <c r="T298" i="1"/>
  <c r="S298" i="1"/>
  <c r="T297" i="1"/>
  <c r="S297" i="1"/>
  <c r="T296" i="1"/>
  <c r="S296" i="1"/>
  <c r="U296" i="1" s="1"/>
  <c r="T295" i="1"/>
  <c r="S295" i="1"/>
  <c r="U295" i="1" s="1"/>
  <c r="T294" i="1"/>
  <c r="S294" i="1"/>
  <c r="T293" i="1"/>
  <c r="S293" i="1"/>
  <c r="T292" i="1"/>
  <c r="S292" i="1"/>
  <c r="U292" i="1" s="1"/>
  <c r="T291" i="1"/>
  <c r="S291" i="1"/>
  <c r="U291" i="1" s="1"/>
  <c r="T290" i="1"/>
  <c r="S290" i="1"/>
  <c r="T289" i="1"/>
  <c r="S289" i="1"/>
  <c r="T288" i="1"/>
  <c r="S288" i="1"/>
  <c r="U288" i="1" s="1"/>
  <c r="T287" i="1"/>
  <c r="S287" i="1"/>
  <c r="U287" i="1" s="1"/>
  <c r="T286" i="1"/>
  <c r="S286" i="1"/>
  <c r="T285" i="1"/>
  <c r="S285" i="1"/>
  <c r="T284" i="1"/>
  <c r="S284" i="1"/>
  <c r="U284" i="1" s="1"/>
  <c r="T283" i="1"/>
  <c r="S283" i="1"/>
  <c r="U283" i="1" s="1"/>
  <c r="T282" i="1"/>
  <c r="S282" i="1"/>
  <c r="T281" i="1"/>
  <c r="S281" i="1"/>
  <c r="T280" i="1"/>
  <c r="S280" i="1"/>
  <c r="U280" i="1" s="1"/>
  <c r="T279" i="1"/>
  <c r="S279" i="1"/>
  <c r="U279" i="1" s="1"/>
  <c r="T278" i="1"/>
  <c r="S278" i="1"/>
  <c r="T277" i="1"/>
  <c r="S277" i="1"/>
  <c r="T276" i="1"/>
  <c r="S276" i="1"/>
  <c r="U276" i="1" s="1"/>
  <c r="T275" i="1"/>
  <c r="S275" i="1"/>
  <c r="U275" i="1" s="1"/>
  <c r="T274" i="1"/>
  <c r="S274" i="1"/>
  <c r="T273" i="1"/>
  <c r="S273" i="1"/>
  <c r="T272" i="1"/>
  <c r="S272" i="1"/>
  <c r="U272" i="1" s="1"/>
  <c r="T271" i="1"/>
  <c r="S271" i="1"/>
  <c r="U271" i="1" s="1"/>
  <c r="T270" i="1"/>
  <c r="S270" i="1"/>
  <c r="T269" i="1"/>
  <c r="S269" i="1"/>
  <c r="T268" i="1"/>
  <c r="S268" i="1"/>
  <c r="U268" i="1" s="1"/>
  <c r="T267" i="1"/>
  <c r="S267" i="1"/>
  <c r="U267" i="1" s="1"/>
  <c r="T266" i="1"/>
  <c r="S266" i="1"/>
  <c r="T265" i="1"/>
  <c r="S265" i="1"/>
  <c r="T264" i="1"/>
  <c r="S264" i="1"/>
  <c r="U264" i="1" s="1"/>
  <c r="T263" i="1"/>
  <c r="S263" i="1"/>
  <c r="U263" i="1" s="1"/>
  <c r="T262" i="1"/>
  <c r="S262" i="1"/>
  <c r="T261" i="1"/>
  <c r="S261" i="1"/>
  <c r="T260" i="1"/>
  <c r="S260" i="1"/>
  <c r="U260" i="1" s="1"/>
  <c r="T259" i="1"/>
  <c r="S259" i="1"/>
  <c r="U259" i="1" s="1"/>
  <c r="T258" i="1"/>
  <c r="S258" i="1"/>
  <c r="T257" i="1"/>
  <c r="S257" i="1"/>
  <c r="T256" i="1"/>
  <c r="S256" i="1"/>
  <c r="U256" i="1" s="1"/>
  <c r="T255" i="1"/>
  <c r="S255" i="1"/>
  <c r="U255" i="1" s="1"/>
  <c r="T254" i="1"/>
  <c r="S254" i="1"/>
  <c r="T253" i="1"/>
  <c r="S253" i="1"/>
  <c r="T252" i="1"/>
  <c r="S252" i="1"/>
  <c r="U252" i="1" s="1"/>
  <c r="T251" i="1"/>
  <c r="S251" i="1"/>
  <c r="U251" i="1" s="1"/>
  <c r="T250" i="1"/>
  <c r="S250" i="1"/>
  <c r="T249" i="1"/>
  <c r="S249" i="1"/>
  <c r="T248" i="1"/>
  <c r="S248" i="1"/>
  <c r="U248" i="1" s="1"/>
  <c r="T247" i="1"/>
  <c r="S247" i="1"/>
  <c r="U247" i="1" s="1"/>
  <c r="T246" i="1"/>
  <c r="S246" i="1"/>
  <c r="T245" i="1"/>
  <c r="S245" i="1"/>
  <c r="T244" i="1"/>
  <c r="S244" i="1"/>
  <c r="U244" i="1" s="1"/>
  <c r="T243" i="1"/>
  <c r="S243" i="1"/>
  <c r="U243" i="1" s="1"/>
  <c r="T242" i="1"/>
  <c r="S242" i="1"/>
  <c r="T241" i="1"/>
  <c r="S241" i="1"/>
  <c r="T240" i="1"/>
  <c r="S240" i="1"/>
  <c r="U240" i="1" s="1"/>
  <c r="T239" i="1"/>
  <c r="S239" i="1"/>
  <c r="U239" i="1" s="1"/>
  <c r="T238" i="1"/>
  <c r="S238" i="1"/>
  <c r="T237" i="1"/>
  <c r="S237" i="1"/>
  <c r="T236" i="1"/>
  <c r="S236" i="1"/>
  <c r="U236" i="1" s="1"/>
  <c r="T235" i="1"/>
  <c r="S235" i="1"/>
  <c r="U235" i="1" s="1"/>
  <c r="T234" i="1"/>
  <c r="S234" i="1"/>
  <c r="T233" i="1"/>
  <c r="S233" i="1"/>
  <c r="T232" i="1"/>
  <c r="S232" i="1"/>
  <c r="U232" i="1" s="1"/>
  <c r="T231" i="1"/>
  <c r="S231" i="1"/>
  <c r="U231" i="1" s="1"/>
  <c r="T230" i="1"/>
  <c r="S230" i="1"/>
  <c r="T229" i="1"/>
  <c r="S229" i="1"/>
  <c r="T228" i="1"/>
  <c r="S228" i="1"/>
  <c r="U228" i="1" s="1"/>
  <c r="T227" i="1"/>
  <c r="S227" i="1"/>
  <c r="U227" i="1" s="1"/>
  <c r="T226" i="1"/>
  <c r="S226" i="1"/>
  <c r="T225" i="1"/>
  <c r="S225" i="1"/>
  <c r="T224" i="1"/>
  <c r="S224" i="1"/>
  <c r="U224" i="1" s="1"/>
  <c r="T223" i="1"/>
  <c r="S223" i="1"/>
  <c r="U223" i="1" s="1"/>
  <c r="T222" i="1"/>
  <c r="S222" i="1"/>
  <c r="T221" i="1"/>
  <c r="S221" i="1"/>
  <c r="T220" i="1"/>
  <c r="S220" i="1"/>
  <c r="U220" i="1" s="1"/>
  <c r="T219" i="1"/>
  <c r="S219" i="1"/>
  <c r="U219" i="1" s="1"/>
  <c r="T218" i="1"/>
  <c r="S218" i="1"/>
  <c r="T217" i="1"/>
  <c r="S217" i="1"/>
  <c r="T216" i="1"/>
  <c r="S216" i="1"/>
  <c r="U216" i="1" s="1"/>
  <c r="T215" i="1"/>
  <c r="S215" i="1"/>
  <c r="U215" i="1" s="1"/>
  <c r="T214" i="1"/>
  <c r="S214" i="1"/>
  <c r="T213" i="1"/>
  <c r="S213" i="1"/>
  <c r="T212" i="1"/>
  <c r="S212" i="1"/>
  <c r="U212" i="1" s="1"/>
  <c r="T211" i="1"/>
  <c r="S211" i="1"/>
  <c r="U211" i="1" s="1"/>
  <c r="T210" i="1"/>
  <c r="S210" i="1"/>
  <c r="T209" i="1"/>
  <c r="S209" i="1"/>
  <c r="T208" i="1"/>
  <c r="S208" i="1"/>
  <c r="U208" i="1" s="1"/>
  <c r="T207" i="1"/>
  <c r="S207" i="1"/>
  <c r="U207" i="1" s="1"/>
  <c r="T206" i="1"/>
  <c r="S206" i="1"/>
  <c r="T205" i="1"/>
  <c r="S205" i="1"/>
  <c r="T204" i="1"/>
  <c r="S204" i="1"/>
  <c r="U204" i="1" s="1"/>
  <c r="T203" i="1"/>
  <c r="S203" i="1"/>
  <c r="U203" i="1" s="1"/>
  <c r="T202" i="1"/>
  <c r="S202" i="1"/>
  <c r="T201" i="1"/>
  <c r="S201" i="1"/>
  <c r="T200" i="1"/>
  <c r="S200" i="1"/>
  <c r="U200" i="1" s="1"/>
  <c r="T199" i="1"/>
  <c r="S199" i="1"/>
  <c r="U199" i="1" s="1"/>
  <c r="T198" i="1"/>
  <c r="S198" i="1"/>
  <c r="T197" i="1"/>
  <c r="S197" i="1"/>
  <c r="T196" i="1"/>
  <c r="S196" i="1"/>
  <c r="U196" i="1" s="1"/>
  <c r="T195" i="1"/>
  <c r="S195" i="1"/>
  <c r="U195" i="1" s="1"/>
  <c r="T194" i="1"/>
  <c r="S194" i="1"/>
  <c r="T193" i="1"/>
  <c r="S193" i="1"/>
  <c r="T192" i="1"/>
  <c r="S192" i="1"/>
  <c r="U192" i="1" s="1"/>
  <c r="T191" i="1"/>
  <c r="S191" i="1"/>
  <c r="U191" i="1" s="1"/>
  <c r="T190" i="1"/>
  <c r="S190" i="1"/>
  <c r="T189" i="1"/>
  <c r="S189" i="1"/>
  <c r="T188" i="1"/>
  <c r="S188" i="1"/>
  <c r="U188" i="1" s="1"/>
  <c r="T187" i="1"/>
  <c r="S187" i="1"/>
  <c r="U187" i="1" s="1"/>
  <c r="T186" i="1"/>
  <c r="S186" i="1"/>
  <c r="T185" i="1"/>
  <c r="S185" i="1"/>
  <c r="T184" i="1"/>
  <c r="S184" i="1"/>
  <c r="U184" i="1" s="1"/>
  <c r="T183" i="1"/>
  <c r="S183" i="1"/>
  <c r="U183" i="1" s="1"/>
  <c r="T182" i="1"/>
  <c r="S182" i="1"/>
  <c r="T181" i="1"/>
  <c r="S181" i="1"/>
  <c r="T180" i="1"/>
  <c r="S180" i="1"/>
  <c r="U180" i="1" s="1"/>
  <c r="T179" i="1"/>
  <c r="S179" i="1"/>
  <c r="U179" i="1" s="1"/>
  <c r="T178" i="1"/>
  <c r="S178" i="1"/>
  <c r="T177" i="1"/>
  <c r="S177" i="1"/>
  <c r="T176" i="1"/>
  <c r="S176" i="1"/>
  <c r="U176" i="1" s="1"/>
  <c r="T175" i="1"/>
  <c r="S175" i="1"/>
  <c r="U175" i="1" s="1"/>
  <c r="T174" i="1"/>
  <c r="S174" i="1"/>
  <c r="T173" i="1"/>
  <c r="S173" i="1"/>
  <c r="T172" i="1"/>
  <c r="S172" i="1"/>
  <c r="U172" i="1" s="1"/>
  <c r="T171" i="1"/>
  <c r="S171" i="1"/>
  <c r="U171" i="1" s="1"/>
  <c r="T170" i="1"/>
  <c r="S170" i="1"/>
  <c r="T169" i="1"/>
  <c r="S169" i="1"/>
  <c r="T168" i="1"/>
  <c r="S168" i="1"/>
  <c r="U168" i="1" s="1"/>
  <c r="T167" i="1"/>
  <c r="S167" i="1"/>
  <c r="U167" i="1" s="1"/>
  <c r="T166" i="1"/>
  <c r="S166" i="1"/>
  <c r="T165" i="1"/>
  <c r="S165" i="1"/>
  <c r="T164" i="1"/>
  <c r="S164" i="1"/>
  <c r="U164" i="1" s="1"/>
  <c r="T163" i="1"/>
  <c r="S163" i="1"/>
  <c r="U163" i="1" s="1"/>
  <c r="T162" i="1"/>
  <c r="S162" i="1"/>
  <c r="T161" i="1"/>
  <c r="S161" i="1"/>
  <c r="T160" i="1"/>
  <c r="S160" i="1"/>
  <c r="U160" i="1" s="1"/>
  <c r="T159" i="1"/>
  <c r="S159" i="1"/>
  <c r="U159" i="1" s="1"/>
  <c r="T158" i="1"/>
  <c r="S158" i="1"/>
  <c r="T157" i="1"/>
  <c r="S157" i="1"/>
  <c r="T156" i="1"/>
  <c r="S156" i="1"/>
  <c r="U156" i="1" s="1"/>
  <c r="T155" i="1"/>
  <c r="S155" i="1"/>
  <c r="U155" i="1" s="1"/>
  <c r="T154" i="1"/>
  <c r="S154" i="1"/>
  <c r="T153" i="1"/>
  <c r="S153" i="1"/>
  <c r="T152" i="1"/>
  <c r="S152" i="1"/>
  <c r="U152" i="1" s="1"/>
  <c r="T151" i="1"/>
  <c r="S151" i="1"/>
  <c r="U151" i="1" s="1"/>
  <c r="T150" i="1"/>
  <c r="S150" i="1"/>
  <c r="T149" i="1"/>
  <c r="S149" i="1"/>
  <c r="T148" i="1"/>
  <c r="S148" i="1"/>
  <c r="U148" i="1" s="1"/>
  <c r="T147" i="1"/>
  <c r="S147" i="1"/>
  <c r="U147" i="1" s="1"/>
  <c r="T146" i="1"/>
  <c r="S146" i="1"/>
  <c r="T145" i="1"/>
  <c r="S145" i="1"/>
  <c r="T144" i="1"/>
  <c r="S144" i="1"/>
  <c r="U144" i="1" s="1"/>
  <c r="T143" i="1"/>
  <c r="S143" i="1"/>
  <c r="U143" i="1" s="1"/>
  <c r="T142" i="1"/>
  <c r="S142" i="1"/>
  <c r="T141" i="1"/>
  <c r="S141" i="1"/>
  <c r="T140" i="1"/>
  <c r="S140" i="1"/>
  <c r="U140" i="1" s="1"/>
  <c r="T139" i="1"/>
  <c r="S139" i="1"/>
  <c r="U139" i="1" s="1"/>
  <c r="T138" i="1"/>
  <c r="S138" i="1"/>
  <c r="T137" i="1"/>
  <c r="S137" i="1"/>
  <c r="T136" i="1"/>
  <c r="S136" i="1"/>
  <c r="U136" i="1" s="1"/>
  <c r="T135" i="1"/>
  <c r="S135" i="1"/>
  <c r="U135" i="1" s="1"/>
  <c r="T134" i="1"/>
  <c r="S134" i="1"/>
  <c r="T133" i="1"/>
  <c r="S133" i="1"/>
  <c r="T132" i="1"/>
  <c r="S132" i="1"/>
  <c r="U132" i="1" s="1"/>
  <c r="T131" i="1"/>
  <c r="S131" i="1"/>
  <c r="U131" i="1" s="1"/>
  <c r="T130" i="1"/>
  <c r="S130" i="1"/>
  <c r="T129" i="1"/>
  <c r="S129" i="1"/>
  <c r="T128" i="1"/>
  <c r="S128" i="1"/>
  <c r="U128" i="1" s="1"/>
  <c r="T127" i="1"/>
  <c r="S127" i="1"/>
  <c r="U127" i="1" s="1"/>
  <c r="T126" i="1"/>
  <c r="S126" i="1"/>
  <c r="T125" i="1"/>
  <c r="S125" i="1"/>
  <c r="T124" i="1"/>
  <c r="S124" i="1"/>
  <c r="U124" i="1" s="1"/>
  <c r="T123" i="1"/>
  <c r="S123" i="1"/>
  <c r="U123" i="1" s="1"/>
  <c r="T122" i="1"/>
  <c r="S122" i="1"/>
  <c r="T121" i="1"/>
  <c r="S121" i="1"/>
  <c r="T120" i="1"/>
  <c r="S120" i="1"/>
  <c r="U120" i="1" s="1"/>
  <c r="T119" i="1"/>
  <c r="S119" i="1"/>
  <c r="U119" i="1" s="1"/>
  <c r="T118" i="1"/>
  <c r="S118" i="1"/>
  <c r="T117" i="1"/>
  <c r="S117" i="1"/>
  <c r="T116" i="1"/>
  <c r="S116" i="1"/>
  <c r="U116" i="1" s="1"/>
  <c r="T115" i="1"/>
  <c r="S115" i="1"/>
  <c r="U115" i="1" s="1"/>
  <c r="T114" i="1"/>
  <c r="S114" i="1"/>
  <c r="T113" i="1"/>
  <c r="S113" i="1"/>
  <c r="T112" i="1"/>
  <c r="S112" i="1"/>
  <c r="U112" i="1" s="1"/>
  <c r="T111" i="1"/>
  <c r="S111" i="1"/>
  <c r="U111" i="1" s="1"/>
  <c r="T110" i="1"/>
  <c r="S110" i="1"/>
  <c r="T109" i="1"/>
  <c r="S109" i="1"/>
  <c r="T108" i="1"/>
  <c r="S108" i="1"/>
  <c r="U108" i="1" s="1"/>
  <c r="T107" i="1"/>
  <c r="S107" i="1"/>
  <c r="U107" i="1" s="1"/>
  <c r="T106" i="1"/>
  <c r="S106" i="1"/>
  <c r="T105" i="1"/>
  <c r="S105" i="1"/>
  <c r="T104" i="1"/>
  <c r="S104" i="1"/>
  <c r="U104" i="1" s="1"/>
  <c r="T103" i="1"/>
  <c r="S103" i="1"/>
  <c r="U103" i="1" s="1"/>
  <c r="T102" i="1"/>
  <c r="S102" i="1"/>
  <c r="T101" i="1"/>
  <c r="S101" i="1"/>
  <c r="T100" i="1"/>
  <c r="S100" i="1"/>
  <c r="U100" i="1" s="1"/>
  <c r="T99" i="1"/>
  <c r="S99" i="1"/>
  <c r="U99" i="1" s="1"/>
  <c r="T98" i="1"/>
  <c r="S98" i="1"/>
  <c r="T97" i="1"/>
  <c r="S97" i="1"/>
  <c r="T96" i="1"/>
  <c r="S96" i="1"/>
  <c r="U96" i="1" s="1"/>
  <c r="T95" i="1"/>
  <c r="S95" i="1"/>
  <c r="U95" i="1" s="1"/>
  <c r="T94" i="1"/>
  <c r="S94" i="1"/>
  <c r="T93" i="1"/>
  <c r="S93" i="1"/>
  <c r="T92" i="1"/>
  <c r="S92" i="1"/>
  <c r="U92" i="1" s="1"/>
  <c r="T91" i="1"/>
  <c r="S91" i="1"/>
  <c r="U91" i="1" s="1"/>
  <c r="T90" i="1"/>
  <c r="S90" i="1"/>
  <c r="T89" i="1"/>
  <c r="S89" i="1"/>
  <c r="T88" i="1"/>
  <c r="S88" i="1"/>
  <c r="U88" i="1" s="1"/>
  <c r="T87" i="1"/>
  <c r="S87" i="1"/>
  <c r="U87" i="1" s="1"/>
  <c r="T86" i="1"/>
  <c r="S86" i="1"/>
  <c r="T85" i="1"/>
  <c r="S85" i="1"/>
  <c r="T84" i="1"/>
  <c r="S84" i="1"/>
  <c r="U84" i="1" s="1"/>
  <c r="T83" i="1"/>
  <c r="S83" i="1"/>
  <c r="U83" i="1" s="1"/>
  <c r="T82" i="1"/>
  <c r="S82" i="1"/>
  <c r="T81" i="1"/>
  <c r="S81" i="1"/>
  <c r="T80" i="1"/>
  <c r="S80" i="1"/>
  <c r="U80" i="1" s="1"/>
  <c r="T79" i="1"/>
  <c r="S79" i="1"/>
  <c r="U79" i="1" s="1"/>
  <c r="T78" i="1"/>
  <c r="S78" i="1"/>
  <c r="T77" i="1"/>
  <c r="S77" i="1"/>
  <c r="T76" i="1"/>
  <c r="S76" i="1"/>
  <c r="U76" i="1" s="1"/>
  <c r="T75" i="1"/>
  <c r="S75" i="1"/>
  <c r="U75" i="1" s="1"/>
  <c r="T74" i="1"/>
  <c r="S74" i="1"/>
  <c r="T73" i="1"/>
  <c r="S73" i="1"/>
  <c r="T72" i="1"/>
  <c r="S72" i="1"/>
  <c r="U72" i="1" s="1"/>
  <c r="T71" i="1"/>
  <c r="S71" i="1"/>
  <c r="U71" i="1" s="1"/>
  <c r="T70" i="1"/>
  <c r="S70" i="1"/>
  <c r="T69" i="1"/>
  <c r="S69" i="1"/>
  <c r="T68" i="1"/>
  <c r="S68" i="1"/>
  <c r="U68" i="1" s="1"/>
  <c r="T67" i="1"/>
  <c r="S67" i="1"/>
  <c r="U67" i="1" s="1"/>
  <c r="T66" i="1"/>
  <c r="S66" i="1"/>
  <c r="T65" i="1"/>
  <c r="S65" i="1"/>
  <c r="T64" i="1"/>
  <c r="S64" i="1"/>
  <c r="U64" i="1" s="1"/>
  <c r="T63" i="1"/>
  <c r="S63" i="1"/>
  <c r="U63" i="1" s="1"/>
  <c r="T62" i="1"/>
  <c r="S62" i="1"/>
  <c r="T61" i="1"/>
  <c r="S61" i="1"/>
  <c r="T60" i="1"/>
  <c r="S60" i="1"/>
  <c r="U60" i="1" s="1"/>
  <c r="T59" i="1"/>
  <c r="S59" i="1"/>
  <c r="U59" i="1" s="1"/>
  <c r="T58" i="1"/>
  <c r="S58" i="1"/>
  <c r="T57" i="1"/>
  <c r="S57" i="1"/>
  <c r="T56" i="1"/>
  <c r="S56" i="1"/>
  <c r="U56" i="1" s="1"/>
  <c r="T55" i="1"/>
  <c r="S55" i="1"/>
  <c r="U55" i="1" s="1"/>
  <c r="T54" i="1"/>
  <c r="S54" i="1"/>
  <c r="T53" i="1"/>
  <c r="S53" i="1"/>
  <c r="T52" i="1"/>
  <c r="S52" i="1"/>
  <c r="U52" i="1" s="1"/>
  <c r="T51" i="1"/>
  <c r="S51" i="1"/>
  <c r="U51" i="1" s="1"/>
  <c r="T50" i="1"/>
  <c r="S50" i="1"/>
  <c r="T49" i="1"/>
  <c r="S49" i="1"/>
  <c r="T48" i="1"/>
  <c r="S48" i="1"/>
  <c r="U48" i="1" s="1"/>
  <c r="T47" i="1"/>
  <c r="S47" i="1"/>
  <c r="U47" i="1" s="1"/>
  <c r="T46" i="1"/>
  <c r="S46" i="1"/>
  <c r="T45" i="1"/>
  <c r="S45" i="1"/>
  <c r="T44" i="1"/>
  <c r="S44" i="1"/>
  <c r="U44" i="1" s="1"/>
  <c r="T43" i="1"/>
  <c r="S43" i="1"/>
  <c r="U43" i="1" s="1"/>
  <c r="T42" i="1"/>
  <c r="S42" i="1"/>
  <c r="T41" i="1"/>
  <c r="S41" i="1"/>
  <c r="T40" i="1"/>
  <c r="S40" i="1"/>
  <c r="U40" i="1" s="1"/>
  <c r="T39" i="1"/>
  <c r="S39" i="1"/>
  <c r="U39" i="1" s="1"/>
  <c r="T38" i="1"/>
  <c r="S38" i="1"/>
  <c r="T37" i="1"/>
  <c r="S37" i="1"/>
  <c r="T36" i="1"/>
  <c r="S36" i="1"/>
  <c r="U36" i="1" s="1"/>
  <c r="T35" i="1"/>
  <c r="S35" i="1"/>
  <c r="U35" i="1" s="1"/>
  <c r="T34" i="1"/>
  <c r="S34" i="1"/>
  <c r="T33" i="1"/>
  <c r="S33" i="1"/>
  <c r="T32" i="1"/>
  <c r="S32" i="1"/>
  <c r="U32" i="1" s="1"/>
  <c r="T31" i="1"/>
  <c r="S31" i="1"/>
  <c r="U31" i="1" s="1"/>
  <c r="T30" i="1"/>
  <c r="S30" i="1"/>
  <c r="T29" i="1"/>
  <c r="S29" i="1"/>
  <c r="T28" i="1"/>
  <c r="S28" i="1"/>
  <c r="U28" i="1" s="1"/>
  <c r="T27" i="1"/>
  <c r="S27" i="1"/>
  <c r="U27" i="1" s="1"/>
  <c r="T26" i="1"/>
  <c r="S26" i="1"/>
  <c r="T25" i="1"/>
  <c r="S25" i="1"/>
  <c r="T24" i="1"/>
  <c r="S24" i="1"/>
  <c r="U24" i="1" s="1"/>
  <c r="T23" i="1"/>
  <c r="S23" i="1"/>
  <c r="U23" i="1" s="1"/>
  <c r="T22" i="1"/>
  <c r="S22" i="1"/>
  <c r="T21" i="1"/>
  <c r="S21" i="1"/>
  <c r="T20" i="1"/>
  <c r="S20" i="1"/>
  <c r="U20" i="1" s="1"/>
  <c r="T19" i="1"/>
  <c r="S19" i="1"/>
  <c r="U19" i="1" s="1"/>
  <c r="T18" i="1"/>
  <c r="S18" i="1"/>
  <c r="T17" i="1"/>
  <c r="S17" i="1"/>
  <c r="T16" i="1"/>
  <c r="S16" i="1"/>
  <c r="U16" i="1" s="1"/>
  <c r="T15" i="1"/>
  <c r="S15" i="1"/>
  <c r="U15" i="1" s="1"/>
  <c r="T14" i="1"/>
  <c r="S14" i="1"/>
  <c r="T13" i="1"/>
  <c r="S13" i="1"/>
  <c r="T12" i="1"/>
  <c r="S12" i="1"/>
  <c r="U12" i="1" s="1"/>
  <c r="T11" i="1"/>
  <c r="S11" i="1"/>
  <c r="U11" i="1" s="1"/>
  <c r="T10" i="1"/>
  <c r="S10" i="1"/>
  <c r="T9" i="1"/>
  <c r="S9" i="1"/>
  <c r="T8" i="1"/>
  <c r="S8" i="1"/>
  <c r="U8" i="1" s="1"/>
  <c r="T7" i="1"/>
  <c r="S7" i="1"/>
  <c r="U7" i="1" s="1"/>
  <c r="T6" i="1"/>
  <c r="S6" i="1"/>
  <c r="T5" i="1"/>
  <c r="S5" i="1"/>
  <c r="T4" i="1"/>
  <c r="S4" i="1"/>
  <c r="U4" i="1" s="1"/>
  <c r="T3" i="1"/>
  <c r="S3" i="1"/>
  <c r="U3" i="1" s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2198" i="7" l="1"/>
  <c r="G2198" i="7"/>
  <c r="U2642" i="1"/>
  <c r="U2646" i="1"/>
  <c r="U2650" i="1"/>
  <c r="U2654" i="1"/>
  <c r="U2658" i="1"/>
  <c r="U2662" i="1"/>
  <c r="U2666" i="1"/>
  <c r="U2670" i="1"/>
  <c r="U2674" i="1"/>
  <c r="U2678" i="1"/>
  <c r="U2682" i="1"/>
  <c r="U2686" i="1"/>
  <c r="U2690" i="1"/>
  <c r="U3682" i="1"/>
  <c r="U3686" i="1"/>
  <c r="U3690" i="1"/>
  <c r="U3694" i="1"/>
  <c r="U3698" i="1"/>
  <c r="U3702" i="1"/>
  <c r="U3706" i="1"/>
  <c r="U3710" i="1"/>
  <c r="U3714" i="1"/>
  <c r="U3718" i="1"/>
  <c r="U3722" i="1"/>
  <c r="U3726" i="1"/>
  <c r="U3730" i="1"/>
  <c r="U3734" i="1"/>
  <c r="U3738" i="1"/>
  <c r="U3742" i="1"/>
  <c r="U3746" i="1"/>
  <c r="U3750" i="1"/>
  <c r="U3754" i="1"/>
  <c r="U1599" i="1"/>
  <c r="U1603" i="1"/>
  <c r="U1607" i="1"/>
  <c r="U1611" i="1"/>
  <c r="U1615" i="1"/>
  <c r="U1619" i="1"/>
  <c r="U1623" i="1"/>
  <c r="U1627" i="1"/>
  <c r="U1631" i="1"/>
  <c r="U1635" i="1"/>
  <c r="U1639" i="1"/>
  <c r="U1643" i="1"/>
  <c r="U1647" i="1"/>
  <c r="U1651" i="1"/>
  <c r="U1655" i="1"/>
  <c r="U1659" i="1"/>
  <c r="U1663" i="1"/>
  <c r="U1667" i="1"/>
  <c r="U1671" i="1"/>
  <c r="U1675" i="1"/>
  <c r="U1679" i="1"/>
  <c r="U1683" i="1"/>
  <c r="U1687" i="1"/>
  <c r="U1691" i="1"/>
  <c r="U1695" i="1"/>
  <c r="U1699" i="1"/>
  <c r="U1703" i="1"/>
  <c r="U1707" i="1"/>
  <c r="U1711" i="1"/>
  <c r="U1715" i="1"/>
  <c r="U1719" i="1"/>
  <c r="U1723" i="1"/>
  <c r="U1727" i="1"/>
  <c r="U1731" i="1"/>
  <c r="U1735" i="1"/>
  <c r="U1700" i="1"/>
  <c r="U1704" i="1"/>
  <c r="U1708" i="1"/>
  <c r="U1712" i="1"/>
  <c r="U1716" i="1"/>
  <c r="U1720" i="1"/>
  <c r="U1724" i="1"/>
  <c r="U1728" i="1"/>
  <c r="U1732" i="1"/>
  <c r="U1736" i="1"/>
  <c r="U1740" i="1"/>
  <c r="U3758" i="1"/>
  <c r="U3762" i="1"/>
  <c r="U3766" i="1"/>
  <c r="U3770" i="1"/>
  <c r="U3774" i="1"/>
  <c r="U3778" i="1"/>
  <c r="U1568" i="1"/>
  <c r="U1572" i="1"/>
  <c r="U1576" i="1"/>
  <c r="U1580" i="1"/>
  <c r="U1584" i="1"/>
  <c r="U1588" i="1"/>
  <c r="U1744" i="1"/>
  <c r="U1748" i="1"/>
  <c r="U1752" i="1"/>
  <c r="U1756" i="1"/>
  <c r="U1760" i="1"/>
  <c r="U1764" i="1"/>
  <c r="U1768" i="1"/>
  <c r="U1772" i="1"/>
  <c r="U1776" i="1"/>
  <c r="U1780" i="1"/>
  <c r="U1784" i="1"/>
  <c r="U1788" i="1"/>
  <c r="U1792" i="1"/>
  <c r="U1796" i="1"/>
  <c r="U1800" i="1"/>
  <c r="U1804" i="1"/>
  <c r="U1808" i="1"/>
  <c r="U1812" i="1"/>
  <c r="U1816" i="1"/>
  <c r="U1820" i="1"/>
  <c r="U1824" i="1"/>
  <c r="U1828" i="1"/>
  <c r="U1832" i="1"/>
  <c r="U1836" i="1"/>
  <c r="U1840" i="1"/>
  <c r="U1844" i="1"/>
  <c r="U1848" i="1"/>
  <c r="U1852" i="1"/>
  <c r="U1856" i="1"/>
  <c r="U1860" i="1"/>
  <c r="U1864" i="1"/>
  <c r="U1868" i="1"/>
  <c r="U1872" i="1"/>
  <c r="U1876" i="1"/>
  <c r="U1880" i="1"/>
  <c r="U1884" i="1"/>
  <c r="U1888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U2024" i="1"/>
  <c r="U2028" i="1"/>
  <c r="U2032" i="1"/>
  <c r="U2036" i="1"/>
  <c r="U2040" i="1"/>
  <c r="U2044" i="1"/>
  <c r="U2048" i="1"/>
  <c r="U2052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" i="1"/>
  <c r="U6" i="1"/>
  <c r="U10" i="1"/>
  <c r="U14" i="1"/>
  <c r="U18" i="1"/>
  <c r="U22" i="1"/>
  <c r="U26" i="1"/>
  <c r="U30" i="1"/>
  <c r="U34" i="1"/>
  <c r="U38" i="1"/>
  <c r="U42" i="1"/>
  <c r="U46" i="1"/>
  <c r="U50" i="1"/>
  <c r="U54" i="1"/>
  <c r="U58" i="1"/>
  <c r="U62" i="1"/>
  <c r="U66" i="1"/>
  <c r="U70" i="1"/>
  <c r="U74" i="1"/>
  <c r="U78" i="1"/>
  <c r="U82" i="1"/>
  <c r="U86" i="1"/>
  <c r="U90" i="1"/>
  <c r="U94" i="1"/>
  <c r="U98" i="1"/>
  <c r="U102" i="1"/>
  <c r="U106" i="1"/>
  <c r="U110" i="1"/>
  <c r="U114" i="1"/>
  <c r="U118" i="1"/>
  <c r="U122" i="1"/>
  <c r="U126" i="1"/>
  <c r="U130" i="1"/>
  <c r="U134" i="1"/>
  <c r="U138" i="1"/>
  <c r="U142" i="1"/>
  <c r="U146" i="1"/>
  <c r="U150" i="1"/>
  <c r="U154" i="1"/>
  <c r="U158" i="1"/>
  <c r="U162" i="1"/>
  <c r="U166" i="1"/>
  <c r="U170" i="1"/>
  <c r="U174" i="1"/>
  <c r="U178" i="1"/>
  <c r="U182" i="1"/>
  <c r="U186" i="1"/>
  <c r="U190" i="1"/>
  <c r="U194" i="1"/>
  <c r="U198" i="1"/>
  <c r="U202" i="1"/>
  <c r="U206" i="1"/>
  <c r="U210" i="1"/>
  <c r="U214" i="1"/>
  <c r="U218" i="1"/>
  <c r="U222" i="1"/>
  <c r="U226" i="1"/>
  <c r="U230" i="1"/>
  <c r="U234" i="1"/>
  <c r="U238" i="1"/>
  <c r="U242" i="1"/>
  <c r="U246" i="1"/>
  <c r="U250" i="1"/>
  <c r="U254" i="1"/>
  <c r="U258" i="1"/>
  <c r="U262" i="1"/>
  <c r="U266" i="1"/>
  <c r="U270" i="1"/>
  <c r="U274" i="1"/>
  <c r="U278" i="1"/>
  <c r="U282" i="1"/>
  <c r="U286" i="1"/>
  <c r="U290" i="1"/>
  <c r="U294" i="1"/>
  <c r="U298" i="1"/>
  <c r="U302" i="1"/>
  <c r="U306" i="1"/>
  <c r="U310" i="1"/>
  <c r="U314" i="1"/>
  <c r="U318" i="1"/>
  <c r="U322" i="1"/>
  <c r="U326" i="1"/>
  <c r="U330" i="1"/>
  <c r="U334" i="1"/>
  <c r="U338" i="1"/>
  <c r="U342" i="1"/>
  <c r="U346" i="1"/>
  <c r="U350" i="1"/>
  <c r="U354" i="1"/>
  <c r="U358" i="1"/>
  <c r="U362" i="1"/>
  <c r="U366" i="1"/>
  <c r="U370" i="1"/>
  <c r="U374" i="1"/>
  <c r="U378" i="1"/>
  <c r="U382" i="1"/>
  <c r="U386" i="1"/>
  <c r="U390" i="1"/>
  <c r="U394" i="1"/>
  <c r="U398" i="1"/>
  <c r="U402" i="1"/>
  <c r="U406" i="1"/>
  <c r="U410" i="1"/>
  <c r="U414" i="1"/>
  <c r="U418" i="1"/>
  <c r="U422" i="1"/>
  <c r="U426" i="1"/>
  <c r="U430" i="1"/>
  <c r="U434" i="1"/>
  <c r="U438" i="1"/>
  <c r="U442" i="1"/>
  <c r="U446" i="1"/>
  <c r="U450" i="1"/>
  <c r="U454" i="1"/>
  <c r="U458" i="1"/>
  <c r="U462" i="1"/>
  <c r="U466" i="1"/>
  <c r="U470" i="1"/>
  <c r="U474" i="1"/>
  <c r="U478" i="1"/>
  <c r="U482" i="1"/>
  <c r="U486" i="1"/>
  <c r="U490" i="1"/>
  <c r="U494" i="1"/>
  <c r="U498" i="1"/>
  <c r="U502" i="1"/>
  <c r="U506" i="1"/>
  <c r="U510" i="1"/>
  <c r="U514" i="1"/>
  <c r="U518" i="1"/>
  <c r="U522" i="1"/>
  <c r="U526" i="1"/>
  <c r="U530" i="1"/>
  <c r="U534" i="1"/>
  <c r="U538" i="1"/>
  <c r="U542" i="1"/>
  <c r="U546" i="1"/>
  <c r="U550" i="1"/>
  <c r="U554" i="1"/>
  <c r="U558" i="1"/>
  <c r="U562" i="1"/>
  <c r="U566" i="1"/>
  <c r="U570" i="1"/>
  <c r="U574" i="1"/>
  <c r="U578" i="1"/>
  <c r="U582" i="1"/>
  <c r="U586" i="1"/>
  <c r="U590" i="1"/>
  <c r="U594" i="1"/>
  <c r="U598" i="1"/>
  <c r="U602" i="1"/>
  <c r="U606" i="1"/>
  <c r="U610" i="1"/>
  <c r="U614" i="1"/>
  <c r="U618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U742" i="1"/>
  <c r="U746" i="1"/>
  <c r="U750" i="1"/>
  <c r="U754" i="1"/>
  <c r="U758" i="1"/>
  <c r="U762" i="1"/>
  <c r="U766" i="1"/>
  <c r="U770" i="1"/>
  <c r="U774" i="1"/>
  <c r="U778" i="1"/>
  <c r="U782" i="1"/>
  <c r="U786" i="1"/>
  <c r="U790" i="1"/>
  <c r="U794" i="1"/>
  <c r="U798" i="1"/>
  <c r="U802" i="1"/>
  <c r="U806" i="1"/>
  <c r="U810" i="1"/>
  <c r="U814" i="1"/>
  <c r="U818" i="1"/>
  <c r="U822" i="1"/>
  <c r="U826" i="1"/>
  <c r="U830" i="1"/>
  <c r="U834" i="1"/>
  <c r="U838" i="1"/>
  <c r="U842" i="1"/>
  <c r="U846" i="1"/>
  <c r="U850" i="1"/>
  <c r="U854" i="1"/>
  <c r="U858" i="1"/>
  <c r="U862" i="1"/>
  <c r="U866" i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0" i="1"/>
  <c r="U934" i="1"/>
  <c r="U938" i="1"/>
  <c r="U942" i="1"/>
  <c r="U946" i="1"/>
  <c r="U950" i="1"/>
  <c r="U954" i="1"/>
  <c r="U958" i="1"/>
  <c r="U962" i="1"/>
  <c r="U966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U1126" i="1"/>
  <c r="U1130" i="1"/>
  <c r="U1134" i="1"/>
  <c r="U1138" i="1"/>
  <c r="U1142" i="1"/>
  <c r="U1146" i="1"/>
  <c r="U1150" i="1"/>
  <c r="U1154" i="1"/>
  <c r="U1158" i="1"/>
  <c r="U1162" i="1"/>
  <c r="U1166" i="1"/>
  <c r="U1170" i="1"/>
  <c r="U1174" i="1"/>
  <c r="U1178" i="1"/>
  <c r="U1182" i="1"/>
  <c r="U1186" i="1"/>
  <c r="U1190" i="1"/>
  <c r="U1194" i="1"/>
  <c r="U1198" i="1"/>
  <c r="U1202" i="1"/>
  <c r="U1206" i="1"/>
  <c r="U1210" i="1"/>
  <c r="U1214" i="1"/>
  <c r="U1218" i="1"/>
  <c r="U1222" i="1"/>
  <c r="U1226" i="1"/>
  <c r="U1230" i="1"/>
  <c r="U1234" i="1"/>
  <c r="U1238" i="1"/>
  <c r="U1242" i="1"/>
  <c r="U1246" i="1"/>
  <c r="U1250" i="1"/>
  <c r="U1254" i="1"/>
  <c r="U1258" i="1"/>
  <c r="U1262" i="1"/>
  <c r="U1266" i="1"/>
  <c r="U1270" i="1"/>
  <c r="U1274" i="1"/>
  <c r="U1278" i="1"/>
  <c r="U1282" i="1"/>
  <c r="U1286" i="1"/>
  <c r="U1290" i="1"/>
  <c r="U1294" i="1"/>
  <c r="U1298" i="1"/>
  <c r="U1302" i="1"/>
  <c r="U1306" i="1"/>
  <c r="U1310" i="1"/>
  <c r="U1314" i="1"/>
  <c r="U1318" i="1"/>
  <c r="U1322" i="1"/>
  <c r="U1326" i="1"/>
  <c r="U1330" i="1"/>
  <c r="U1334" i="1"/>
  <c r="U1338" i="1"/>
  <c r="U1342" i="1"/>
  <c r="U1346" i="1"/>
  <c r="U1350" i="1"/>
  <c r="U1354" i="1"/>
  <c r="U1358" i="1"/>
  <c r="U1362" i="1"/>
  <c r="U1366" i="1"/>
  <c r="U1370" i="1"/>
  <c r="U1374" i="1"/>
  <c r="U1378" i="1"/>
  <c r="U1382" i="1"/>
  <c r="U1386" i="1"/>
  <c r="U1390" i="1"/>
  <c r="U1394" i="1"/>
  <c r="U1398" i="1"/>
  <c r="U1402" i="1"/>
  <c r="U1406" i="1"/>
  <c r="U1410" i="1"/>
  <c r="U1414" i="1"/>
  <c r="U1418" i="1"/>
  <c r="U1422" i="1"/>
  <c r="U1426" i="1"/>
  <c r="U1430" i="1"/>
  <c r="U1434" i="1"/>
  <c r="U1438" i="1"/>
  <c r="U1442" i="1"/>
  <c r="U1446" i="1"/>
  <c r="U1450" i="1"/>
  <c r="U1454" i="1"/>
  <c r="U1458" i="1"/>
  <c r="U1462" i="1"/>
  <c r="U1466" i="1"/>
  <c r="U1470" i="1"/>
  <c r="U1474" i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1766" i="1"/>
  <c r="U1770" i="1"/>
  <c r="U1774" i="1"/>
  <c r="U1778" i="1"/>
  <c r="U1782" i="1"/>
  <c r="U1786" i="1"/>
  <c r="U1790" i="1"/>
  <c r="U1794" i="1"/>
  <c r="U1798" i="1"/>
  <c r="U1802" i="1"/>
  <c r="U1806" i="1"/>
  <c r="U1810" i="1"/>
  <c r="U1814" i="1"/>
  <c r="U1818" i="1"/>
  <c r="U1822" i="1"/>
  <c r="U1826" i="1"/>
  <c r="U1830" i="1"/>
  <c r="U1834" i="1"/>
  <c r="U1838" i="1"/>
  <c r="U1842" i="1"/>
  <c r="U1846" i="1"/>
  <c r="U1850" i="1"/>
  <c r="U1854" i="1"/>
  <c r="U1858" i="1"/>
  <c r="U1862" i="1"/>
  <c r="U1866" i="1"/>
  <c r="U1870" i="1"/>
  <c r="U1874" i="1"/>
  <c r="U1878" i="1"/>
  <c r="U1882" i="1"/>
  <c r="U1886" i="1"/>
  <c r="U1890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U2022" i="1"/>
  <c r="U2026" i="1"/>
  <c r="U2030" i="1"/>
  <c r="U2034" i="1"/>
  <c r="U2038" i="1"/>
  <c r="U2042" i="1"/>
  <c r="U2046" i="1"/>
  <c r="U2050" i="1"/>
  <c r="U2054" i="1"/>
  <c r="U2058" i="1"/>
  <c r="U2062" i="1"/>
  <c r="U2066" i="1"/>
  <c r="U2070" i="1"/>
  <c r="U2074" i="1"/>
  <c r="U2078" i="1"/>
  <c r="U2082" i="1"/>
  <c r="U2086" i="1"/>
  <c r="U2090" i="1"/>
  <c r="U2094" i="1"/>
  <c r="U2098" i="1"/>
  <c r="U2102" i="1"/>
  <c r="U2106" i="1"/>
  <c r="U2110" i="1"/>
  <c r="U2114" i="1"/>
  <c r="U2118" i="1"/>
  <c r="U2122" i="1"/>
  <c r="U2126" i="1"/>
  <c r="U2130" i="1"/>
  <c r="U2134" i="1"/>
  <c r="U2138" i="1"/>
  <c r="U2142" i="1"/>
  <c r="U2146" i="1"/>
  <c r="U2150" i="1"/>
  <c r="U2154" i="1"/>
  <c r="U2158" i="1"/>
  <c r="U2162" i="1"/>
  <c r="U2166" i="1"/>
  <c r="U2170" i="1"/>
  <c r="U2174" i="1"/>
  <c r="U2178" i="1"/>
  <c r="U2182" i="1"/>
  <c r="U2186" i="1"/>
  <c r="U2190" i="1"/>
  <c r="U2194" i="1"/>
  <c r="U2198" i="1"/>
  <c r="U2202" i="1"/>
  <c r="U2206" i="1"/>
  <c r="U2210" i="1"/>
  <c r="U2214" i="1"/>
  <c r="U2218" i="1"/>
  <c r="U2222" i="1"/>
  <c r="U2226" i="1"/>
  <c r="U2230" i="1"/>
  <c r="U2234" i="1"/>
  <c r="U2238" i="1"/>
  <c r="U2242" i="1"/>
  <c r="U2246" i="1"/>
  <c r="U2250" i="1"/>
  <c r="U2254" i="1"/>
  <c r="U2258" i="1"/>
  <c r="U2262" i="1"/>
  <c r="U2266" i="1"/>
  <c r="U2270" i="1"/>
  <c r="U2274" i="1"/>
  <c r="U2278" i="1"/>
  <c r="U2282" i="1"/>
  <c r="U2286" i="1"/>
  <c r="U2290" i="1"/>
  <c r="U2294" i="1"/>
  <c r="U2298" i="1"/>
  <c r="U2302" i="1"/>
  <c r="U2306" i="1"/>
  <c r="U2310" i="1"/>
  <c r="U2314" i="1"/>
  <c r="U2318" i="1"/>
  <c r="U2322" i="1"/>
  <c r="U2326" i="1"/>
  <c r="U2330" i="1"/>
  <c r="U2334" i="1"/>
  <c r="U2338" i="1"/>
  <c r="U2342" i="1"/>
  <c r="U2346" i="1"/>
  <c r="U2350" i="1"/>
  <c r="U2354" i="1"/>
  <c r="U2358" i="1"/>
  <c r="U2362" i="1"/>
  <c r="U2366" i="1"/>
  <c r="U2370" i="1"/>
  <c r="U2374" i="1"/>
  <c r="U2378" i="1"/>
  <c r="U2382" i="1"/>
  <c r="U2386" i="1"/>
  <c r="U2390" i="1"/>
  <c r="U2394" i="1"/>
  <c r="U2398" i="1"/>
  <c r="U2402" i="1"/>
  <c r="U2406" i="1"/>
  <c r="U2410" i="1"/>
  <c r="U2414" i="1"/>
  <c r="U2418" i="1"/>
  <c r="U2422" i="1"/>
  <c r="U2426" i="1"/>
  <c r="U2430" i="1"/>
  <c r="U2434" i="1"/>
  <c r="U2438" i="1"/>
  <c r="U2442" i="1"/>
  <c r="U2446" i="1"/>
  <c r="U2450" i="1"/>
  <c r="U2454" i="1"/>
  <c r="U2458" i="1"/>
  <c r="U2462" i="1"/>
  <c r="U2466" i="1"/>
  <c r="U2470" i="1"/>
  <c r="U2474" i="1"/>
  <c r="U2478" i="1"/>
  <c r="U2482" i="1"/>
  <c r="U2486" i="1"/>
  <c r="U2490" i="1"/>
  <c r="U2494" i="1"/>
  <c r="U2498" i="1"/>
  <c r="U2502" i="1"/>
  <c r="U2506" i="1"/>
  <c r="U2510" i="1"/>
  <c r="U2514" i="1"/>
  <c r="U2518" i="1"/>
  <c r="U2522" i="1"/>
  <c r="U2526" i="1"/>
  <c r="U2530" i="1"/>
  <c r="U2534" i="1"/>
  <c r="U2538" i="1"/>
  <c r="U2542" i="1"/>
  <c r="U2546" i="1"/>
  <c r="U2550" i="1"/>
  <c r="U2554" i="1"/>
  <c r="U2558" i="1"/>
  <c r="U2562" i="1"/>
  <c r="U2566" i="1"/>
  <c r="U2570" i="1"/>
  <c r="U2574" i="1"/>
  <c r="U2578" i="1"/>
  <c r="U2582" i="1"/>
  <c r="U2586" i="1"/>
  <c r="U2590" i="1"/>
  <c r="U2594" i="1"/>
  <c r="U2598" i="1"/>
  <c r="U2602" i="1"/>
  <c r="U2606" i="1"/>
  <c r="U2610" i="1"/>
  <c r="U2614" i="1"/>
  <c r="U2618" i="1"/>
  <c r="U2622" i="1"/>
  <c r="U2626" i="1"/>
  <c r="U2630" i="1"/>
  <c r="U2634" i="1"/>
  <c r="U2638" i="1"/>
  <c r="U165" i="1"/>
  <c r="U169" i="1"/>
  <c r="U173" i="1"/>
  <c r="U177" i="1"/>
  <c r="U181" i="1"/>
  <c r="U185" i="1"/>
  <c r="U189" i="1"/>
  <c r="U193" i="1"/>
  <c r="U197" i="1"/>
  <c r="U201" i="1"/>
  <c r="U205" i="1"/>
  <c r="U209" i="1"/>
  <c r="U213" i="1"/>
  <c r="U217" i="1"/>
  <c r="U221" i="1"/>
  <c r="U225" i="1"/>
  <c r="U229" i="1"/>
  <c r="U233" i="1"/>
  <c r="U237" i="1"/>
  <c r="U241" i="1"/>
  <c r="U245" i="1"/>
  <c r="U249" i="1"/>
  <c r="U253" i="1"/>
  <c r="U257" i="1"/>
  <c r="U261" i="1"/>
  <c r="U265" i="1"/>
  <c r="U269" i="1"/>
  <c r="U273" i="1"/>
  <c r="U277" i="1"/>
  <c r="U281" i="1"/>
  <c r="U285" i="1"/>
  <c r="U289" i="1"/>
  <c r="U293" i="1"/>
  <c r="U297" i="1"/>
  <c r="U301" i="1"/>
  <c r="U305" i="1"/>
  <c r="U309" i="1"/>
  <c r="U313" i="1"/>
  <c r="U317" i="1"/>
  <c r="U321" i="1"/>
  <c r="U325" i="1"/>
  <c r="U329" i="1"/>
  <c r="U333" i="1"/>
  <c r="U337" i="1"/>
  <c r="U341" i="1"/>
  <c r="U345" i="1"/>
  <c r="U349" i="1"/>
  <c r="U353" i="1"/>
  <c r="U2694" i="1"/>
  <c r="U2698" i="1"/>
  <c r="U2702" i="1"/>
  <c r="U2706" i="1"/>
  <c r="U2710" i="1"/>
  <c r="U2714" i="1"/>
  <c r="U2718" i="1"/>
  <c r="U2722" i="1"/>
  <c r="U2726" i="1"/>
  <c r="U2730" i="1"/>
  <c r="U2734" i="1"/>
  <c r="U2738" i="1"/>
  <c r="U2742" i="1"/>
  <c r="U2746" i="1"/>
  <c r="U2750" i="1"/>
  <c r="U2754" i="1"/>
  <c r="U2758" i="1"/>
  <c r="U2762" i="1"/>
  <c r="U2766" i="1"/>
  <c r="U2770" i="1"/>
  <c r="U2774" i="1"/>
  <c r="U2778" i="1"/>
  <c r="U2782" i="1"/>
  <c r="U2786" i="1"/>
  <c r="U2790" i="1"/>
  <c r="U2794" i="1"/>
  <c r="U2798" i="1"/>
  <c r="U2802" i="1"/>
  <c r="U2806" i="1"/>
  <c r="U2810" i="1"/>
  <c r="U2814" i="1"/>
  <c r="U2818" i="1"/>
  <c r="U2822" i="1"/>
  <c r="U2826" i="1"/>
  <c r="U2830" i="1"/>
  <c r="U2834" i="1"/>
  <c r="U2838" i="1"/>
  <c r="U2842" i="1"/>
  <c r="U2846" i="1"/>
  <c r="U2850" i="1"/>
  <c r="U2854" i="1"/>
  <c r="U2858" i="1"/>
  <c r="U2862" i="1"/>
  <c r="U2866" i="1"/>
  <c r="U2870" i="1"/>
  <c r="U2874" i="1"/>
  <c r="U2878" i="1"/>
  <c r="U2882" i="1"/>
  <c r="U2886" i="1"/>
  <c r="U2890" i="1"/>
  <c r="U2894" i="1"/>
  <c r="U2898" i="1"/>
  <c r="U2902" i="1"/>
  <c r="U2906" i="1"/>
  <c r="U2910" i="1"/>
  <c r="U2914" i="1"/>
  <c r="U2918" i="1"/>
  <c r="U2922" i="1"/>
  <c r="U2926" i="1"/>
  <c r="U2930" i="1"/>
  <c r="U2934" i="1"/>
  <c r="U2938" i="1"/>
  <c r="U2942" i="1"/>
  <c r="U2946" i="1"/>
  <c r="U2950" i="1"/>
  <c r="U2954" i="1"/>
  <c r="U2958" i="1"/>
  <c r="U2962" i="1"/>
  <c r="U2966" i="1"/>
  <c r="U2970" i="1"/>
  <c r="U2974" i="1"/>
  <c r="U2978" i="1"/>
  <c r="U2982" i="1"/>
  <c r="U2986" i="1"/>
  <c r="U2990" i="1"/>
  <c r="U2994" i="1"/>
  <c r="U2998" i="1"/>
  <c r="U3002" i="1"/>
  <c r="U3006" i="1"/>
  <c r="U3010" i="1"/>
  <c r="U3014" i="1"/>
  <c r="U3018" i="1"/>
  <c r="U3022" i="1"/>
  <c r="U3026" i="1"/>
  <c r="U3030" i="1"/>
  <c r="U3034" i="1"/>
  <c r="U3038" i="1"/>
  <c r="U3042" i="1"/>
  <c r="U3046" i="1"/>
  <c r="U3050" i="1"/>
  <c r="U3054" i="1"/>
  <c r="U3058" i="1"/>
  <c r="U3062" i="1"/>
  <c r="U3066" i="1"/>
  <c r="U3070" i="1"/>
  <c r="U3074" i="1"/>
  <c r="U3078" i="1"/>
  <c r="U3082" i="1"/>
  <c r="U3086" i="1"/>
  <c r="U3090" i="1"/>
  <c r="U3094" i="1"/>
  <c r="U3098" i="1"/>
  <c r="U3102" i="1"/>
  <c r="U3106" i="1"/>
  <c r="U3110" i="1"/>
  <c r="U3114" i="1"/>
  <c r="U3118" i="1"/>
  <c r="U3122" i="1"/>
  <c r="U3126" i="1"/>
  <c r="U3130" i="1"/>
  <c r="U3134" i="1"/>
  <c r="U3138" i="1"/>
  <c r="U3142" i="1"/>
  <c r="U3146" i="1"/>
  <c r="U3150" i="1"/>
  <c r="U3154" i="1"/>
  <c r="U3158" i="1"/>
  <c r="U3162" i="1"/>
  <c r="U3166" i="1"/>
  <c r="U3170" i="1"/>
  <c r="U3174" i="1"/>
  <c r="U3178" i="1"/>
  <c r="U3182" i="1"/>
  <c r="U3186" i="1"/>
  <c r="U3190" i="1"/>
  <c r="U3194" i="1"/>
  <c r="U3198" i="1"/>
  <c r="U3202" i="1"/>
  <c r="U3206" i="1"/>
  <c r="U3210" i="1"/>
  <c r="U3214" i="1"/>
  <c r="U3218" i="1"/>
  <c r="U3222" i="1"/>
  <c r="U3226" i="1"/>
  <c r="U3230" i="1"/>
  <c r="U3234" i="1"/>
  <c r="U3238" i="1"/>
  <c r="U3242" i="1"/>
  <c r="U3246" i="1"/>
  <c r="U3250" i="1"/>
  <c r="U3254" i="1"/>
  <c r="U3258" i="1"/>
  <c r="U3262" i="1"/>
  <c r="U3266" i="1"/>
  <c r="U3270" i="1"/>
  <c r="U3274" i="1"/>
  <c r="U3278" i="1"/>
  <c r="U3282" i="1"/>
  <c r="U3286" i="1"/>
  <c r="U3290" i="1"/>
  <c r="U3294" i="1"/>
  <c r="U3298" i="1"/>
  <c r="U3302" i="1"/>
  <c r="U3306" i="1"/>
  <c r="U3310" i="1"/>
  <c r="U3314" i="1"/>
  <c r="U3318" i="1"/>
  <c r="U3322" i="1"/>
  <c r="U3326" i="1"/>
  <c r="U3330" i="1"/>
  <c r="U3334" i="1"/>
  <c r="U3338" i="1"/>
  <c r="U357" i="1"/>
  <c r="U361" i="1"/>
  <c r="U365" i="1"/>
  <c r="U369" i="1"/>
  <c r="U373" i="1"/>
  <c r="U377" i="1"/>
  <c r="U381" i="1"/>
  <c r="U385" i="1"/>
  <c r="U389" i="1"/>
  <c r="U393" i="1"/>
  <c r="U397" i="1"/>
  <c r="U401" i="1"/>
  <c r="U405" i="1"/>
  <c r="U409" i="1"/>
  <c r="U413" i="1"/>
  <c r="U417" i="1"/>
  <c r="U421" i="1"/>
  <c r="U425" i="1"/>
  <c r="U429" i="1"/>
  <c r="U433" i="1"/>
  <c r="U437" i="1"/>
  <c r="U441" i="1"/>
  <c r="U445" i="1"/>
  <c r="U449" i="1"/>
  <c r="U453" i="1"/>
  <c r="U457" i="1"/>
  <c r="U461" i="1"/>
  <c r="U465" i="1"/>
  <c r="U469" i="1"/>
  <c r="U473" i="1"/>
  <c r="U477" i="1"/>
  <c r="U481" i="1"/>
  <c r="U485" i="1"/>
  <c r="U489" i="1"/>
  <c r="U493" i="1"/>
  <c r="U497" i="1"/>
  <c r="U501" i="1"/>
  <c r="U505" i="1"/>
  <c r="U509" i="1"/>
  <c r="U513" i="1"/>
  <c r="U517" i="1"/>
  <c r="U521" i="1"/>
  <c r="U525" i="1"/>
  <c r="U529" i="1"/>
  <c r="U533" i="1"/>
  <c r="U537" i="1"/>
  <c r="U541" i="1"/>
  <c r="U545" i="1"/>
  <c r="U549" i="1"/>
  <c r="U553" i="1"/>
  <c r="U557" i="1"/>
  <c r="U561" i="1"/>
  <c r="U565" i="1"/>
  <c r="U569" i="1"/>
  <c r="U573" i="1"/>
  <c r="U577" i="1"/>
  <c r="U581" i="1"/>
  <c r="U585" i="1"/>
  <c r="U589" i="1"/>
  <c r="U593" i="1"/>
  <c r="U597" i="1"/>
  <c r="U601" i="1"/>
  <c r="U605" i="1"/>
  <c r="U609" i="1"/>
  <c r="U613" i="1"/>
  <c r="U617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U741" i="1"/>
  <c r="U745" i="1"/>
  <c r="U749" i="1"/>
  <c r="U753" i="1"/>
  <c r="U757" i="1"/>
  <c r="U761" i="1"/>
  <c r="U765" i="1"/>
  <c r="U769" i="1"/>
  <c r="U773" i="1"/>
  <c r="U777" i="1"/>
  <c r="U781" i="1"/>
  <c r="U785" i="1"/>
  <c r="U789" i="1"/>
  <c r="U793" i="1"/>
  <c r="U797" i="1"/>
  <c r="U801" i="1"/>
  <c r="U805" i="1"/>
  <c r="U809" i="1"/>
  <c r="U813" i="1"/>
  <c r="U817" i="1"/>
  <c r="U821" i="1"/>
  <c r="U825" i="1"/>
  <c r="U829" i="1"/>
  <c r="U833" i="1"/>
  <c r="U837" i="1"/>
  <c r="U841" i="1"/>
  <c r="U845" i="1"/>
  <c r="U849" i="1"/>
  <c r="U853" i="1"/>
  <c r="U857" i="1"/>
  <c r="U861" i="1"/>
  <c r="U865" i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29" i="1"/>
  <c r="U933" i="1"/>
  <c r="U937" i="1"/>
  <c r="U941" i="1"/>
  <c r="U945" i="1"/>
  <c r="U949" i="1"/>
  <c r="U953" i="1"/>
  <c r="U957" i="1"/>
  <c r="U961" i="1"/>
  <c r="U965" i="1"/>
  <c r="U969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1045" i="1"/>
  <c r="U1049" i="1"/>
  <c r="U1053" i="1"/>
  <c r="U1057" i="1"/>
  <c r="U1061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5" i="1"/>
  <c r="U1129" i="1"/>
  <c r="U1133" i="1"/>
  <c r="U1137" i="1"/>
  <c r="U1141" i="1"/>
  <c r="U1145" i="1"/>
  <c r="U1149" i="1"/>
  <c r="U1153" i="1"/>
  <c r="U1157" i="1"/>
  <c r="U1161" i="1"/>
  <c r="U1165" i="1"/>
  <c r="U1169" i="1"/>
  <c r="U1173" i="1"/>
  <c r="U1177" i="1"/>
  <c r="U1181" i="1"/>
  <c r="U1185" i="1"/>
  <c r="U1189" i="1"/>
  <c r="U1193" i="1"/>
  <c r="U1197" i="1"/>
  <c r="U1201" i="1"/>
  <c r="U1205" i="1"/>
  <c r="U1209" i="1"/>
  <c r="U1213" i="1"/>
  <c r="U1217" i="1"/>
  <c r="U1221" i="1"/>
  <c r="U1225" i="1"/>
  <c r="U1229" i="1"/>
  <c r="U1233" i="1"/>
  <c r="U1237" i="1"/>
  <c r="U1241" i="1"/>
  <c r="U1245" i="1"/>
  <c r="U1249" i="1"/>
  <c r="U1253" i="1"/>
  <c r="U1257" i="1"/>
  <c r="U1261" i="1"/>
  <c r="U1265" i="1"/>
  <c r="U1269" i="1"/>
  <c r="U1273" i="1"/>
  <c r="U1277" i="1"/>
  <c r="U1281" i="1"/>
  <c r="U1285" i="1"/>
  <c r="U1289" i="1"/>
  <c r="U1293" i="1"/>
  <c r="U1297" i="1"/>
  <c r="U1301" i="1"/>
  <c r="U1305" i="1"/>
  <c r="U1309" i="1"/>
  <c r="U1313" i="1"/>
  <c r="U1317" i="1"/>
  <c r="U1321" i="1"/>
  <c r="U1325" i="1"/>
  <c r="U1329" i="1"/>
  <c r="U1333" i="1"/>
  <c r="U1337" i="1"/>
  <c r="U1341" i="1"/>
  <c r="U1345" i="1"/>
  <c r="U1349" i="1"/>
  <c r="U1353" i="1"/>
  <c r="U1357" i="1"/>
  <c r="U1361" i="1"/>
  <c r="U1365" i="1"/>
  <c r="U1369" i="1"/>
  <c r="U1373" i="1"/>
  <c r="U1377" i="1"/>
  <c r="U1381" i="1"/>
  <c r="U1385" i="1"/>
  <c r="U1389" i="1"/>
  <c r="U1393" i="1"/>
  <c r="U1397" i="1"/>
  <c r="U1401" i="1"/>
  <c r="U1405" i="1"/>
  <c r="U1409" i="1"/>
  <c r="U1413" i="1"/>
  <c r="U1417" i="1"/>
  <c r="U1421" i="1"/>
  <c r="U1425" i="1"/>
  <c r="U1429" i="1"/>
  <c r="U1433" i="1"/>
  <c r="U1437" i="1"/>
  <c r="U1441" i="1"/>
  <c r="U1445" i="1"/>
  <c r="U1449" i="1"/>
  <c r="U1453" i="1"/>
  <c r="U1457" i="1"/>
  <c r="U1461" i="1"/>
  <c r="U1465" i="1"/>
  <c r="U1469" i="1"/>
  <c r="U1473" i="1"/>
  <c r="U1477" i="1"/>
  <c r="U1481" i="1"/>
  <c r="U1485" i="1"/>
  <c r="U1489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U1669" i="1"/>
  <c r="U1673" i="1"/>
  <c r="U1677" i="1"/>
  <c r="U1681" i="1"/>
  <c r="U1685" i="1"/>
  <c r="U1689" i="1"/>
  <c r="U1693" i="1"/>
  <c r="U1697" i="1"/>
  <c r="U1701" i="1"/>
  <c r="U1705" i="1"/>
  <c r="U1709" i="1"/>
  <c r="U1713" i="1"/>
  <c r="U1717" i="1"/>
  <c r="U3342" i="1"/>
  <c r="U3346" i="1"/>
  <c r="U3350" i="1"/>
  <c r="U3354" i="1"/>
  <c r="U3358" i="1"/>
  <c r="U3362" i="1"/>
  <c r="U3366" i="1"/>
  <c r="U3370" i="1"/>
  <c r="U3374" i="1"/>
  <c r="U3378" i="1"/>
  <c r="U3382" i="1"/>
  <c r="U3386" i="1"/>
  <c r="U3390" i="1"/>
  <c r="U3394" i="1"/>
  <c r="U3398" i="1"/>
  <c r="U3402" i="1"/>
  <c r="U3406" i="1"/>
  <c r="U3410" i="1"/>
  <c r="U3414" i="1"/>
  <c r="U3418" i="1"/>
  <c r="U3422" i="1"/>
  <c r="U3426" i="1"/>
  <c r="U3430" i="1"/>
  <c r="U3434" i="1"/>
  <c r="U3438" i="1"/>
  <c r="U3442" i="1"/>
  <c r="U3446" i="1"/>
  <c r="U3450" i="1"/>
  <c r="U3454" i="1"/>
  <c r="U3458" i="1"/>
  <c r="U3462" i="1"/>
  <c r="U3466" i="1"/>
  <c r="U3470" i="1"/>
  <c r="U3474" i="1"/>
  <c r="U3478" i="1"/>
  <c r="U3482" i="1"/>
  <c r="U3486" i="1"/>
  <c r="U3490" i="1"/>
  <c r="U3494" i="1"/>
  <c r="U3498" i="1"/>
  <c r="U3502" i="1"/>
  <c r="U3506" i="1"/>
  <c r="U3510" i="1"/>
  <c r="U3514" i="1"/>
  <c r="U3518" i="1"/>
  <c r="U3522" i="1"/>
  <c r="U3526" i="1"/>
  <c r="U3530" i="1"/>
  <c r="U3534" i="1"/>
  <c r="U3538" i="1"/>
  <c r="U3542" i="1"/>
  <c r="U3546" i="1"/>
  <c r="U3550" i="1"/>
  <c r="U3554" i="1"/>
  <c r="U3558" i="1"/>
  <c r="U3562" i="1"/>
  <c r="U3566" i="1"/>
  <c r="U3570" i="1"/>
  <c r="U3574" i="1"/>
  <c r="U3578" i="1"/>
  <c r="U3582" i="1"/>
  <c r="U3586" i="1"/>
  <c r="U3590" i="1"/>
  <c r="U3594" i="1"/>
  <c r="U3598" i="1"/>
  <c r="U3602" i="1"/>
  <c r="U3606" i="1"/>
  <c r="U3610" i="1"/>
  <c r="U3614" i="1"/>
  <c r="U3618" i="1"/>
  <c r="U3622" i="1"/>
  <c r="U3626" i="1"/>
  <c r="U3630" i="1"/>
  <c r="U3634" i="1"/>
  <c r="U3638" i="1"/>
  <c r="U3642" i="1"/>
  <c r="U3646" i="1"/>
  <c r="U3650" i="1"/>
  <c r="U3654" i="1"/>
  <c r="U3658" i="1"/>
  <c r="U3662" i="1"/>
  <c r="U3666" i="1"/>
  <c r="U3670" i="1"/>
  <c r="U3674" i="1"/>
  <c r="U3678" i="1"/>
  <c r="U1739" i="1"/>
  <c r="U1743" i="1"/>
  <c r="U1747" i="1"/>
  <c r="U1751" i="1"/>
  <c r="U1755" i="1"/>
  <c r="U1759" i="1"/>
  <c r="U1763" i="1"/>
  <c r="U1767" i="1"/>
  <c r="U1771" i="1"/>
  <c r="U1775" i="1"/>
  <c r="U1779" i="1"/>
  <c r="U1783" i="1"/>
  <c r="U1787" i="1"/>
  <c r="U1791" i="1"/>
  <c r="U1795" i="1"/>
  <c r="U1721" i="1"/>
  <c r="U1725" i="1"/>
  <c r="U1729" i="1"/>
  <c r="U1733" i="1"/>
  <c r="U1737" i="1"/>
  <c r="U1741" i="1"/>
  <c r="U1745" i="1"/>
  <c r="U1749" i="1"/>
  <c r="U1753" i="1"/>
  <c r="U1757" i="1"/>
  <c r="U1761" i="1"/>
  <c r="U1765" i="1"/>
  <c r="U1769" i="1"/>
  <c r="U1773" i="1"/>
  <c r="U1777" i="1"/>
  <c r="U1781" i="1"/>
  <c r="U1785" i="1"/>
  <c r="U1789" i="1"/>
  <c r="U1793" i="1"/>
  <c r="U1797" i="1"/>
  <c r="U1801" i="1"/>
  <c r="U1805" i="1"/>
  <c r="U1809" i="1"/>
  <c r="U1813" i="1"/>
  <c r="U1817" i="1"/>
  <c r="U1821" i="1"/>
  <c r="U1825" i="1"/>
  <c r="U1829" i="1"/>
  <c r="U1833" i="1"/>
  <c r="U1837" i="1"/>
  <c r="U1841" i="1"/>
  <c r="U1845" i="1"/>
  <c r="U1849" i="1"/>
  <c r="U1853" i="1"/>
  <c r="U1857" i="1"/>
  <c r="U1861" i="1"/>
  <c r="U1865" i="1"/>
  <c r="U1869" i="1"/>
  <c r="U1873" i="1"/>
  <c r="U1877" i="1"/>
  <c r="U1881" i="1"/>
  <c r="U1885" i="1"/>
  <c r="U1889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U2025" i="1"/>
  <c r="U2029" i="1"/>
  <c r="U2033" i="1"/>
  <c r="U2037" i="1"/>
  <c r="U2041" i="1"/>
  <c r="U2045" i="1"/>
  <c r="U2049" i="1"/>
  <c r="U2053" i="1"/>
  <c r="U2057" i="1"/>
  <c r="U2061" i="1"/>
  <c r="U2065" i="1"/>
  <c r="U2069" i="1"/>
  <c r="U2073" i="1"/>
  <c r="U2077" i="1"/>
  <c r="U2081" i="1"/>
  <c r="U2085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U2169" i="1"/>
  <c r="U2173" i="1"/>
  <c r="U2177" i="1"/>
  <c r="U2181" i="1"/>
  <c r="U2185" i="1"/>
  <c r="U2189" i="1"/>
  <c r="U2193" i="1"/>
  <c r="U2197" i="1"/>
  <c r="U2201" i="1"/>
  <c r="U2205" i="1"/>
  <c r="U2209" i="1"/>
  <c r="U2213" i="1"/>
  <c r="U2217" i="1"/>
  <c r="U2221" i="1"/>
  <c r="U2225" i="1"/>
  <c r="U2229" i="1"/>
  <c r="U2233" i="1"/>
  <c r="U2237" i="1"/>
  <c r="U2241" i="1"/>
  <c r="U2245" i="1"/>
  <c r="U2249" i="1"/>
  <c r="U2253" i="1"/>
  <c r="U2257" i="1"/>
  <c r="U2261" i="1"/>
  <c r="U2265" i="1"/>
  <c r="U2269" i="1"/>
  <c r="U2273" i="1"/>
  <c r="U2277" i="1"/>
  <c r="U2281" i="1"/>
  <c r="U2285" i="1"/>
  <c r="U2289" i="1"/>
  <c r="U2293" i="1"/>
  <c r="U2297" i="1"/>
  <c r="U2301" i="1"/>
  <c r="U2305" i="1"/>
  <c r="U2309" i="1"/>
  <c r="U2313" i="1"/>
  <c r="U2317" i="1"/>
  <c r="U2321" i="1"/>
  <c r="U2325" i="1"/>
  <c r="U2329" i="1"/>
  <c r="U2333" i="1"/>
  <c r="U2337" i="1"/>
  <c r="U2341" i="1"/>
  <c r="U2345" i="1"/>
  <c r="U2349" i="1"/>
  <c r="U2353" i="1"/>
  <c r="U2357" i="1"/>
  <c r="U2361" i="1"/>
  <c r="U2365" i="1"/>
  <c r="U2369" i="1"/>
  <c r="U2373" i="1"/>
  <c r="U2377" i="1"/>
  <c r="U2381" i="1"/>
  <c r="U2385" i="1"/>
  <c r="U2389" i="1"/>
  <c r="U2393" i="1"/>
  <c r="U2397" i="1"/>
  <c r="U2401" i="1"/>
  <c r="U2405" i="1"/>
  <c r="U2409" i="1"/>
  <c r="U2413" i="1"/>
  <c r="U2417" i="1"/>
  <c r="U2421" i="1"/>
  <c r="U2425" i="1"/>
  <c r="U2429" i="1"/>
  <c r="U2433" i="1"/>
  <c r="U2437" i="1"/>
  <c r="U2441" i="1"/>
  <c r="U2445" i="1"/>
  <c r="U2449" i="1"/>
  <c r="U2453" i="1"/>
  <c r="U2457" i="1"/>
  <c r="U2461" i="1"/>
  <c r="U2465" i="1"/>
  <c r="U2469" i="1"/>
  <c r="U2473" i="1"/>
  <c r="U2477" i="1"/>
  <c r="U2481" i="1"/>
  <c r="U2485" i="1"/>
  <c r="U2489" i="1"/>
  <c r="U2493" i="1"/>
  <c r="U2497" i="1"/>
  <c r="U2501" i="1"/>
  <c r="U2505" i="1"/>
  <c r="U2509" i="1"/>
  <c r="U2513" i="1"/>
  <c r="U2517" i="1"/>
  <c r="U2521" i="1"/>
  <c r="U2525" i="1"/>
  <c r="U2529" i="1"/>
  <c r="U2533" i="1"/>
  <c r="U2537" i="1"/>
  <c r="U2541" i="1"/>
  <c r="U2545" i="1"/>
  <c r="U2549" i="1"/>
  <c r="U2553" i="1"/>
  <c r="U2557" i="1"/>
  <c r="U2561" i="1"/>
  <c r="U2565" i="1"/>
  <c r="U2569" i="1"/>
  <c r="U2573" i="1"/>
  <c r="U2577" i="1"/>
  <c r="U2581" i="1"/>
  <c r="U2585" i="1"/>
  <c r="U2589" i="1"/>
  <c r="U2593" i="1"/>
  <c r="U2597" i="1"/>
  <c r="U2601" i="1"/>
  <c r="U2605" i="1"/>
  <c r="U2609" i="1"/>
  <c r="U2613" i="1"/>
  <c r="U2617" i="1"/>
  <c r="U2621" i="1"/>
  <c r="U2625" i="1"/>
  <c r="U2629" i="1"/>
  <c r="U2633" i="1"/>
  <c r="U2637" i="1"/>
  <c r="U2641" i="1"/>
  <c r="U2645" i="1"/>
  <c r="U2649" i="1"/>
  <c r="U2653" i="1"/>
  <c r="U2657" i="1"/>
  <c r="U2661" i="1"/>
  <c r="U2665" i="1"/>
  <c r="U2669" i="1"/>
  <c r="U2673" i="1"/>
  <c r="U2677" i="1"/>
  <c r="U2681" i="1"/>
  <c r="U2685" i="1"/>
  <c r="U2689" i="1"/>
  <c r="U2693" i="1"/>
  <c r="U2697" i="1"/>
  <c r="U2701" i="1"/>
  <c r="U2705" i="1"/>
  <c r="U2709" i="1"/>
  <c r="U2713" i="1"/>
  <c r="U2717" i="1"/>
  <c r="U2721" i="1"/>
  <c r="U2725" i="1"/>
  <c r="U2729" i="1"/>
  <c r="U2733" i="1"/>
  <c r="U2737" i="1"/>
  <c r="U2741" i="1"/>
  <c r="U2745" i="1"/>
  <c r="U2749" i="1"/>
  <c r="U2753" i="1"/>
  <c r="U2757" i="1"/>
  <c r="U2761" i="1"/>
  <c r="U2765" i="1"/>
  <c r="U2769" i="1"/>
  <c r="U2773" i="1"/>
  <c r="U2777" i="1"/>
  <c r="U2781" i="1"/>
  <c r="U2785" i="1"/>
  <c r="U2789" i="1"/>
  <c r="U2793" i="1"/>
  <c r="U2797" i="1"/>
  <c r="U2801" i="1"/>
  <c r="U2805" i="1"/>
  <c r="U2809" i="1"/>
  <c r="U2813" i="1"/>
  <c r="U2817" i="1"/>
  <c r="U2821" i="1"/>
  <c r="U2825" i="1"/>
  <c r="U2829" i="1"/>
  <c r="U2833" i="1"/>
  <c r="U2837" i="1"/>
  <c r="U2841" i="1"/>
  <c r="U2845" i="1"/>
  <c r="U2849" i="1"/>
  <c r="U2853" i="1"/>
  <c r="U2857" i="1"/>
  <c r="U2861" i="1"/>
  <c r="U2865" i="1"/>
  <c r="U2869" i="1"/>
  <c r="U2873" i="1"/>
  <c r="U2877" i="1"/>
  <c r="U2881" i="1"/>
  <c r="U2885" i="1"/>
  <c r="U2889" i="1"/>
  <c r="U2893" i="1"/>
  <c r="U2897" i="1"/>
  <c r="U2901" i="1"/>
  <c r="U2905" i="1"/>
  <c r="U2909" i="1"/>
  <c r="U2913" i="1"/>
  <c r="U2917" i="1"/>
  <c r="U2921" i="1"/>
  <c r="U2925" i="1"/>
  <c r="U2929" i="1"/>
  <c r="U2933" i="1"/>
  <c r="U2937" i="1"/>
  <c r="U2941" i="1"/>
  <c r="U2945" i="1"/>
  <c r="U2949" i="1"/>
  <c r="U2953" i="1"/>
  <c r="U2957" i="1"/>
  <c r="U2961" i="1"/>
  <c r="U2965" i="1"/>
  <c r="U2969" i="1"/>
  <c r="U2973" i="1"/>
  <c r="U2977" i="1"/>
  <c r="U2981" i="1"/>
  <c r="U2985" i="1"/>
  <c r="U2989" i="1"/>
  <c r="U2993" i="1"/>
  <c r="U2997" i="1"/>
  <c r="U3001" i="1"/>
  <c r="U3005" i="1"/>
  <c r="U3009" i="1"/>
  <c r="U3013" i="1"/>
  <c r="U3017" i="1"/>
  <c r="U3021" i="1"/>
  <c r="U3025" i="1"/>
  <c r="U3029" i="1"/>
  <c r="U3033" i="1"/>
  <c r="U3749" i="1"/>
  <c r="U3753" i="1"/>
  <c r="U3757" i="1"/>
  <c r="U3761" i="1"/>
  <c r="U3765" i="1"/>
  <c r="U3769" i="1"/>
  <c r="U3773" i="1"/>
  <c r="U3777" i="1"/>
  <c r="U3781" i="1"/>
  <c r="U3785" i="1"/>
  <c r="U3789" i="1"/>
  <c r="U3793" i="1"/>
  <c r="U3797" i="1"/>
  <c r="U3801" i="1"/>
  <c r="U3805" i="1"/>
  <c r="U3809" i="1"/>
  <c r="U3813" i="1"/>
  <c r="U3817" i="1"/>
  <c r="U3821" i="1"/>
  <c r="U3825" i="1"/>
  <c r="U3829" i="1"/>
  <c r="U3833" i="1"/>
  <c r="U3837" i="1"/>
  <c r="U3841" i="1"/>
  <c r="U3845" i="1"/>
  <c r="U3849" i="1"/>
  <c r="U3853" i="1"/>
  <c r="U3857" i="1"/>
  <c r="U3861" i="1"/>
  <c r="U3865" i="1"/>
  <c r="U3869" i="1"/>
  <c r="U3873" i="1"/>
  <c r="U3877" i="1"/>
  <c r="U3881" i="1"/>
  <c r="U3885" i="1"/>
  <c r="U3889" i="1"/>
  <c r="U3893" i="1"/>
  <c r="U3897" i="1"/>
  <c r="U3901" i="1"/>
  <c r="U3905" i="1"/>
  <c r="U3909" i="1"/>
  <c r="U3913" i="1"/>
  <c r="U3917" i="1"/>
  <c r="U3921" i="1"/>
  <c r="U3925" i="1"/>
  <c r="U3929" i="1"/>
  <c r="U3933" i="1"/>
  <c r="U3937" i="1"/>
  <c r="U3941" i="1"/>
  <c r="U3945" i="1"/>
  <c r="U3949" i="1"/>
  <c r="U3953" i="1"/>
  <c r="U3957" i="1"/>
  <c r="U3961" i="1"/>
  <c r="U3965" i="1"/>
  <c r="U3969" i="1"/>
  <c r="U3973" i="1"/>
  <c r="U3977" i="1"/>
  <c r="U3981" i="1"/>
  <c r="U3985" i="1"/>
  <c r="U3989" i="1"/>
  <c r="U3993" i="1"/>
  <c r="U3997" i="1"/>
  <c r="U4001" i="1"/>
  <c r="U4005" i="1"/>
  <c r="U4009" i="1"/>
  <c r="U4013" i="1"/>
  <c r="U4045" i="1"/>
  <c r="U4049" i="1"/>
  <c r="U4053" i="1"/>
  <c r="U4057" i="1"/>
  <c r="U4061" i="1"/>
  <c r="U4065" i="1"/>
  <c r="U4069" i="1"/>
  <c r="U4073" i="1"/>
  <c r="U4077" i="1"/>
  <c r="U4081" i="1"/>
  <c r="U4085" i="1"/>
  <c r="U4089" i="1"/>
  <c r="U4093" i="1"/>
  <c r="U4097" i="1"/>
  <c r="U4101" i="1"/>
  <c r="U4105" i="1"/>
  <c r="U4109" i="1"/>
  <c r="U4113" i="1"/>
  <c r="U1799" i="1"/>
  <c r="U1803" i="1"/>
  <c r="U1807" i="1"/>
  <c r="U1811" i="1"/>
  <c r="U1815" i="1"/>
  <c r="U1819" i="1"/>
  <c r="U1823" i="1"/>
  <c r="U1827" i="1"/>
  <c r="U1831" i="1"/>
  <c r="U1835" i="1"/>
  <c r="U1839" i="1"/>
  <c r="U1843" i="1"/>
  <c r="U1847" i="1"/>
  <c r="U1851" i="1"/>
  <c r="U1855" i="1"/>
  <c r="U1859" i="1"/>
  <c r="U1863" i="1"/>
  <c r="U1867" i="1"/>
  <c r="U1871" i="1"/>
  <c r="U1875" i="1"/>
  <c r="U1879" i="1"/>
  <c r="U1883" i="1"/>
  <c r="U1887" i="1"/>
  <c r="U1891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U2023" i="1"/>
  <c r="U2027" i="1"/>
  <c r="U203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2163" i="1"/>
  <c r="U2167" i="1"/>
  <c r="U2171" i="1"/>
  <c r="U2175" i="1"/>
  <c r="U2179" i="1"/>
  <c r="U2183" i="1"/>
  <c r="U2187" i="1"/>
  <c r="U2191" i="1"/>
  <c r="U2195" i="1"/>
  <c r="U2199" i="1"/>
  <c r="U2203" i="1"/>
  <c r="U2207" i="1"/>
  <c r="U2211" i="1"/>
  <c r="U2215" i="1"/>
  <c r="U2219" i="1"/>
  <c r="U2223" i="1"/>
  <c r="U2227" i="1"/>
  <c r="U2231" i="1"/>
  <c r="U2235" i="1"/>
  <c r="U2239" i="1"/>
  <c r="U2243" i="1"/>
  <c r="U2247" i="1"/>
  <c r="U5" i="1"/>
  <c r="U9" i="1"/>
  <c r="U13" i="1"/>
  <c r="U17" i="1"/>
  <c r="U21" i="1"/>
  <c r="U25" i="1"/>
  <c r="U29" i="1"/>
  <c r="U33" i="1"/>
  <c r="U37" i="1"/>
  <c r="U41" i="1"/>
  <c r="U45" i="1"/>
  <c r="U49" i="1"/>
  <c r="U53" i="1"/>
  <c r="U57" i="1"/>
  <c r="U61" i="1"/>
  <c r="U65" i="1"/>
  <c r="U69" i="1"/>
  <c r="U73" i="1"/>
  <c r="U77" i="1"/>
  <c r="U81" i="1"/>
  <c r="U85" i="1"/>
  <c r="U89" i="1"/>
  <c r="U93" i="1"/>
  <c r="U97" i="1"/>
  <c r="U101" i="1"/>
  <c r="U105" i="1"/>
  <c r="U109" i="1"/>
  <c r="U113" i="1"/>
  <c r="U117" i="1"/>
  <c r="U121" i="1"/>
  <c r="U125" i="1"/>
  <c r="U129" i="1"/>
  <c r="U133" i="1"/>
  <c r="U137" i="1"/>
  <c r="U141" i="1"/>
  <c r="U145" i="1"/>
  <c r="U149" i="1"/>
  <c r="U153" i="1"/>
  <c r="U157" i="1"/>
  <c r="U161" i="1"/>
  <c r="U2251" i="1"/>
  <c r="U2255" i="1"/>
  <c r="U2259" i="1"/>
  <c r="U2263" i="1"/>
  <c r="U2267" i="1"/>
  <c r="U2271" i="1"/>
  <c r="U2275" i="1"/>
  <c r="U2279" i="1"/>
  <c r="U2283" i="1"/>
  <c r="U2287" i="1"/>
  <c r="U2291" i="1"/>
  <c r="U2295" i="1"/>
  <c r="U2299" i="1"/>
  <c r="U2303" i="1"/>
  <c r="U2307" i="1"/>
  <c r="U2311" i="1"/>
  <c r="U2315" i="1"/>
  <c r="U2319" i="1"/>
  <c r="U2323" i="1"/>
  <c r="U2327" i="1"/>
  <c r="U2331" i="1"/>
  <c r="U2335" i="1"/>
  <c r="U2339" i="1"/>
  <c r="U2343" i="1"/>
  <c r="U2347" i="1"/>
  <c r="U2351" i="1"/>
  <c r="U2355" i="1"/>
  <c r="U2359" i="1"/>
  <c r="U2363" i="1"/>
  <c r="U2367" i="1"/>
  <c r="U2371" i="1"/>
  <c r="U2375" i="1"/>
  <c r="U2379" i="1"/>
  <c r="U2383" i="1"/>
  <c r="U2387" i="1"/>
  <c r="U2391" i="1"/>
  <c r="U2395" i="1"/>
  <c r="U2399" i="1"/>
  <c r="U2403" i="1"/>
  <c r="U2407" i="1"/>
  <c r="U2411" i="1"/>
  <c r="U2415" i="1"/>
  <c r="U2419" i="1"/>
  <c r="U2423" i="1"/>
  <c r="U2427" i="1"/>
  <c r="U2431" i="1"/>
  <c r="U2435" i="1"/>
  <c r="U2439" i="1"/>
  <c r="U2443" i="1"/>
  <c r="U2447" i="1"/>
  <c r="U2451" i="1"/>
  <c r="U2455" i="1"/>
  <c r="U2459" i="1"/>
  <c r="U2463" i="1"/>
  <c r="U2467" i="1"/>
  <c r="U2471" i="1"/>
  <c r="U2475" i="1"/>
  <c r="U2479" i="1"/>
  <c r="U2483" i="1"/>
  <c r="U2487" i="1"/>
  <c r="U2491" i="1"/>
  <c r="U2495" i="1"/>
  <c r="U2499" i="1"/>
  <c r="U2503" i="1"/>
  <c r="U2507" i="1"/>
  <c r="U2511" i="1"/>
  <c r="U2515" i="1"/>
  <c r="U2519" i="1"/>
  <c r="U2523" i="1"/>
  <c r="U2527" i="1"/>
  <c r="U2531" i="1"/>
  <c r="U2535" i="1"/>
  <c r="U2539" i="1"/>
  <c r="U2543" i="1"/>
  <c r="U2547" i="1"/>
  <c r="U2551" i="1"/>
  <c r="U2555" i="1"/>
  <c r="U2559" i="1"/>
  <c r="U2563" i="1"/>
  <c r="U2567" i="1"/>
  <c r="U2571" i="1"/>
  <c r="U2575" i="1"/>
  <c r="U2579" i="1"/>
  <c r="U2583" i="1"/>
  <c r="U2587" i="1"/>
  <c r="U2591" i="1"/>
  <c r="U2595" i="1"/>
  <c r="U2599" i="1"/>
  <c r="U2603" i="1"/>
  <c r="U2607" i="1"/>
  <c r="U2611" i="1"/>
  <c r="U2615" i="1"/>
  <c r="U2619" i="1"/>
  <c r="U2623" i="1"/>
  <c r="U2627" i="1"/>
  <c r="U2631" i="1"/>
  <c r="U2635" i="1"/>
  <c r="U2639" i="1"/>
  <c r="U2643" i="1"/>
  <c r="U2647" i="1"/>
  <c r="U2651" i="1"/>
  <c r="U2655" i="1"/>
  <c r="U2659" i="1"/>
  <c r="U2663" i="1"/>
  <c r="U2667" i="1"/>
  <c r="U2671" i="1"/>
  <c r="U2675" i="1"/>
  <c r="U2679" i="1"/>
  <c r="U2683" i="1"/>
  <c r="U2687" i="1"/>
  <c r="U2691" i="1"/>
  <c r="U2695" i="1"/>
  <c r="U2699" i="1"/>
  <c r="U2703" i="1"/>
  <c r="U2707" i="1"/>
  <c r="U2711" i="1"/>
  <c r="U2715" i="1"/>
  <c r="U2719" i="1"/>
  <c r="U2723" i="1"/>
  <c r="U2727" i="1"/>
  <c r="U2731" i="1"/>
  <c r="U2735" i="1"/>
  <c r="U2739" i="1"/>
  <c r="U2743" i="1"/>
  <c r="U2747" i="1"/>
  <c r="U2751" i="1"/>
  <c r="U2755" i="1"/>
  <c r="U2759" i="1"/>
  <c r="U2763" i="1"/>
  <c r="U2767" i="1"/>
  <c r="U2771" i="1"/>
  <c r="U2775" i="1"/>
  <c r="U2779" i="1"/>
  <c r="U2783" i="1"/>
  <c r="U2787" i="1"/>
  <c r="U2791" i="1"/>
  <c r="U2795" i="1"/>
  <c r="U2799" i="1"/>
  <c r="U2803" i="1"/>
  <c r="U2807" i="1"/>
  <c r="U2811" i="1"/>
  <c r="U2815" i="1"/>
  <c r="U2819" i="1"/>
  <c r="U2823" i="1"/>
  <c r="U2827" i="1"/>
  <c r="U2831" i="1"/>
  <c r="U2835" i="1"/>
  <c r="U2839" i="1"/>
  <c r="U2843" i="1"/>
  <c r="U2847" i="1"/>
  <c r="U2851" i="1"/>
  <c r="U2855" i="1"/>
  <c r="U2859" i="1"/>
  <c r="U2863" i="1"/>
  <c r="U2867" i="1"/>
  <c r="U2871" i="1"/>
  <c r="U2875" i="1"/>
  <c r="U2879" i="1"/>
  <c r="U2883" i="1"/>
  <c r="U2887" i="1"/>
  <c r="U2891" i="1"/>
  <c r="U2895" i="1"/>
  <c r="U2899" i="1"/>
  <c r="U2903" i="1"/>
  <c r="U2907" i="1"/>
  <c r="U2911" i="1"/>
  <c r="U2915" i="1"/>
  <c r="U2919" i="1"/>
  <c r="U2923" i="1"/>
  <c r="U2927" i="1"/>
  <c r="U2931" i="1"/>
  <c r="U2935" i="1"/>
  <c r="U2939" i="1"/>
  <c r="U2943" i="1"/>
  <c r="U2947" i="1"/>
  <c r="U2951" i="1"/>
  <c r="U2955" i="1"/>
  <c r="U2959" i="1"/>
  <c r="U2963" i="1"/>
  <c r="U2967" i="1"/>
  <c r="U2971" i="1"/>
  <c r="U2975" i="1"/>
  <c r="U2979" i="1"/>
  <c r="U2983" i="1"/>
  <c r="U2987" i="1"/>
  <c r="U2991" i="1"/>
  <c r="U2995" i="1"/>
  <c r="U2999" i="1"/>
  <c r="U3003" i="1"/>
  <c r="U3007" i="1"/>
  <c r="U3011" i="1"/>
  <c r="U3015" i="1"/>
  <c r="U3019" i="1"/>
  <c r="U3023" i="1"/>
  <c r="U3027" i="1"/>
  <c r="U3031" i="1"/>
  <c r="U3035" i="1"/>
  <c r="U3039" i="1"/>
  <c r="U3043" i="1"/>
  <c r="U3047" i="1"/>
  <c r="U3051" i="1"/>
  <c r="U3055" i="1"/>
  <c r="U3059" i="1"/>
  <c r="U3063" i="1"/>
  <c r="U3067" i="1"/>
  <c r="U3071" i="1"/>
  <c r="U3075" i="1"/>
  <c r="U3079" i="1"/>
  <c r="U3083" i="1"/>
  <c r="U3087" i="1"/>
  <c r="U3091" i="1"/>
  <c r="U3095" i="1"/>
  <c r="U3099" i="1"/>
  <c r="U3103" i="1"/>
  <c r="U3107" i="1"/>
  <c r="U3111" i="1"/>
  <c r="U3115" i="1"/>
  <c r="U3119" i="1"/>
  <c r="U3123" i="1"/>
  <c r="U3127" i="1"/>
  <c r="U3131" i="1"/>
  <c r="U3135" i="1"/>
  <c r="U3139" i="1"/>
  <c r="U3143" i="1"/>
  <c r="U3147" i="1"/>
  <c r="U3151" i="1"/>
  <c r="U3155" i="1"/>
  <c r="U3159" i="1"/>
  <c r="U3163" i="1"/>
  <c r="U3167" i="1"/>
  <c r="U3171" i="1"/>
  <c r="U3175" i="1"/>
  <c r="U3179" i="1"/>
  <c r="U3183" i="1"/>
  <c r="U3187" i="1"/>
  <c r="U3191" i="1"/>
  <c r="U3195" i="1"/>
  <c r="U3199" i="1"/>
  <c r="U3203" i="1"/>
  <c r="U3207" i="1"/>
  <c r="U3211" i="1"/>
  <c r="U3215" i="1"/>
  <c r="U3219" i="1"/>
  <c r="U3223" i="1"/>
  <c r="U3227" i="1"/>
  <c r="U3231" i="1"/>
  <c r="U3235" i="1"/>
  <c r="U3239" i="1"/>
  <c r="U3243" i="1"/>
  <c r="U3247" i="1"/>
  <c r="U3251" i="1"/>
  <c r="U3255" i="1"/>
  <c r="U3259" i="1"/>
  <c r="U3263" i="1"/>
  <c r="U3267" i="1"/>
  <c r="U3782" i="1"/>
  <c r="U3786" i="1"/>
  <c r="U3790" i="1"/>
  <c r="U3794" i="1"/>
  <c r="U3798" i="1"/>
  <c r="U3802" i="1"/>
  <c r="U3806" i="1"/>
  <c r="U3810" i="1"/>
  <c r="U3814" i="1"/>
  <c r="U3818" i="1"/>
  <c r="U3822" i="1"/>
  <c r="U3826" i="1"/>
  <c r="U3830" i="1"/>
  <c r="U3834" i="1"/>
  <c r="U3838" i="1"/>
  <c r="U3842" i="1"/>
  <c r="U3846" i="1"/>
  <c r="U3850" i="1"/>
  <c r="U3854" i="1"/>
  <c r="U3858" i="1"/>
  <c r="U3862" i="1"/>
  <c r="U3866" i="1"/>
  <c r="U3870" i="1"/>
  <c r="U3874" i="1"/>
  <c r="U3878" i="1"/>
  <c r="U3882" i="1"/>
  <c r="U3886" i="1"/>
  <c r="U3890" i="1"/>
  <c r="U3894" i="1"/>
  <c r="U3898" i="1"/>
  <c r="U3902" i="1"/>
  <c r="U3906" i="1"/>
  <c r="U3910" i="1"/>
  <c r="U3914" i="1"/>
  <c r="U3918" i="1"/>
  <c r="U3922" i="1"/>
  <c r="U3926" i="1"/>
  <c r="U3930" i="1"/>
  <c r="U3934" i="1"/>
  <c r="U3938" i="1"/>
  <c r="U3942" i="1"/>
  <c r="U3946" i="1"/>
  <c r="U3950" i="1"/>
  <c r="U3954" i="1"/>
  <c r="U3958" i="1"/>
  <c r="U3962" i="1"/>
  <c r="U3966" i="1"/>
  <c r="U3970" i="1"/>
  <c r="U3974" i="1"/>
  <c r="U3978" i="1"/>
  <c r="U3982" i="1"/>
  <c r="U3986" i="1"/>
  <c r="U3990" i="1"/>
  <c r="U3994" i="1"/>
  <c r="U3998" i="1"/>
  <c r="U4002" i="1"/>
  <c r="U4006" i="1"/>
  <c r="U4010" i="1"/>
  <c r="U4014" i="1"/>
  <c r="U4018" i="1"/>
  <c r="U4022" i="1"/>
  <c r="U4026" i="1"/>
  <c r="U4030" i="1"/>
  <c r="U4034" i="1"/>
  <c r="U4038" i="1"/>
  <c r="U4042" i="1"/>
  <c r="U4046" i="1"/>
  <c r="U4050" i="1"/>
  <c r="U4054" i="1"/>
  <c r="U4058" i="1"/>
  <c r="U4062" i="1"/>
  <c r="U4066" i="1"/>
  <c r="U4070" i="1"/>
  <c r="U4074" i="1"/>
  <c r="U4078" i="1"/>
  <c r="U4082" i="1"/>
  <c r="U4086" i="1"/>
  <c r="U4090" i="1"/>
  <c r="U4094" i="1"/>
  <c r="U4098" i="1"/>
  <c r="U4102" i="1"/>
  <c r="U4106" i="1"/>
  <c r="U4110" i="1"/>
  <c r="U4114" i="1"/>
  <c r="U2116" i="1"/>
  <c r="U2120" i="1"/>
  <c r="U2124" i="1"/>
  <c r="U2128" i="1"/>
  <c r="U2132" i="1"/>
  <c r="U2136" i="1"/>
  <c r="U2140" i="1"/>
  <c r="U2144" i="1"/>
  <c r="U2148" i="1"/>
  <c r="U2152" i="1"/>
  <c r="U2156" i="1"/>
  <c r="U2160" i="1"/>
  <c r="U2164" i="1"/>
  <c r="U2168" i="1"/>
  <c r="U2172" i="1"/>
  <c r="U2176" i="1"/>
  <c r="U2180" i="1"/>
  <c r="U2184" i="1"/>
  <c r="U2188" i="1"/>
  <c r="U2192" i="1"/>
  <c r="U2196" i="1"/>
  <c r="U2200" i="1"/>
  <c r="U2204" i="1"/>
  <c r="U2208" i="1"/>
  <c r="U2212" i="1"/>
  <c r="U2216" i="1"/>
  <c r="U2220" i="1"/>
  <c r="U2224" i="1"/>
  <c r="U2228" i="1"/>
  <c r="U2232" i="1"/>
  <c r="U2236" i="1"/>
  <c r="U2240" i="1"/>
  <c r="U2244" i="1"/>
  <c r="U2248" i="1"/>
  <c r="U2252" i="1"/>
  <c r="U2256" i="1"/>
  <c r="U2260" i="1"/>
  <c r="U2264" i="1"/>
  <c r="U2268" i="1"/>
  <c r="U2272" i="1"/>
  <c r="U2276" i="1"/>
  <c r="U2280" i="1"/>
  <c r="U2284" i="1"/>
  <c r="U2288" i="1"/>
  <c r="U2292" i="1"/>
  <c r="U2296" i="1"/>
  <c r="U2300" i="1"/>
  <c r="U2304" i="1"/>
  <c r="U2308" i="1"/>
  <c r="U2312" i="1"/>
  <c r="U2316" i="1"/>
  <c r="U2320" i="1"/>
  <c r="U2324" i="1"/>
  <c r="U2328" i="1"/>
  <c r="U2332" i="1"/>
  <c r="U2336" i="1"/>
  <c r="U2340" i="1"/>
  <c r="U2344" i="1"/>
  <c r="U2348" i="1"/>
  <c r="U2352" i="1"/>
  <c r="U2356" i="1"/>
  <c r="U2360" i="1"/>
  <c r="U2364" i="1"/>
  <c r="U2368" i="1"/>
  <c r="U2372" i="1"/>
  <c r="U2376" i="1"/>
  <c r="U2380" i="1"/>
  <c r="U2384" i="1"/>
  <c r="U2388" i="1"/>
  <c r="U2392" i="1"/>
  <c r="U2396" i="1"/>
  <c r="U2400" i="1"/>
  <c r="U2404" i="1"/>
  <c r="U2408" i="1"/>
  <c r="U2412" i="1"/>
  <c r="U2416" i="1"/>
  <c r="U2420" i="1"/>
  <c r="U2424" i="1"/>
  <c r="U2428" i="1"/>
  <c r="U2432" i="1"/>
  <c r="U2436" i="1"/>
  <c r="U2440" i="1"/>
  <c r="U2444" i="1"/>
  <c r="U2448" i="1"/>
  <c r="U2452" i="1"/>
  <c r="U2456" i="1"/>
  <c r="U2460" i="1"/>
  <c r="U2464" i="1"/>
  <c r="U2468" i="1"/>
  <c r="U2472" i="1"/>
  <c r="U2476" i="1"/>
  <c r="U2480" i="1"/>
  <c r="U2484" i="1"/>
  <c r="U2488" i="1"/>
  <c r="U2492" i="1"/>
  <c r="U2496" i="1"/>
  <c r="U2500" i="1"/>
  <c r="U2504" i="1"/>
  <c r="U2508" i="1"/>
  <c r="U2512" i="1"/>
  <c r="U2516" i="1"/>
  <c r="U2520" i="1"/>
  <c r="U2524" i="1"/>
  <c r="U2528" i="1"/>
  <c r="U2532" i="1"/>
  <c r="U2536" i="1"/>
  <c r="U2540" i="1"/>
  <c r="U2544" i="1"/>
  <c r="U2548" i="1"/>
  <c r="U2552" i="1"/>
  <c r="U2556" i="1"/>
  <c r="U2560" i="1"/>
  <c r="U2564" i="1"/>
  <c r="U2568" i="1"/>
  <c r="U2572" i="1"/>
  <c r="U2576" i="1"/>
  <c r="U2580" i="1"/>
  <c r="U2584" i="1"/>
  <c r="U2588" i="1"/>
  <c r="U2592" i="1"/>
  <c r="U2596" i="1"/>
  <c r="U2600" i="1"/>
  <c r="U2604" i="1"/>
  <c r="U2608" i="1"/>
  <c r="U2612" i="1"/>
  <c r="U2616" i="1"/>
  <c r="U2620" i="1"/>
  <c r="U2624" i="1"/>
  <c r="U2628" i="1"/>
  <c r="U2632" i="1"/>
  <c r="U2636" i="1"/>
  <c r="U2640" i="1"/>
  <c r="U2644" i="1"/>
  <c r="U2648" i="1"/>
  <c r="U2652" i="1"/>
  <c r="U2656" i="1"/>
  <c r="U2660" i="1"/>
  <c r="U2664" i="1"/>
  <c r="U2668" i="1"/>
  <c r="U2672" i="1"/>
  <c r="U2676" i="1"/>
  <c r="U2680" i="1"/>
  <c r="U2684" i="1"/>
  <c r="U2688" i="1"/>
  <c r="U2692" i="1"/>
  <c r="U2696" i="1"/>
  <c r="U2700" i="1"/>
  <c r="U2704" i="1"/>
  <c r="U2708" i="1"/>
  <c r="U2712" i="1"/>
  <c r="U2716" i="1"/>
  <c r="U2720" i="1"/>
  <c r="U2724" i="1"/>
  <c r="U2728" i="1"/>
  <c r="U2732" i="1"/>
  <c r="U2736" i="1"/>
  <c r="U2740" i="1"/>
  <c r="U2744" i="1"/>
  <c r="U2748" i="1"/>
  <c r="U2752" i="1"/>
  <c r="U2756" i="1"/>
  <c r="U2760" i="1"/>
  <c r="U2764" i="1"/>
  <c r="U2768" i="1"/>
  <c r="U2772" i="1"/>
  <c r="U2776" i="1"/>
  <c r="U2780" i="1"/>
  <c r="U2784" i="1"/>
  <c r="U2788" i="1"/>
  <c r="U2792" i="1"/>
  <c r="U2796" i="1"/>
  <c r="U2800" i="1"/>
  <c r="U2804" i="1"/>
  <c r="U2808" i="1"/>
  <c r="U2812" i="1"/>
  <c r="U2816" i="1"/>
  <c r="U2820" i="1"/>
  <c r="U2824" i="1"/>
  <c r="U2828" i="1"/>
  <c r="U2832" i="1"/>
  <c r="U2836" i="1"/>
  <c r="U2840" i="1"/>
  <c r="U2844" i="1"/>
  <c r="U2848" i="1"/>
  <c r="U2852" i="1"/>
  <c r="U2856" i="1"/>
  <c r="U2860" i="1"/>
  <c r="U2864" i="1"/>
  <c r="U2868" i="1"/>
  <c r="U2872" i="1"/>
  <c r="U2876" i="1"/>
  <c r="U2880" i="1"/>
  <c r="U2884" i="1"/>
  <c r="U2888" i="1"/>
  <c r="U2892" i="1"/>
  <c r="U2896" i="1"/>
  <c r="U2900" i="1"/>
  <c r="U2904" i="1"/>
  <c r="U2908" i="1"/>
  <c r="U2912" i="1"/>
  <c r="U2916" i="1"/>
  <c r="U2920" i="1"/>
  <c r="U2924" i="1"/>
  <c r="U2928" i="1"/>
  <c r="U2932" i="1"/>
  <c r="U2936" i="1"/>
  <c r="U2940" i="1"/>
  <c r="U2944" i="1"/>
  <c r="U2948" i="1"/>
  <c r="U2952" i="1"/>
  <c r="U2956" i="1"/>
  <c r="U2960" i="1"/>
  <c r="U2964" i="1"/>
  <c r="U2968" i="1"/>
  <c r="U2972" i="1"/>
  <c r="U2976" i="1"/>
  <c r="U2980" i="1"/>
  <c r="U2984" i="1"/>
  <c r="U2988" i="1"/>
  <c r="U2992" i="1"/>
  <c r="U2996" i="1"/>
  <c r="U3000" i="1"/>
  <c r="U3004" i="1"/>
  <c r="U3008" i="1"/>
  <c r="U3012" i="1"/>
  <c r="U3016" i="1"/>
  <c r="U3020" i="1"/>
  <c r="U3024" i="1"/>
  <c r="U3028" i="1"/>
  <c r="U3032" i="1"/>
  <c r="U3036" i="1"/>
  <c r="U3040" i="1"/>
  <c r="U3044" i="1"/>
  <c r="U3048" i="1"/>
  <c r="U3052" i="1"/>
  <c r="U3056" i="1"/>
  <c r="U3060" i="1"/>
  <c r="U3064" i="1"/>
  <c r="U3068" i="1"/>
  <c r="U3072" i="1"/>
  <c r="U3076" i="1"/>
  <c r="U3080" i="1"/>
  <c r="U3084" i="1"/>
  <c r="U3088" i="1"/>
  <c r="U3092" i="1"/>
  <c r="U3096" i="1"/>
  <c r="U3100" i="1"/>
  <c r="U3104" i="1"/>
  <c r="U3108" i="1"/>
  <c r="U3112" i="1"/>
  <c r="U3116" i="1"/>
  <c r="U3120" i="1"/>
  <c r="U3124" i="1"/>
  <c r="U3128" i="1"/>
  <c r="U3132" i="1"/>
  <c r="U3136" i="1"/>
  <c r="U3140" i="1"/>
  <c r="U3144" i="1"/>
  <c r="U3148" i="1"/>
  <c r="U3152" i="1"/>
  <c r="U3156" i="1"/>
  <c r="U3160" i="1"/>
  <c r="U3164" i="1"/>
  <c r="U3168" i="1"/>
  <c r="U3172" i="1"/>
  <c r="U3176" i="1"/>
  <c r="U3180" i="1"/>
  <c r="U3184" i="1"/>
  <c r="U3188" i="1"/>
  <c r="U3192" i="1"/>
  <c r="U3196" i="1"/>
  <c r="U3200" i="1"/>
  <c r="U3204" i="1"/>
  <c r="U3208" i="1"/>
  <c r="U3212" i="1"/>
  <c r="U3216" i="1"/>
  <c r="U3220" i="1"/>
  <c r="U3224" i="1"/>
  <c r="U3228" i="1"/>
  <c r="U3232" i="1"/>
  <c r="U3236" i="1"/>
  <c r="U3240" i="1"/>
  <c r="U3244" i="1"/>
  <c r="U3248" i="1"/>
  <c r="U3252" i="1"/>
  <c r="U3256" i="1"/>
  <c r="U3260" i="1"/>
  <c r="U3264" i="1"/>
  <c r="U3268" i="1"/>
  <c r="U3272" i="1"/>
  <c r="U3276" i="1"/>
  <c r="U3280" i="1"/>
  <c r="U3284" i="1"/>
  <c r="U3288" i="1"/>
  <c r="U3292" i="1"/>
  <c r="U3296" i="1"/>
  <c r="U3300" i="1"/>
  <c r="U3304" i="1"/>
  <c r="U3308" i="1"/>
  <c r="U3312" i="1"/>
  <c r="U3316" i="1"/>
  <c r="U3320" i="1"/>
  <c r="U3324" i="1"/>
  <c r="U3328" i="1"/>
  <c r="U3037" i="1"/>
  <c r="U3041" i="1"/>
  <c r="U3045" i="1"/>
  <c r="U3049" i="1"/>
  <c r="U3053" i="1"/>
  <c r="U3057" i="1"/>
  <c r="U3061" i="1"/>
  <c r="U3065" i="1"/>
  <c r="U3069" i="1"/>
  <c r="U3073" i="1"/>
  <c r="U3077" i="1"/>
  <c r="U3081" i="1"/>
  <c r="U3085" i="1"/>
  <c r="U3089" i="1"/>
  <c r="U3093" i="1"/>
  <c r="U3097" i="1"/>
  <c r="U3101" i="1"/>
  <c r="U3105" i="1"/>
  <c r="U3109" i="1"/>
  <c r="U3113" i="1"/>
  <c r="U3117" i="1"/>
  <c r="U3121" i="1"/>
  <c r="U3125" i="1"/>
  <c r="U3129" i="1"/>
  <c r="U3133" i="1"/>
  <c r="U3137" i="1"/>
  <c r="U3141" i="1"/>
  <c r="U3145" i="1"/>
  <c r="U3149" i="1"/>
  <c r="U3153" i="1"/>
  <c r="U3157" i="1"/>
  <c r="U3161" i="1"/>
  <c r="U3165" i="1"/>
  <c r="U3169" i="1"/>
  <c r="U3173" i="1"/>
  <c r="U3177" i="1"/>
  <c r="U3181" i="1"/>
  <c r="U3185" i="1"/>
  <c r="U3189" i="1"/>
  <c r="U3193" i="1"/>
  <c r="U3197" i="1"/>
  <c r="U3201" i="1"/>
  <c r="U3205" i="1"/>
  <c r="U3209" i="1"/>
  <c r="U3213" i="1"/>
  <c r="U3217" i="1"/>
  <c r="U3221" i="1"/>
  <c r="U3225" i="1"/>
  <c r="U3229" i="1"/>
  <c r="U3233" i="1"/>
  <c r="U3237" i="1"/>
  <c r="U3241" i="1"/>
  <c r="U3245" i="1"/>
  <c r="U3249" i="1"/>
  <c r="U3253" i="1"/>
  <c r="U3257" i="1"/>
  <c r="U3261" i="1"/>
  <c r="U3265" i="1"/>
  <c r="U3269" i="1"/>
  <c r="U3273" i="1"/>
  <c r="U3277" i="1"/>
  <c r="U3281" i="1"/>
  <c r="U3285" i="1"/>
  <c r="U3289" i="1"/>
  <c r="U3293" i="1"/>
  <c r="U3297" i="1"/>
  <c r="U3301" i="1"/>
  <c r="U3305" i="1"/>
  <c r="U3309" i="1"/>
  <c r="U3313" i="1"/>
  <c r="U3317" i="1"/>
  <c r="U3321" i="1"/>
  <c r="U3325" i="1"/>
  <c r="U3329" i="1"/>
  <c r="U3333" i="1"/>
  <c r="U3337" i="1"/>
  <c r="U3341" i="1"/>
  <c r="U3345" i="1"/>
  <c r="U3349" i="1"/>
  <c r="U3353" i="1"/>
  <c r="U3357" i="1"/>
  <c r="U3361" i="1"/>
  <c r="U3365" i="1"/>
  <c r="U3369" i="1"/>
  <c r="U3373" i="1"/>
  <c r="U3377" i="1"/>
  <c r="U3381" i="1"/>
  <c r="U3385" i="1"/>
  <c r="U3389" i="1"/>
  <c r="U3393" i="1"/>
  <c r="U3397" i="1"/>
  <c r="U3401" i="1"/>
  <c r="U3405" i="1"/>
  <c r="U3409" i="1"/>
  <c r="U3413" i="1"/>
  <c r="U3417" i="1"/>
  <c r="U3421" i="1"/>
  <c r="U3425" i="1"/>
  <c r="U3429" i="1"/>
  <c r="U3433" i="1"/>
  <c r="U3437" i="1"/>
  <c r="U3441" i="1"/>
  <c r="U3445" i="1"/>
  <c r="U3449" i="1"/>
  <c r="U3453" i="1"/>
  <c r="U3457" i="1"/>
  <c r="U3461" i="1"/>
  <c r="U3465" i="1"/>
  <c r="U3469" i="1"/>
  <c r="U3473" i="1"/>
  <c r="U3477" i="1"/>
  <c r="U3481" i="1"/>
  <c r="U3485" i="1"/>
  <c r="U3489" i="1"/>
  <c r="U3493" i="1"/>
  <c r="U3497" i="1"/>
  <c r="U3501" i="1"/>
  <c r="U3505" i="1"/>
  <c r="U3509" i="1"/>
  <c r="U3513" i="1"/>
  <c r="U3517" i="1"/>
  <c r="U3521" i="1"/>
  <c r="U3525" i="1"/>
  <c r="U3529" i="1"/>
  <c r="U3533" i="1"/>
  <c r="U3537" i="1"/>
  <c r="U3541" i="1"/>
  <c r="U3545" i="1"/>
  <c r="U3549" i="1"/>
  <c r="U3553" i="1"/>
  <c r="U3557" i="1"/>
  <c r="U3561" i="1"/>
  <c r="U3565" i="1"/>
  <c r="U3569" i="1"/>
  <c r="U3573" i="1"/>
  <c r="U3577" i="1"/>
  <c r="U3581" i="1"/>
  <c r="U3585" i="1"/>
  <c r="U3589" i="1"/>
  <c r="U3593" i="1"/>
  <c r="U3597" i="1"/>
  <c r="U3601" i="1"/>
  <c r="U3605" i="1"/>
  <c r="U3609" i="1"/>
  <c r="U3613" i="1"/>
  <c r="U3617" i="1"/>
  <c r="U3621" i="1"/>
  <c r="U3625" i="1"/>
  <c r="U3629" i="1"/>
  <c r="U3633" i="1"/>
  <c r="U3637" i="1"/>
  <c r="U3641" i="1"/>
  <c r="U3645" i="1"/>
  <c r="U3649" i="1"/>
  <c r="U3653" i="1"/>
  <c r="U3657" i="1"/>
  <c r="U3661" i="1"/>
  <c r="U3665" i="1"/>
  <c r="U3669" i="1"/>
  <c r="U3673" i="1"/>
  <c r="U3677" i="1"/>
  <c r="U3681" i="1"/>
  <c r="U3685" i="1"/>
  <c r="U3271" i="1"/>
  <c r="U3275" i="1"/>
  <c r="U3279" i="1"/>
  <c r="U3283" i="1"/>
  <c r="U3287" i="1"/>
  <c r="U3291" i="1"/>
  <c r="U3295" i="1"/>
  <c r="U3299" i="1"/>
  <c r="U3303" i="1"/>
  <c r="U3307" i="1"/>
  <c r="U3311" i="1"/>
  <c r="U3315" i="1"/>
  <c r="U3319" i="1"/>
  <c r="U3323" i="1"/>
  <c r="U3327" i="1"/>
  <c r="U3331" i="1"/>
  <c r="U3335" i="1"/>
  <c r="U3339" i="1"/>
  <c r="U3343" i="1"/>
  <c r="U3347" i="1"/>
  <c r="U3351" i="1"/>
  <c r="U3355" i="1"/>
  <c r="U3359" i="1"/>
  <c r="U3363" i="1"/>
  <c r="U3367" i="1"/>
  <c r="U3371" i="1"/>
  <c r="U3375" i="1"/>
  <c r="U3379" i="1"/>
  <c r="U3383" i="1"/>
  <c r="U3387" i="1"/>
  <c r="U3391" i="1"/>
  <c r="U3395" i="1"/>
  <c r="U3399" i="1"/>
  <c r="U3403" i="1"/>
  <c r="U3407" i="1"/>
  <c r="U3411" i="1"/>
  <c r="U3415" i="1"/>
  <c r="U3419" i="1"/>
  <c r="U3423" i="1"/>
  <c r="U3427" i="1"/>
  <c r="U3431" i="1"/>
  <c r="U3435" i="1"/>
  <c r="U3439" i="1"/>
  <c r="U3443" i="1"/>
  <c r="U3447" i="1"/>
  <c r="U3451" i="1"/>
  <c r="U3455" i="1"/>
  <c r="U3459" i="1"/>
  <c r="U3463" i="1"/>
  <c r="U3467" i="1"/>
  <c r="U3471" i="1"/>
  <c r="U3475" i="1"/>
  <c r="U3479" i="1"/>
  <c r="U3483" i="1"/>
  <c r="U3487" i="1"/>
  <c r="U3491" i="1"/>
  <c r="U3495" i="1"/>
  <c r="U3499" i="1"/>
  <c r="U3503" i="1"/>
  <c r="U3507" i="1"/>
  <c r="U3511" i="1"/>
  <c r="U3515" i="1"/>
  <c r="U3519" i="1"/>
  <c r="U3523" i="1"/>
  <c r="U3527" i="1"/>
  <c r="U3531" i="1"/>
  <c r="U3535" i="1"/>
  <c r="U3539" i="1"/>
  <c r="U3543" i="1"/>
  <c r="U3547" i="1"/>
  <c r="U3551" i="1"/>
  <c r="U3555" i="1"/>
  <c r="U3559" i="1"/>
  <c r="U3563" i="1"/>
  <c r="U3567" i="1"/>
  <c r="U3571" i="1"/>
  <c r="U3575" i="1"/>
  <c r="U3579" i="1"/>
  <c r="U3583" i="1"/>
  <c r="U3587" i="1"/>
  <c r="U3591" i="1"/>
  <c r="U3595" i="1"/>
  <c r="U3599" i="1"/>
  <c r="U3603" i="1"/>
  <c r="U3607" i="1"/>
  <c r="U3611" i="1"/>
  <c r="U3615" i="1"/>
  <c r="U3619" i="1"/>
  <c r="U3623" i="1"/>
  <c r="U3627" i="1"/>
  <c r="U3631" i="1"/>
  <c r="U3635" i="1"/>
  <c r="U3639" i="1"/>
  <c r="U3643" i="1"/>
  <c r="U3647" i="1"/>
  <c r="U3651" i="1"/>
  <c r="U3655" i="1"/>
  <c r="U3659" i="1"/>
  <c r="U3663" i="1"/>
  <c r="U3667" i="1"/>
  <c r="U3671" i="1"/>
  <c r="U3675" i="1"/>
  <c r="U3679" i="1"/>
  <c r="U3683" i="1"/>
  <c r="U3332" i="1"/>
  <c r="U3336" i="1"/>
  <c r="U3340" i="1"/>
  <c r="U3344" i="1"/>
  <c r="U3348" i="1"/>
  <c r="U3352" i="1"/>
  <c r="U3356" i="1"/>
  <c r="U3360" i="1"/>
  <c r="U3364" i="1"/>
  <c r="U3368" i="1"/>
  <c r="U3372" i="1"/>
  <c r="U3376" i="1"/>
  <c r="U3380" i="1"/>
  <c r="U3384" i="1"/>
  <c r="U3388" i="1"/>
  <c r="U3392" i="1"/>
  <c r="U3396" i="1"/>
  <c r="U3400" i="1"/>
  <c r="U3404" i="1"/>
  <c r="U3408" i="1"/>
  <c r="U3412" i="1"/>
  <c r="U3416" i="1"/>
  <c r="U3420" i="1"/>
  <c r="U3424" i="1"/>
  <c r="U3428" i="1"/>
  <c r="U3432" i="1"/>
  <c r="U3436" i="1"/>
  <c r="U3440" i="1"/>
  <c r="U3444" i="1"/>
  <c r="U3448" i="1"/>
  <c r="U3452" i="1"/>
  <c r="U3456" i="1"/>
  <c r="U3460" i="1"/>
  <c r="U3464" i="1"/>
  <c r="U3468" i="1"/>
  <c r="U3472" i="1"/>
  <c r="U3476" i="1"/>
  <c r="U3480" i="1"/>
  <c r="U3484" i="1"/>
  <c r="U3488" i="1"/>
  <c r="U3492" i="1"/>
  <c r="U3496" i="1"/>
  <c r="U3500" i="1"/>
  <c r="U3504" i="1"/>
  <c r="U3508" i="1"/>
  <c r="U3512" i="1"/>
  <c r="U3516" i="1"/>
  <c r="U3520" i="1"/>
  <c r="U3524" i="1"/>
  <c r="U3528" i="1"/>
  <c r="U3532" i="1"/>
  <c r="U3536" i="1"/>
  <c r="U3540" i="1"/>
  <c r="U3544" i="1"/>
  <c r="U3548" i="1"/>
  <c r="U3552" i="1"/>
  <c r="U3556" i="1"/>
  <c r="U3560" i="1"/>
  <c r="U3564" i="1"/>
  <c r="U3568" i="1"/>
  <c r="U3572" i="1"/>
  <c r="U3576" i="1"/>
  <c r="U3580" i="1"/>
  <c r="U3584" i="1"/>
  <c r="U3588" i="1"/>
  <c r="U3592" i="1"/>
  <c r="U3596" i="1"/>
  <c r="U3600" i="1"/>
  <c r="U3604" i="1"/>
  <c r="U3608" i="1"/>
  <c r="U3612" i="1"/>
  <c r="U3616" i="1"/>
  <c r="U3620" i="1"/>
  <c r="U3624" i="1"/>
  <c r="U3628" i="1"/>
  <c r="U3632" i="1"/>
  <c r="U3636" i="1"/>
  <c r="U3640" i="1"/>
  <c r="U3644" i="1"/>
  <c r="U3648" i="1"/>
  <c r="U3652" i="1"/>
  <c r="U3656" i="1"/>
  <c r="U3660" i="1"/>
  <c r="U3664" i="1"/>
  <c r="U3668" i="1"/>
  <c r="U3672" i="1"/>
  <c r="U3676" i="1"/>
  <c r="U3680" i="1"/>
  <c r="U3684" i="1"/>
  <c r="U3688" i="1"/>
  <c r="U3692" i="1"/>
  <c r="U3696" i="1"/>
  <c r="U3700" i="1"/>
  <c r="U3704" i="1"/>
  <c r="U3708" i="1"/>
  <c r="U3712" i="1"/>
  <c r="U3716" i="1"/>
  <c r="U3720" i="1"/>
  <c r="U3724" i="1"/>
  <c r="U3728" i="1"/>
  <c r="U3732" i="1"/>
  <c r="U3736" i="1"/>
  <c r="U3740" i="1"/>
  <c r="U3744" i="1"/>
  <c r="U3748" i="1"/>
  <c r="U3752" i="1"/>
  <c r="U3756" i="1"/>
  <c r="U3760" i="1"/>
  <c r="U3764" i="1"/>
  <c r="U3768" i="1"/>
  <c r="U3772" i="1"/>
  <c r="U3776" i="1"/>
  <c r="U3780" i="1"/>
  <c r="U3784" i="1"/>
  <c r="U3788" i="1"/>
  <c r="U3792" i="1"/>
  <c r="U3796" i="1"/>
  <c r="U3800" i="1"/>
  <c r="U3804" i="1"/>
  <c r="U3808" i="1"/>
  <c r="U3812" i="1"/>
  <c r="U3816" i="1"/>
  <c r="U3820" i="1"/>
  <c r="U3824" i="1"/>
  <c r="U3828" i="1"/>
  <c r="U3832" i="1"/>
  <c r="U3836" i="1"/>
  <c r="U3840" i="1"/>
  <c r="U3844" i="1"/>
  <c r="U3848" i="1"/>
  <c r="U3852" i="1"/>
  <c r="U3856" i="1"/>
  <c r="U3860" i="1"/>
  <c r="U3864" i="1"/>
  <c r="U3868" i="1"/>
  <c r="U3872" i="1"/>
  <c r="U3876" i="1"/>
  <c r="U3880" i="1"/>
  <c r="U3884" i="1"/>
  <c r="U3888" i="1"/>
  <c r="U3892" i="1"/>
  <c r="U3896" i="1"/>
  <c r="U3900" i="1"/>
  <c r="U3904" i="1"/>
  <c r="U3908" i="1"/>
  <c r="U3912" i="1"/>
  <c r="U3916" i="1"/>
  <c r="U3920" i="1"/>
  <c r="U3924" i="1"/>
  <c r="U3928" i="1"/>
  <c r="U3932" i="1"/>
  <c r="U3936" i="1"/>
  <c r="U3940" i="1"/>
  <c r="U3944" i="1"/>
  <c r="U3948" i="1"/>
  <c r="U3952" i="1"/>
  <c r="U3956" i="1"/>
  <c r="U3960" i="1"/>
  <c r="U3964" i="1"/>
  <c r="U3968" i="1"/>
  <c r="U3972" i="1"/>
  <c r="U3976" i="1"/>
  <c r="U3980" i="1"/>
  <c r="U3984" i="1"/>
  <c r="U3988" i="1"/>
  <c r="U3992" i="1"/>
  <c r="U3996" i="1"/>
  <c r="U4000" i="1"/>
  <c r="U4004" i="1"/>
  <c r="U4008" i="1"/>
  <c r="U4012" i="1"/>
  <c r="U4016" i="1"/>
  <c r="U4020" i="1"/>
  <c r="U4024" i="1"/>
  <c r="U4028" i="1"/>
  <c r="U4032" i="1"/>
  <c r="U4036" i="1"/>
  <c r="U4040" i="1"/>
  <c r="U4044" i="1"/>
  <c r="U4048" i="1"/>
  <c r="U4052" i="1"/>
  <c r="U4056" i="1"/>
  <c r="U4060" i="1"/>
  <c r="U4064" i="1"/>
  <c r="U4068" i="1"/>
  <c r="U4072" i="1"/>
  <c r="U4076" i="1"/>
  <c r="U4080" i="1"/>
  <c r="U4084" i="1"/>
  <c r="U4088" i="1"/>
  <c r="U4092" i="1"/>
  <c r="U4096" i="1"/>
  <c r="U4100" i="1"/>
  <c r="U4104" i="1"/>
  <c r="U4108" i="1"/>
  <c r="U4112" i="1"/>
  <c r="U3689" i="1"/>
  <c r="U3693" i="1"/>
  <c r="U3697" i="1"/>
  <c r="U3701" i="1"/>
  <c r="U3705" i="1"/>
  <c r="U3709" i="1"/>
  <c r="U3713" i="1"/>
  <c r="U3717" i="1"/>
  <c r="U3721" i="1"/>
  <c r="U3725" i="1"/>
  <c r="U3729" i="1"/>
  <c r="U3733" i="1"/>
  <c r="U3737" i="1"/>
  <c r="U3741" i="1"/>
  <c r="U3745" i="1"/>
  <c r="U4017" i="1"/>
  <c r="U4021" i="1"/>
  <c r="U4025" i="1"/>
  <c r="U4029" i="1"/>
  <c r="U4033" i="1"/>
  <c r="U4037" i="1"/>
  <c r="U4041" i="1"/>
  <c r="U3687" i="1"/>
  <c r="U3691" i="1"/>
  <c r="U3695" i="1"/>
  <c r="U3699" i="1"/>
  <c r="U3703" i="1"/>
  <c r="U3707" i="1"/>
  <c r="U3711" i="1"/>
  <c r="U3715" i="1"/>
  <c r="U3719" i="1"/>
  <c r="U3723" i="1"/>
  <c r="U3727" i="1"/>
  <c r="U3731" i="1"/>
  <c r="U3735" i="1"/>
  <c r="U3739" i="1"/>
  <c r="U3743" i="1"/>
  <c r="U3747" i="1"/>
  <c r="U3751" i="1"/>
  <c r="U3755" i="1"/>
  <c r="U3759" i="1"/>
  <c r="U3763" i="1"/>
  <c r="U3767" i="1"/>
  <c r="U3771" i="1"/>
  <c r="U3775" i="1"/>
  <c r="U3779" i="1"/>
  <c r="U3783" i="1"/>
  <c r="U3787" i="1"/>
  <c r="U3791" i="1"/>
  <c r="U3795" i="1"/>
  <c r="U3799" i="1"/>
  <c r="U3803" i="1"/>
  <c r="U3807" i="1"/>
  <c r="U3811" i="1"/>
  <c r="U3815" i="1"/>
  <c r="U3819" i="1"/>
  <c r="U3823" i="1"/>
  <c r="U3827" i="1"/>
  <c r="U3831" i="1"/>
  <c r="U3835" i="1"/>
  <c r="U3839" i="1"/>
  <c r="U3843" i="1"/>
  <c r="U3847" i="1"/>
  <c r="U3851" i="1"/>
  <c r="U3855" i="1"/>
  <c r="U3859" i="1"/>
  <c r="U3863" i="1"/>
  <c r="U3867" i="1"/>
  <c r="U3871" i="1"/>
  <c r="U3875" i="1"/>
  <c r="U3879" i="1"/>
  <c r="U3883" i="1"/>
  <c r="U3887" i="1"/>
  <c r="U3891" i="1"/>
  <c r="U3895" i="1"/>
  <c r="U3899" i="1"/>
  <c r="U3903" i="1"/>
  <c r="U3907" i="1"/>
  <c r="U3911" i="1"/>
  <c r="U3915" i="1"/>
  <c r="U3919" i="1"/>
  <c r="U3923" i="1"/>
  <c r="U3927" i="1"/>
  <c r="U3931" i="1"/>
  <c r="U3935" i="1"/>
  <c r="U3939" i="1"/>
  <c r="U3943" i="1"/>
  <c r="U3947" i="1"/>
  <c r="U3951" i="1"/>
  <c r="U3955" i="1"/>
  <c r="U3959" i="1"/>
  <c r="U3963" i="1"/>
  <c r="U3967" i="1"/>
  <c r="U3971" i="1"/>
  <c r="U3975" i="1"/>
  <c r="U3979" i="1"/>
  <c r="U3983" i="1"/>
  <c r="U3987" i="1"/>
  <c r="U3991" i="1"/>
  <c r="U3995" i="1"/>
  <c r="U3999" i="1"/>
  <c r="U4003" i="1"/>
  <c r="U4007" i="1"/>
  <c r="U4011" i="1"/>
  <c r="U4015" i="1"/>
  <c r="U4019" i="1"/>
  <c r="U4023" i="1"/>
  <c r="U4027" i="1"/>
  <c r="U4031" i="1"/>
  <c r="U4035" i="1"/>
  <c r="U4039" i="1"/>
  <c r="U4043" i="1"/>
  <c r="U4047" i="1"/>
  <c r="U4051" i="1"/>
  <c r="U4055" i="1"/>
  <c r="U4059" i="1"/>
  <c r="U4063" i="1"/>
  <c r="U4067" i="1"/>
  <c r="U4071" i="1"/>
  <c r="U4075" i="1"/>
  <c r="U4079" i="1"/>
  <c r="U4083" i="1"/>
  <c r="U4087" i="1"/>
  <c r="U4091" i="1"/>
  <c r="U4095" i="1"/>
  <c r="U4099" i="1"/>
  <c r="U4103" i="1"/>
  <c r="U4107" i="1"/>
  <c r="U4111" i="1"/>
  <c r="U4115" i="1"/>
  <c r="B15" i="6"/>
  <c r="B7" i="6"/>
  <c r="B14" i="6"/>
  <c r="B6" i="6"/>
  <c r="B13" i="6"/>
  <c r="B5" i="6"/>
  <c r="B12" i="6"/>
  <c r="B4" i="6"/>
  <c r="B10" i="6"/>
  <c r="B9" i="6"/>
  <c r="B8" i="6"/>
  <c r="D15" i="6"/>
  <c r="D11" i="6"/>
  <c r="D7" i="6"/>
  <c r="D14" i="6"/>
  <c r="D10" i="6"/>
  <c r="D6" i="6"/>
  <c r="D13" i="6"/>
  <c r="D9" i="6"/>
  <c r="D5" i="6"/>
  <c r="D12" i="6"/>
  <c r="D8" i="6"/>
  <c r="D4" i="6"/>
  <c r="C15" i="6"/>
  <c r="C11" i="6"/>
  <c r="C7" i="6"/>
  <c r="C14" i="6"/>
  <c r="E14" i="6" s="1"/>
  <c r="C10" i="6"/>
  <c r="C6" i="6"/>
  <c r="E6" i="6" s="1"/>
  <c r="C13" i="6"/>
  <c r="C9" i="6"/>
  <c r="C5" i="6"/>
  <c r="C12" i="6"/>
  <c r="C8" i="6"/>
  <c r="C4" i="6"/>
  <c r="B11" i="6"/>
  <c r="E11" i="6" s="1"/>
  <c r="H11" i="6" s="1"/>
  <c r="E10" i="6"/>
  <c r="H10" i="6" s="1"/>
  <c r="H14" i="6" l="1"/>
  <c r="G14" i="6"/>
  <c r="C16" i="6"/>
  <c r="E4" i="6"/>
  <c r="H4" i="6" s="1"/>
  <c r="E8" i="6"/>
  <c r="F8" i="6" s="1"/>
  <c r="F6" i="6"/>
  <c r="H6" i="6"/>
  <c r="D16" i="6"/>
  <c r="E12" i="6"/>
  <c r="F12" i="6" s="1"/>
  <c r="E13" i="6"/>
  <c r="E5" i="6"/>
  <c r="H5" i="6" s="1"/>
  <c r="B16" i="6"/>
  <c r="E9" i="6"/>
  <c r="E7" i="6"/>
  <c r="F7" i="6" s="1"/>
  <c r="F5" i="6"/>
  <c r="E15" i="6"/>
  <c r="G15" i="6" s="1"/>
  <c r="G10" i="6"/>
  <c r="G11" i="6"/>
  <c r="G6" i="6"/>
  <c r="F10" i="6"/>
  <c r="F14" i="6"/>
  <c r="H8" i="6"/>
  <c r="F11" i="6"/>
  <c r="E16" i="6" l="1"/>
  <c r="H16" i="6" s="1"/>
  <c r="G4" i="6"/>
  <c r="G8" i="6"/>
  <c r="F4" i="6"/>
  <c r="G7" i="6"/>
  <c r="H15" i="6"/>
  <c r="F15" i="6"/>
  <c r="G5" i="6"/>
  <c r="H7" i="6"/>
  <c r="G12" i="6"/>
  <c r="H12" i="6"/>
  <c r="H9" i="6"/>
  <c r="G9" i="6"/>
  <c r="F9" i="6"/>
  <c r="H13" i="6"/>
  <c r="F13" i="6"/>
  <c r="G13" i="6"/>
  <c r="F16" i="6"/>
  <c r="G16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<sst xmlns="http://schemas.openxmlformats.org/spreadsheetml/2006/main" count="53255" uniqueCount="8408">
  <si>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</si>
  <si>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</si>
  <si>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</si>
  <si>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</si>
  <si>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</si>
  <si>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</si>
  <si>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</si>
  <si>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</si>
  <si>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</si>
  <si>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</si>
  <si>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</si>
  <si>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</si>
  <si>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</si>
  <si>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</si>
  <si>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</si>
  <si>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</si>
  <si>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</si>
  <si>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</si>
  <si>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</si>
  <si>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</si>
  <si>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</si>
  <si>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</si>
  <si>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</si>
  <si>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</si>
  <si>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</si>
  <si>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</si>
  <si>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</si>
  <si>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</si>
  <si>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</si>
  <si>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</si>
  <si>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</si>
  <si>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</si>
  <si>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</si>
  <si>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</si>
  <si>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</si>
  <si>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</si>
  <si>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</si>
  <si>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</si>
  <si>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</si>
  <si>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</si>
  <si>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</si>
  <si>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</si>
  <si>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</si>
  <si>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</si>
  <si>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</si>
  <si>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</si>
  <si>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</si>
  <si>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</si>
  <si>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</si>
  <si>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</si>
  <si>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</si>
  <si>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</si>
  <si>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</si>
  <si>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</si>
  <si>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</si>
  <si>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</si>
  <si>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</si>
  <si>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</si>
  <si>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</si>
  <si>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</si>
  <si>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</si>
  <si>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</si>
  <si>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</si>
  <si>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</si>
  <si>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</si>
  <si>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</si>
  <si>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</si>
  <si>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</si>
  <si>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</si>
  <si>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</si>
  <si>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</si>
  <si>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</si>
  <si>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</si>
  <si>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</si>
  <si>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</si>
  <si>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</si>
  <si>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</si>
  <si>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</si>
  <si>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</si>
  <si>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</si>
  <si>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</si>
  <si>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</si>
  <si>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</si>
  <si>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</si>
  <si>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</si>
  <si>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</si>
  <si>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</si>
  <si>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</si>
  <si>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</si>
  <si>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</si>
  <si>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</si>
  <si>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</si>
  <si>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</si>
  <si>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</si>
  <si>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</si>
  <si>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</si>
  <si>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</si>
  <si>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</si>
  <si>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</si>
  <si>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</si>
  <si>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</si>
  <si>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</si>
  <si>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</si>
  <si>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</si>
  <si>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</si>
  <si>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</si>
  <si>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</si>
  <si>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</si>
  <si>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</si>
  <si>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</si>
  <si>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</si>
  <si>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</si>
  <si>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</si>
  <si>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</si>
  <si>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</si>
  <si>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</si>
  <si>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</si>
  <si>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</si>
  <si>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</si>
  <si>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</si>
  <si>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</si>
  <si>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</si>
  <si>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</si>
  <si>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</si>
  <si>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</si>
  <si>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</si>
  <si>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</si>
  <si>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</si>
  <si>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</si>
  <si>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</si>
  <si>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</si>
  <si>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</si>
  <si>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</si>
  <si>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</si>
  <si>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</si>
  <si>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</si>
  <si>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</si>
  <si>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</si>
  <si>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</si>
  <si>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</si>
  <si>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</si>
  <si>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</si>
  <si>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</si>
  <si>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</si>
  <si>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</si>
  <si>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</si>
  <si>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</si>
  <si>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</si>
  <si>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</si>
  <si>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</si>
  <si>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</si>
  <si>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</si>
  <si>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</si>
  <si>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</si>
  <si>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</si>
  <si>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</si>
  <si>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</si>
  <si>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</si>
  <si>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</si>
  <si>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</si>
  <si>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</si>
  <si>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</si>
  <si>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</si>
  <si>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</si>
  <si>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</si>
  <si>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</si>
  <si>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</si>
  <si>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</si>
  <si>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</si>
  <si>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</si>
  <si>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</si>
  <si>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</si>
  <si>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</si>
  <si>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</si>
  <si>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</si>
  <si>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</si>
  <si>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</si>
  <si>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</si>
  <si>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</si>
  <si>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</si>
  <si>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</si>
  <si>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</si>
  <si>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</si>
  <si>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</si>
  <si>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</si>
  <si>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</si>
  <si>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</si>
  <si>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</si>
  <si>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</si>
  <si>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</si>
  <si>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</si>
  <si>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</si>
  <si>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</si>
  <si>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</si>
  <si>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</si>
  <si>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</si>
  <si>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</si>
  <si>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</si>
  <si>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</si>
  <si>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</si>
  <si>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</si>
  <si>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</si>
  <si>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</si>
  <si>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</si>
  <si>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</si>
  <si>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</si>
  <si>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</si>
  <si>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</si>
  <si>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</si>
  <si>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</si>
  <si>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</si>
  <si>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</si>
  <si>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</si>
  <si>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</si>
  <si>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</si>
  <si>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</si>
  <si>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</si>
  <si>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</si>
  <si>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</si>
  <si>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</si>
  <si>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</si>
  <si>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</si>
  <si>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</si>
  <si>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</si>
  <si>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</si>
  <si>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</si>
  <si>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</si>
  <si>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</si>
  <si>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</si>
  <si>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</si>
  <si>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</si>
  <si>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</si>
  <si>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</si>
  <si>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</si>
  <si>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</si>
  <si>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</si>
  <si>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</si>
  <si>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</si>
  <si>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</si>
  <si>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</si>
  <si>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</si>
  <si>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</si>
  <si>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</si>
  <si>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</si>
  <si>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</si>
  <si>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</si>
  <si>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</si>
  <si>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</si>
  <si>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</si>
  <si>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</si>
  <si>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</si>
  <si>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</si>
  <si>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</si>
  <si>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</si>
  <si>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</si>
  <si>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</si>
  <si>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</si>
  <si>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</si>
  <si>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</si>
  <si>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</si>
  <si>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</si>
  <si>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</si>
  <si>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</si>
  <si>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</si>
  <si>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</si>
  <si>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</si>
  <si>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</si>
  <si>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</si>
  <si>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</si>
  <si>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</si>
  <si>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</si>
  <si>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</si>
  <si>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</si>
  <si>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</si>
  <si>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</si>
  <si>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</si>
  <si>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</si>
  <si>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</si>
  <si>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</si>
  <si>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</si>
  <si>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</si>
  <si>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</si>
  <si>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</si>
  <si>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</si>
  <si>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</si>
  <si>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</si>
  <si>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</si>
  <si>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</si>
  <si>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</si>
  <si>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</si>
  <si>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</si>
  <si>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</si>
  <si>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</si>
  <si>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</si>
  <si>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</si>
  <si>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</si>
  <si>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</si>
  <si>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</si>
  <si>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</si>
  <si>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</si>
  <si>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</si>
  <si>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</si>
  <si>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</si>
  <si>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</si>
  <si>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</si>
  <si>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</si>
  <si>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</si>
  <si>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</si>
  <si>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</si>
  <si>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</si>
  <si>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</si>
  <si>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</si>
  <si>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</si>
  <si>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</si>
  <si>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</si>
  <si>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</si>
  <si>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</si>
  <si>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</si>
  <si>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</si>
  <si>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</si>
  <si>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</si>
  <si>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</si>
  <si>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</si>
  <si>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</si>
  <si>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</si>
  <si>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</si>
  <si>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</si>
  <si>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</si>
  <si>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</si>
  <si>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</si>
  <si>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</si>
  <si>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</si>
  <si>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</si>
  <si>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</si>
  <si>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</si>
  <si>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</si>
  <si>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</si>
  <si>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</si>
  <si>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</si>
  <si>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</si>
  <si>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</si>
  <si>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</si>
  <si>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</si>
  <si>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</si>
  <si>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</si>
  <si>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</si>
  <si>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</si>
  <si>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</si>
  <si>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</si>
  <si>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</si>
  <si>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</si>
  <si>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</si>
  <si>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</si>
  <si>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</si>
  <si>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</si>
  <si>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</si>
  <si>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</si>
  <si>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</si>
  <si>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</si>
  <si>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</si>
  <si>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</si>
  <si>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</si>
  <si>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</si>
  <si>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</si>
  <si>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</si>
  <si>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</si>
  <si>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</si>
  <si>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</si>
  <si>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</si>
  <si>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</si>
  <si>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</si>
  <si>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</si>
  <si>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</si>
  <si>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</si>
  <si>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</si>
  <si>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</si>
  <si>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</si>
  <si>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</si>
  <si>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</si>
  <si>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</si>
  <si>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</si>
  <si>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</si>
  <si>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</si>
  <si>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</si>
  <si>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</si>
  <si>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</si>
  <si>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</si>
  <si>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</si>
  <si>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</si>
  <si>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</si>
  <si>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</si>
  <si>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</si>
  <si>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</si>
  <si>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</si>
  <si>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</si>
  <si>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</si>
  <si>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</si>
  <si>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</si>
  <si>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</si>
  <si>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</si>
  <si>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</si>
  <si>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</si>
  <si>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</si>
  <si>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</si>
  <si>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</si>
  <si>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</si>
  <si>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</si>
  <si>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</si>
  <si>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</si>
  <si>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</si>
  <si>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</si>
  <si>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</si>
  <si>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</si>
  <si>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</si>
  <si>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</si>
  <si>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</si>
  <si>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</si>
  <si>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</si>
  <si>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</si>
  <si>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</si>
  <si>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</si>
  <si>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</si>
  <si>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</si>
  <si>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</si>
  <si>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</si>
  <si>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</si>
  <si>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</si>
  <si>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</si>
  <si>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</si>
  <si>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</si>
  <si>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</si>
  <si>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</si>
  <si>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</si>
  <si>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</si>
  <si>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</si>
  <si>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</si>
  <si>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</si>
  <si>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</si>
  <si>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</si>
  <si>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</si>
  <si>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</si>
  <si>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</si>
  <si>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</si>
  <si>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</si>
  <si>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</si>
  <si>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</si>
  <si>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</si>
  <si>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</si>
  <si>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</si>
  <si>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</si>
  <si>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</si>
  <si>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</si>
  <si>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</si>
  <si>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</si>
  <si>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</si>
  <si>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</si>
  <si>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</si>
  <si>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</si>
  <si>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</si>
  <si>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</si>
  <si>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</si>
  <si>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</si>
  <si>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</si>
  <si>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</si>
  <si>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</si>
  <si>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</si>
  <si>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</si>
  <si>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</si>
  <si>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</si>
  <si>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</si>
  <si>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</si>
  <si>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</si>
  <si>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</si>
  <si>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</si>
  <si>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</si>
  <si>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</si>
  <si>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</si>
  <si>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</si>
  <si>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</si>
  <si>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</si>
  <si>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</si>
  <si>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</si>
  <si>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</si>
  <si>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</si>
  <si>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</si>
  <si>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</si>
  <si>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</si>
  <si>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</si>
  <si>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</si>
  <si>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</si>
  <si>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</si>
  <si>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</si>
  <si>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</si>
  <si>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</si>
  <si>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</si>
  <si>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</si>
  <si>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</si>
  <si>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</si>
  <si>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</si>
  <si>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</si>
  <si>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</si>
  <si>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</si>
  <si>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</si>
  <si>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</si>
  <si>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</si>
  <si>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</si>
  <si>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</si>
  <si>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</si>
  <si>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</si>
  <si>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</si>
  <si>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</si>
  <si>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</si>
  <si>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</si>
  <si>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</si>
  <si>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</si>
  <si>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</si>
  <si>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</si>
  <si>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</si>
  <si>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</si>
  <si>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</si>
  <si>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</si>
  <si>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</si>
  <si>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</si>
  <si>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</si>
  <si>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</si>
  <si>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</si>
  <si>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</si>
  <si>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</si>
  <si>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</si>
  <si>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</si>
  <si>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</si>
  <si>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</si>
  <si>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</si>
  <si>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</si>
  <si>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</si>
  <si>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</si>
  <si>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</si>
  <si>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</si>
  <si>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</si>
  <si>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</si>
  <si>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</si>
  <si>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</si>
  <si>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</si>
  <si>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</si>
  <si>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</si>
  <si>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</si>
  <si>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</si>
  <si>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</si>
  <si>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</si>
  <si>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</si>
  <si>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</si>
  <si>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</si>
  <si>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</si>
  <si>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</si>
  <si>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</si>
  <si>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</si>
  <si>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</si>
  <si>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</si>
  <si>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</si>
  <si>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</si>
  <si>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</si>
  <si>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</si>
  <si>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</si>
  <si>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</si>
  <si>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</si>
  <si>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</si>
  <si>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</si>
  <si>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</si>
  <si>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</si>
  <si>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</si>
  <si>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</si>
  <si>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</si>
  <si>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</si>
  <si>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</si>
  <si>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</si>
  <si>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</si>
  <si>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</si>
  <si>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</si>
  <si>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</si>
  <si>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</si>
  <si>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</si>
  <si>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</si>
  <si>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</si>
  <si>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</si>
  <si>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</si>
  <si>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</si>
  <si>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</si>
  <si>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</si>
  <si>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</si>
  <si>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</si>
  <si>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</si>
  <si>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</si>
  <si>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</si>
  <si>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</si>
  <si>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</si>
  <si>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</si>
  <si>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</si>
  <si>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</si>
  <si>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</si>
  <si>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</si>
  <si>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</si>
  <si>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</si>
  <si>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</si>
  <si>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</si>
  <si>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</si>
  <si>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</si>
  <si>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</si>
  <si>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</si>
  <si>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</si>
  <si>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</si>
  <si>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</si>
  <si>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</si>
  <si>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</si>
  <si>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</si>
  <si>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</si>
  <si>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</si>
  <si>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</si>
  <si>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</si>
  <si>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</si>
  <si>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</si>
  <si>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</si>
  <si>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</si>
  <si>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</si>
  <si>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</si>
  <si>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</si>
  <si>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</si>
  <si>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</si>
  <si>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</si>
  <si>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</si>
  <si>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</si>
  <si>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</si>
  <si>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</si>
  <si>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</si>
  <si>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</si>
  <si>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</si>
  <si>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</si>
  <si>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</si>
  <si>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</si>
  <si>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</si>
  <si>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</si>
  <si>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</si>
  <si>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</si>
  <si>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</si>
  <si>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</si>
  <si>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</si>
  <si>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</si>
  <si>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</si>
  <si>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</si>
  <si>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</si>
  <si>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</si>
  <si>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</si>
  <si>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</si>
  <si>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</si>
  <si>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</si>
  <si>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</si>
  <si>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</si>
  <si>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</si>
  <si>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</si>
  <si>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</si>
  <si>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</si>
  <si>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</si>
  <si>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</si>
  <si>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</si>
  <si>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</si>
  <si>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</si>
  <si>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</si>
  <si>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</si>
  <si>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</si>
  <si>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</si>
  <si>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</si>
  <si>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</si>
  <si>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</si>
  <si>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</si>
  <si>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</si>
  <si>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</si>
  <si>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</si>
  <si>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</si>
  <si>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</si>
  <si>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</si>
  <si>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</si>
  <si>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</si>
  <si>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</si>
  <si>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</si>
  <si>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</si>
  <si>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</si>
  <si>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</si>
  <si>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</si>
  <si>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</si>
  <si>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</si>
  <si>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</si>
  <si>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</si>
  <si>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</si>
  <si>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</si>
  <si>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</si>
  <si>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</si>
  <si>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</si>
  <si>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</si>
  <si>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</si>
  <si>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</si>
  <si>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</si>
  <si>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</si>
  <si>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</si>
  <si>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</si>
  <si>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</si>
  <si>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</si>
  <si>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</si>
  <si>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</si>
  <si>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</si>
  <si>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</si>
  <si>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</si>
  <si>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</si>
  <si>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</si>
  <si>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</si>
  <si>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</si>
  <si>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</si>
  <si>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</si>
  <si>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</si>
  <si>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</si>
  <si>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</si>
  <si>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</si>
  <si>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</si>
  <si>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</si>
  <si>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</si>
  <si>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</si>
  <si>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</si>
  <si>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</si>
  <si>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</si>
  <si>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</si>
  <si>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</si>
  <si>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</si>
  <si>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</si>
  <si>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</si>
  <si>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</si>
  <si>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</si>
  <si>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</si>
  <si>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</si>
  <si>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</si>
  <si>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</si>
  <si>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</si>
  <si>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</si>
  <si>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</si>
  <si>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</si>
  <si>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</si>
  <si>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</si>
  <si>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</si>
  <si>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</si>
  <si>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</si>
  <si>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</si>
  <si>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</si>
  <si>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</si>
  <si>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</si>
  <si>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</si>
  <si>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</si>
  <si>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</si>
  <si>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</si>
  <si>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</si>
  <si>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</si>
  <si>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</si>
  <si>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</si>
  <si>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</si>
  <si>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</si>
  <si>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</si>
  <si>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</si>
  <si>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</si>
  <si>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</si>
  <si>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</si>
  <si>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</si>
  <si>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</si>
  <si>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</si>
  <si>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</si>
  <si>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</si>
  <si>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</si>
  <si>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</si>
  <si>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</si>
  <si>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</si>
  <si>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</si>
  <si>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</si>
  <si>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</si>
  <si>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</si>
  <si>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</si>
  <si>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</si>
  <si>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</si>
  <si>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</si>
  <si>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</si>
  <si>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</si>
  <si>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</si>
  <si>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</si>
  <si>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</si>
  <si>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</si>
  <si>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</si>
  <si>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</si>
  <si>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</si>
  <si>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</si>
  <si>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</si>
  <si>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</si>
  <si>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</si>
  <si>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</si>
  <si>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</si>
  <si>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</si>
  <si>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</si>
  <si>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</si>
  <si>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</si>
  <si>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</si>
  <si>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</si>
  <si>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</si>
  <si>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</si>
  <si>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</si>
  <si>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</si>
  <si>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</si>
  <si>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</si>
  <si>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</si>
  <si>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</si>
  <si>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</si>
  <si>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</si>
  <si>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</si>
  <si>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</si>
  <si>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</si>
  <si>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</si>
  <si>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</si>
  <si>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</si>
  <si>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</si>
  <si>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</si>
  <si>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</si>
  <si>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</si>
  <si>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</si>
  <si>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</si>
  <si>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</si>
  <si>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</si>
  <si>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</si>
  <si>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</si>
  <si>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</si>
  <si>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</si>
  <si>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</si>
  <si>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</si>
  <si>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</si>
  <si>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</si>
  <si>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</si>
  <si>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</si>
  <si>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</si>
  <si>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</si>
  <si>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</si>
  <si>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</si>
  <si>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</si>
  <si>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</si>
  <si>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</si>
  <si>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</si>
  <si>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</si>
  <si>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</si>
  <si>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</si>
  <si>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</si>
  <si>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</si>
  <si>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</si>
  <si>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</si>
  <si>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</si>
  <si>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</si>
  <si>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</si>
  <si>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</si>
  <si>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</si>
  <si>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</si>
  <si>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</si>
  <si>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</si>
  <si>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</si>
  <si>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</si>
  <si>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</si>
  <si>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</si>
  <si>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</si>
  <si>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</si>
  <si>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</si>
  <si>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</si>
  <si>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</si>
  <si>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</si>
  <si>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</si>
  <si>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</si>
  <si>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</si>
  <si>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</si>
  <si>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</si>
  <si>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</si>
  <si>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</si>
  <si>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</si>
  <si>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</si>
  <si>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</si>
  <si>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</si>
  <si>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</si>
  <si>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</si>
  <si>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</si>
  <si>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</si>
  <si>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</si>
  <si>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</si>
  <si>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</si>
  <si>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</si>
  <si>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</si>
  <si>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</si>
  <si>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</si>
  <si>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</si>
  <si>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</si>
  <si>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</si>
  <si>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</si>
  <si>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</si>
  <si>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</si>
  <si>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</si>
  <si>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</si>
  <si>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</si>
  <si>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</si>
  <si>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</si>
  <si>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</si>
  <si>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</si>
  <si>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</si>
  <si>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</si>
  <si>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</si>
  <si>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</si>
  <si>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</si>
  <si>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</si>
  <si>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</si>
  <si>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</si>
  <si>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</si>
  <si>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</si>
  <si>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</si>
  <si>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</si>
  <si>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</si>
  <si>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</si>
  <si>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</si>
  <si>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</si>
  <si>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</si>
  <si>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</si>
  <si>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</si>
  <si>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</si>
  <si>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</si>
  <si>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</si>
  <si>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</si>
  <si>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</si>
  <si>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</si>
  <si>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</si>
  <si>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</si>
  <si>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</si>
  <si>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</si>
  <si>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</si>
  <si>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</si>
  <si>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</si>
  <si>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</si>
  <si>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</si>
  <si>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</si>
  <si>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</si>
  <si>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</si>
  <si>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</si>
  <si>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</si>
  <si>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</si>
  <si>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</si>
  <si>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</si>
  <si>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</si>
  <si>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</si>
  <si>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</si>
  <si>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</si>
  <si>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</si>
  <si>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</si>
  <si>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</si>
  <si>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</si>
  <si>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</si>
  <si>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</si>
  <si>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</si>
  <si>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</si>
  <si>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</si>
  <si>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</si>
  <si>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</si>
  <si>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</si>
  <si>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</si>
  <si>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</si>
  <si>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</si>
  <si>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</si>
  <si>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</si>
  <si>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</si>
  <si>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</si>
  <si>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</si>
  <si>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</si>
  <si>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</si>
  <si>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</si>
  <si>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</si>
  <si>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</si>
  <si>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</si>
  <si>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</si>
  <si>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</si>
  <si>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</si>
  <si>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</si>
  <si>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</si>
  <si>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</si>
  <si>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</si>
  <si>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</si>
  <si>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</si>
  <si>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</si>
  <si>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</si>
  <si>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</si>
  <si>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</si>
  <si>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</si>
  <si>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</si>
  <si>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</si>
  <si>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</si>
  <si>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</si>
  <si>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</si>
  <si>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</si>
  <si>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</si>
  <si>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</si>
  <si>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</si>
  <si>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</si>
  <si>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</si>
  <si>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</si>
  <si>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</si>
  <si>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</si>
  <si>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</si>
  <si>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</si>
  <si>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</si>
  <si>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</si>
  <si>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</si>
  <si>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</si>
  <si>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</si>
  <si>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</si>
  <si>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</si>
  <si>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</si>
  <si>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</si>
  <si>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</si>
  <si>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</si>
  <si>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</si>
  <si>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</si>
  <si>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</si>
  <si>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</si>
  <si>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</si>
  <si>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</si>
  <si>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</si>
  <si>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</si>
  <si>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</si>
  <si>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</si>
  <si>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</si>
  <si>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</si>
  <si>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</si>
  <si>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</si>
  <si>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</si>
  <si>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</si>
  <si>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</si>
  <si>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</si>
  <si>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</si>
  <si>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</si>
  <si>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</si>
  <si>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</si>
  <si>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</si>
  <si>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</si>
  <si>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</si>
  <si>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</si>
  <si>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</si>
  <si>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</si>
  <si>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</si>
  <si>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</si>
  <si>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</si>
  <si>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</si>
  <si>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</si>
  <si>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</si>
  <si>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</si>
  <si>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</si>
  <si>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</si>
  <si>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</si>
  <si>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</si>
  <si>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</si>
  <si>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</si>
  <si>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</si>
  <si>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</si>
  <si>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</si>
  <si>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</si>
  <si>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</si>
  <si>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</si>
  <si>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</si>
  <si>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</si>
  <si>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</si>
  <si>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</si>
  <si>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</si>
  <si>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</si>
  <si>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</si>
  <si>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</si>
  <si>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</si>
  <si>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</si>
  <si>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</si>
  <si>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</si>
  <si>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</si>
  <si>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</si>
  <si>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</si>
  <si>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</si>
  <si>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</si>
  <si>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</si>
  <si>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</si>
  <si>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</si>
  <si>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</si>
  <si>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</si>
  <si>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</si>
  <si>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</si>
  <si>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</si>
  <si>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</si>
  <si>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</si>
  <si>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</si>
  <si>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</si>
  <si>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</si>
  <si>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</si>
  <si>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</si>
  <si>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</si>
  <si>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</si>
  <si>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</si>
  <si>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</si>
  <si>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</si>
  <si>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</si>
  <si>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</si>
  <si>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</si>
  <si>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</si>
  <si>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</si>
  <si>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</si>
  <si>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</si>
  <si>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</si>
  <si>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</si>
  <si>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</si>
  <si>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</si>
  <si>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</si>
  <si>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</si>
  <si>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</si>
  <si>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</si>
  <si>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</si>
  <si>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</si>
  <si>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</si>
  <si>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</si>
  <si>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</si>
  <si>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</si>
  <si>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</si>
  <si>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</si>
  <si>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</si>
  <si>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</si>
  <si>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</si>
  <si>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</si>
  <si>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</si>
  <si>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</si>
  <si>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</si>
  <si>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</si>
  <si>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</si>
  <si>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</si>
  <si>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</si>
  <si>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</si>
  <si>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</si>
  <si>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</si>
  <si>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</si>
  <si>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</si>
  <si>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</si>
  <si>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</si>
  <si>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</si>
  <si>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</si>
  <si>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</si>
  <si>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</si>
  <si>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</si>
  <si>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</si>
  <si>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</si>
  <si>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</si>
  <si>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</si>
  <si>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</si>
  <si>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</si>
  <si>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</si>
  <si>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</si>
  <si>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</si>
  <si>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</si>
  <si>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</si>
  <si>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</si>
  <si>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</si>
  <si>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</si>
  <si>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</si>
  <si>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</si>
  <si>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</si>
  <si>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</si>
  <si>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</si>
  <si>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</si>
  <si>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</si>
  <si>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</si>
  <si>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</si>
  <si>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</si>
  <si>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</si>
  <si>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</si>
  <si>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</si>
  <si>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</si>
  <si>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</si>
  <si>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</si>
  <si>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</si>
  <si>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</si>
  <si>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</si>
  <si>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</si>
  <si>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</si>
  <si>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</si>
  <si>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</si>
  <si>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</si>
  <si>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</si>
  <si>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</si>
  <si>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</si>
  <si>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</si>
  <si>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</si>
  <si>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</si>
  <si>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</si>
  <si>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</si>
  <si>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</si>
  <si>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</si>
  <si>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</si>
  <si>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</si>
  <si>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</si>
  <si>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</si>
  <si>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</si>
  <si>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</si>
  <si>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</si>
  <si>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</si>
  <si>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</si>
  <si>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</si>
  <si>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</si>
  <si>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</si>
  <si>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</si>
  <si>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</si>
  <si>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</si>
  <si>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</si>
  <si>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</si>
  <si>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</si>
  <si>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</si>
  <si>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</si>
  <si>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</si>
  <si>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</si>
  <si>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</si>
  <si>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</si>
  <si>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</si>
  <si>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</si>
  <si>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</si>
  <si>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</si>
  <si>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</si>
  <si>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</si>
  <si>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</si>
  <si>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</si>
  <si>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</si>
  <si>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</si>
  <si>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</si>
  <si>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</si>
  <si>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</si>
  <si>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</si>
  <si>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</si>
  <si>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</si>
  <si>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</si>
  <si>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</si>
  <si>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</si>
  <si>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</si>
  <si>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</si>
  <si>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</si>
  <si>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</si>
  <si>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</si>
  <si>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</si>
  <si>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</si>
  <si>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</si>
  <si>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</si>
  <si>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</si>
  <si>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</si>
  <si>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</si>
  <si>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</si>
  <si>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</si>
  <si>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</si>
  <si>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</si>
  <si>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</si>
  <si>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</si>
  <si>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</si>
  <si>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</si>
  <si>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</si>
  <si>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</si>
  <si>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</si>
  <si>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</si>
  <si>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</si>
  <si>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</si>
  <si>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</si>
  <si>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</si>
  <si>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</si>
  <si>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</si>
  <si>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</si>
  <si>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</si>
  <si>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</si>
  <si>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</si>
  <si>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</si>
  <si>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</si>
  <si>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</si>
  <si>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</si>
  <si>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</si>
  <si>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</si>
  <si>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</si>
  <si>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</si>
  <si>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</si>
  <si>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</si>
  <si>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</si>
  <si>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</si>
  <si>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</si>
  <si>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</si>
  <si>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</si>
  <si>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</si>
  <si>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</si>
  <si>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</si>
  <si>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</si>
  <si>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</si>
  <si>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</si>
  <si>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</si>
  <si>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</si>
  <si>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</si>
  <si>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</si>
  <si>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</si>
  <si>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</si>
  <si>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</si>
  <si>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</si>
  <si>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</si>
  <si>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</si>
  <si>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</si>
  <si>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</si>
  <si>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</si>
  <si>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</si>
  <si>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</si>
  <si>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</si>
  <si>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</si>
  <si>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</si>
  <si>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</si>
  <si>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</si>
  <si>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</si>
  <si>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</si>
  <si>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</si>
  <si>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</si>
  <si>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</si>
  <si>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</si>
  <si>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</si>
  <si>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</si>
  <si>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</si>
  <si>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</si>
  <si>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</si>
  <si>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</si>
  <si>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</si>
  <si>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</si>
  <si>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</si>
  <si>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</si>
  <si>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</si>
  <si>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</si>
  <si>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</si>
  <si>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</si>
  <si>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</si>
  <si>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</si>
  <si>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</si>
  <si>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</si>
  <si>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</si>
  <si>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</si>
  <si>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</si>
  <si>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</si>
  <si>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</si>
  <si>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</si>
  <si>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</si>
  <si>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</si>
  <si>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</si>
  <si>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</si>
  <si>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</si>
  <si>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</si>
  <si>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</si>
  <si>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</si>
  <si>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</si>
  <si>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</si>
  <si>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</si>
  <si>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</si>
  <si>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</si>
  <si>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</si>
  <si>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</si>
  <si>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</si>
  <si>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</si>
  <si>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</si>
  <si>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</si>
  <si>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</si>
  <si>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</si>
  <si>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</si>
  <si>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</si>
  <si>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</si>
  <si>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</si>
  <si>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</si>
  <si>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</si>
  <si>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</si>
  <si>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</si>
  <si>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</si>
  <si>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</si>
  <si>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</si>
  <si>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</si>
  <si>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</si>
  <si>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</si>
  <si>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</si>
  <si>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</si>
  <si>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</si>
  <si>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</si>
  <si>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</si>
  <si>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</si>
  <si>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</si>
  <si>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</si>
  <si>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</si>
  <si>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</si>
  <si>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</si>
  <si>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</si>
  <si>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</si>
  <si>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</si>
  <si>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</si>
  <si>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</si>
  <si>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</si>
  <si>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</si>
  <si>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</si>
  <si>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</si>
  <si>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</si>
  <si>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</si>
  <si>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</si>
  <si>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</si>
  <si>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</si>
  <si>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</si>
  <si>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</si>
  <si>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</si>
  <si>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</si>
  <si>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</si>
  <si>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</si>
  <si>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</si>
  <si>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</si>
  <si>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</si>
  <si>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</si>
  <si>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</si>
  <si>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</si>
  <si>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</si>
  <si>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</si>
  <si>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</si>
  <si>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</si>
  <si>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</si>
  <si>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</si>
  <si>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</si>
  <si>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</si>
  <si>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</si>
  <si>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</si>
  <si>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</si>
  <si>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</si>
  <si>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</si>
  <si>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</si>
  <si>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</si>
  <si>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</si>
  <si>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</si>
  <si>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</si>
  <si>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</si>
  <si>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</si>
  <si>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</si>
  <si>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</si>
  <si>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</si>
  <si>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</si>
  <si>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</si>
  <si>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</si>
  <si>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</si>
  <si>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</si>
  <si>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</si>
  <si>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</si>
  <si>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</si>
  <si>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</si>
  <si>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</si>
  <si>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</si>
  <si>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</si>
  <si>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</si>
  <si>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</si>
  <si>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</si>
  <si>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</si>
  <si>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</si>
  <si>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</si>
  <si>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</si>
  <si>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</si>
  <si>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</si>
  <si>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</si>
  <si>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</si>
  <si>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</si>
  <si>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</si>
  <si>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</si>
  <si>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</si>
  <si>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</si>
  <si>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</si>
  <si>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</si>
  <si>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</si>
  <si>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</si>
  <si>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</si>
  <si>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</si>
  <si>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</si>
  <si>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</si>
  <si>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</si>
  <si>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</si>
  <si>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</si>
  <si>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</si>
  <si>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</si>
  <si>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</si>
  <si>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</si>
  <si>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</si>
  <si>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</si>
  <si>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</si>
  <si>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</si>
  <si>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</si>
  <si>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</si>
  <si>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</si>
  <si>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</si>
  <si>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</si>
  <si>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</si>
  <si>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</si>
  <si>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</si>
  <si>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</si>
  <si>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</si>
  <si>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</si>
  <si>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</si>
  <si>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</si>
  <si>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</si>
  <si>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</si>
  <si>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</si>
  <si>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</si>
  <si>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</si>
  <si>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</si>
  <si>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</si>
  <si>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</si>
  <si>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</si>
  <si>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</si>
  <si>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</si>
  <si>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</si>
  <si>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</si>
  <si>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</si>
  <si>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</si>
  <si>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</si>
  <si>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</si>
  <si>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</si>
  <si>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</si>
  <si>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</si>
  <si>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</si>
  <si>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</si>
  <si>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</si>
  <si>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</si>
  <si>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</si>
  <si>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</si>
  <si>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</si>
  <si>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</si>
  <si>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</si>
  <si>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</si>
  <si>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</si>
  <si>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</si>
  <si>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</si>
  <si>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</si>
  <si>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</si>
  <si>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</si>
  <si>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</si>
  <si>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</si>
  <si>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</si>
  <si>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</si>
  <si>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</si>
  <si>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</si>
  <si>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</si>
  <si>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</si>
  <si>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</si>
  <si>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</si>
  <si>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</si>
  <si>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</si>
  <si>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</si>
  <si>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</si>
  <si>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</si>
  <si>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</si>
  <si>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</si>
  <si>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</si>
  <si>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</si>
  <si>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</si>
  <si>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</si>
  <si>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</si>
  <si>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</si>
  <si>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</si>
  <si>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</si>
  <si>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</si>
  <si>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</si>
  <si>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</si>
  <si>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</si>
  <si>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</si>
  <si>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</si>
  <si>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</si>
  <si>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</si>
  <si>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</si>
  <si>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</si>
  <si>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</si>
  <si>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</si>
  <si>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</si>
  <si>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</si>
  <si>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</si>
  <si>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</si>
  <si>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</si>
  <si>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</si>
  <si>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</si>
  <si>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</si>
  <si>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</si>
  <si>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</si>
  <si>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</si>
  <si>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</si>
  <si>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</si>
  <si>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</si>
  <si>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</si>
  <si>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</si>
  <si>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</si>
  <si>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</si>
  <si>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</si>
  <si>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</si>
  <si>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</si>
  <si>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</si>
  <si>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</si>
  <si>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</si>
  <si>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</si>
  <si>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</si>
  <si>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</si>
  <si>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</si>
  <si>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</si>
  <si>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</si>
  <si>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</si>
  <si>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</si>
  <si>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</si>
  <si>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</si>
  <si>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</si>
  <si>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</si>
  <si>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</si>
  <si>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</si>
  <si>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</si>
  <si>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</si>
  <si>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</si>
  <si>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</si>
  <si>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</si>
  <si>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</si>
  <si>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</si>
  <si>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</si>
  <si>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</si>
  <si>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</si>
  <si>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</si>
  <si>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</si>
  <si>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</si>
  <si>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</si>
  <si>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</si>
  <si>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</si>
  <si>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</si>
  <si>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</si>
  <si>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</si>
  <si>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</si>
  <si>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</si>
  <si>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</si>
  <si>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</si>
  <si>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</si>
  <si>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</si>
  <si>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</si>
  <si>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</si>
  <si>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</si>
  <si>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</si>
  <si>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</si>
  <si>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</si>
  <si>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</si>
  <si>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</si>
  <si>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</si>
  <si>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</si>
  <si>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</si>
  <si>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</si>
  <si>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</si>
  <si>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</si>
  <si>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</si>
  <si>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</si>
  <si>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</si>
  <si>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</si>
  <si>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</si>
  <si>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</si>
  <si>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</si>
  <si>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</si>
  <si>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</si>
  <si>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</si>
  <si>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</si>
  <si>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</si>
  <si>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</si>
  <si>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</si>
  <si>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</si>
  <si>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</si>
  <si>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</si>
  <si>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</si>
  <si>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</si>
  <si>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</si>
  <si>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</si>
  <si>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</si>
  <si>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</si>
  <si>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</si>
  <si>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</si>
  <si>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</si>
  <si>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</si>
  <si>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</si>
  <si>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</si>
  <si>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</si>
  <si>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</si>
  <si>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</si>
  <si>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</si>
  <si>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</si>
  <si>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</si>
  <si>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</si>
  <si>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</si>
  <si>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</si>
  <si>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</si>
  <si>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</si>
  <si>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</si>
  <si>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</si>
  <si>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</si>
  <si>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</si>
  <si>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</si>
  <si>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</si>
  <si>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</si>
  <si>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</si>
  <si>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</si>
  <si>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</si>
  <si>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</si>
  <si>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</si>
  <si>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</si>
  <si>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</si>
  <si>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</si>
  <si>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</si>
  <si>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</si>
  <si>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</si>
  <si>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</si>
  <si>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</si>
  <si>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</si>
  <si>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</si>
  <si>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</si>
  <si>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</si>
  <si>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</si>
  <si>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</si>
  <si>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</si>
  <si>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</si>
  <si>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</si>
  <si>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</si>
  <si>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</si>
  <si>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</si>
  <si>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</si>
  <si>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</si>
  <si>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</si>
  <si>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</si>
  <si>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</si>
  <si>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</si>
  <si>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</si>
  <si>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</si>
  <si>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</si>
  <si>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</si>
  <si>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</si>
  <si>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</si>
  <si>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</si>
  <si>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</si>
  <si>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</si>
  <si>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</si>
  <si>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</si>
  <si>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</si>
  <si>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</si>
  <si>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</si>
  <si>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</si>
  <si>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</si>
  <si>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</si>
  <si>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</si>
  <si>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</si>
  <si>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</si>
  <si>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</si>
  <si>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</si>
  <si>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</si>
  <si>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</si>
  <si>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</si>
  <si>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</si>
  <si>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</si>
  <si>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</si>
  <si>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</si>
  <si>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</si>
  <si>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</si>
  <si>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</si>
  <si>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</si>
  <si>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</si>
  <si>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</si>
  <si>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</si>
  <si>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</si>
  <si>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</si>
  <si>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</si>
  <si>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</si>
  <si>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</si>
  <si>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</si>
  <si>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</si>
  <si>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</si>
  <si>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</si>
  <si>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</si>
  <si>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</si>
  <si>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</si>
  <si>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</si>
  <si>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</si>
  <si>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</si>
  <si>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</si>
  <si>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</si>
  <si>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</si>
  <si>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</si>
  <si>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</si>
  <si>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</si>
  <si>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</si>
  <si>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</si>
  <si>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</si>
  <si>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</si>
  <si>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</si>
  <si>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</si>
  <si>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</si>
  <si>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</si>
  <si>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</si>
  <si>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</si>
  <si>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</si>
  <si>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</si>
  <si>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</si>
  <si>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</si>
  <si>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</si>
  <si>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</si>
  <si>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</si>
  <si>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</si>
  <si>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</si>
  <si>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</si>
  <si>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</si>
  <si>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</si>
  <si>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</si>
  <si>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</si>
  <si>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</si>
  <si>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</si>
  <si>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</si>
  <si>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</si>
  <si>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</si>
  <si>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</si>
  <si>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</si>
  <si>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</si>
  <si>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</si>
  <si>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</si>
  <si>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</si>
  <si>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</si>
  <si>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</si>
  <si>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</si>
  <si>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</si>
  <si>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</si>
  <si>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</si>
  <si>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</si>
  <si>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</si>
  <si>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</si>
  <si>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</si>
  <si>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</si>
  <si>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</si>
  <si>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</si>
  <si>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</si>
  <si>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</si>
  <si>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</si>
  <si>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</si>
  <si>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</si>
  <si>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</si>
  <si>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</si>
  <si>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</si>
  <si>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</si>
  <si>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</si>
  <si>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</si>
  <si>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</si>
  <si>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</si>
  <si>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</si>
  <si>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</si>
  <si>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</si>
  <si>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</si>
  <si>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</si>
  <si>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</si>
  <si>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</si>
  <si>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</si>
  <si>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</si>
  <si>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</si>
  <si>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</si>
  <si>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</si>
  <si>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</si>
  <si>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</si>
  <si>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</si>
  <si>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</si>
  <si>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</si>
  <si>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</si>
  <si>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</si>
  <si>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</si>
  <si>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</si>
  <si>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</si>
  <si>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</si>
  <si>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</si>
  <si>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</si>
  <si>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</si>
  <si>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</si>
  <si>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</si>
  <si>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</si>
  <si>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</si>
  <si>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</si>
  <si>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</si>
  <si>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</si>
  <si>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</si>
  <si>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</si>
  <si>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</si>
  <si>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</si>
  <si>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</si>
  <si>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</si>
  <si>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</si>
  <si>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</si>
  <si>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</si>
  <si>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</si>
  <si>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</si>
  <si>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</si>
  <si>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</si>
  <si>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</si>
  <si>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</si>
  <si>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</si>
  <si>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</si>
  <si>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</si>
  <si>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</si>
  <si>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</si>
  <si>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</si>
  <si>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</si>
  <si>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</si>
  <si>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</si>
  <si>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</si>
  <si>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</si>
  <si>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</si>
  <si>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</si>
  <si>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</si>
  <si>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</si>
  <si>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</si>
  <si>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</si>
  <si>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</si>
  <si>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</si>
  <si>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</si>
  <si>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</si>
  <si>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</si>
  <si>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</si>
  <si>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</si>
  <si>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</si>
  <si>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</si>
  <si>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</si>
  <si>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</si>
  <si>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</si>
  <si>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</si>
  <si>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</si>
  <si>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</si>
  <si>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</si>
  <si>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</si>
  <si>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</si>
  <si>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</si>
  <si>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</si>
  <si>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</si>
  <si>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</si>
  <si>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</si>
  <si>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</si>
  <si>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</si>
  <si>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</si>
  <si>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</si>
  <si>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</si>
  <si>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</si>
  <si>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</si>
  <si>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</si>
  <si>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</si>
  <si>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</si>
  <si>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</si>
  <si>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</si>
  <si>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</si>
  <si>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</si>
  <si>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</si>
  <si>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</si>
  <si>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</si>
  <si>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</si>
  <si>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</si>
  <si>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</si>
  <si>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</si>
  <si>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</si>
  <si>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</si>
  <si>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</si>
  <si>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</si>
  <si>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</si>
  <si>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</si>
  <si>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</si>
  <si>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</si>
  <si>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</si>
  <si>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</si>
  <si>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</si>
  <si>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</si>
  <si>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</si>
  <si>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</si>
  <si>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</si>
  <si>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</si>
  <si>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</si>
  <si>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</si>
  <si>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</si>
  <si>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</si>
  <si>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</si>
  <si>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</si>
  <si>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</si>
  <si>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</si>
  <si>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</si>
  <si>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</si>
  <si>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</si>
  <si>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</si>
  <si>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</si>
  <si>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</si>
  <si>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</si>
  <si>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</si>
  <si>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</si>
  <si>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</si>
  <si>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</si>
  <si>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</si>
  <si>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</si>
  <si>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</si>
  <si>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</si>
  <si>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</si>
  <si>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</si>
  <si>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</si>
  <si>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</si>
  <si>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</si>
  <si>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</si>
  <si>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</si>
  <si>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</si>
  <si>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</si>
  <si>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</si>
  <si>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</si>
  <si>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</si>
  <si>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</si>
  <si>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</si>
  <si>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</si>
  <si>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</si>
  <si>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</si>
  <si>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</si>
  <si>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</si>
  <si>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</si>
  <si>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</si>
  <si>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</si>
  <si>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</si>
  <si>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</si>
  <si>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</si>
  <si>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</si>
  <si>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</si>
  <si>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</si>
  <si>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</si>
  <si>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</si>
  <si>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</si>
  <si>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</si>
  <si>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</si>
  <si>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</si>
  <si>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</si>
  <si>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</si>
  <si>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</si>
  <si>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</si>
  <si>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</si>
  <si>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</si>
  <si>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</si>
  <si>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</si>
  <si>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</si>
  <si>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</si>
  <si>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</si>
  <si>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</si>
  <si>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</si>
  <si>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</si>
  <si>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</si>
  <si>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</si>
  <si>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</si>
  <si>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</si>
  <si>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</si>
  <si>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</si>
  <si>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</si>
  <si>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</si>
  <si>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</si>
  <si>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</si>
  <si>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</si>
  <si>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</si>
  <si>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</si>
  <si>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</si>
  <si>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</si>
  <si>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</si>
  <si>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</si>
  <si>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</si>
  <si>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</si>
  <si>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</si>
  <si>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</si>
  <si>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</si>
  <si>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</si>
  <si>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</si>
  <si>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</si>
  <si>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</si>
  <si>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</si>
  <si>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</si>
  <si>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</si>
  <si>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</si>
  <si>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</si>
  <si>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</si>
  <si>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</si>
  <si>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</si>
  <si>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</si>
  <si>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</si>
  <si>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</si>
  <si>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</si>
  <si>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</si>
  <si>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</si>
  <si>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</si>
  <si>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</si>
  <si>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</si>
  <si>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</si>
  <si>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</si>
  <si>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</si>
  <si>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</si>
  <si>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</si>
  <si>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</si>
  <si>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</si>
  <si>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</si>
  <si>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</si>
  <si>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</si>
  <si>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</si>
  <si>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</si>
  <si>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</si>
  <si>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</si>
  <si>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</si>
  <si>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</si>
  <si>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</si>
  <si>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</si>
  <si>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</si>
  <si>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</si>
  <si>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</si>
  <si>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</si>
  <si>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</si>
  <si>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</si>
  <si>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</si>
  <si>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</si>
  <si>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</si>
  <si>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</si>
  <si>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</si>
  <si>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</si>
  <si>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</si>
  <si>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</si>
  <si>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</si>
  <si>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</si>
  <si>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</si>
  <si>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</si>
  <si>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</si>
  <si>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</si>
  <si>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</si>
  <si>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</si>
  <si>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</si>
  <si>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</si>
  <si>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</si>
  <si>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</si>
  <si>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</si>
  <si>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</si>
  <si>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</si>
  <si>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</si>
  <si>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</si>
  <si>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</si>
  <si>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</si>
  <si>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</si>
  <si>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</si>
  <si>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</si>
  <si>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</si>
  <si>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</si>
  <si>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</si>
  <si>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</si>
  <si>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</si>
  <si>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</si>
  <si>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</si>
  <si>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</si>
  <si>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</si>
  <si>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</si>
  <si>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</si>
  <si>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</si>
  <si>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</si>
  <si>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</si>
  <si>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</si>
  <si>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</si>
  <si>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</si>
  <si>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</si>
  <si>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</si>
  <si>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</si>
  <si>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</si>
  <si>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</si>
  <si>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</si>
  <si>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</si>
  <si>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</si>
  <si>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</si>
  <si>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</si>
  <si>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</si>
  <si>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</si>
  <si>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</si>
  <si>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</si>
  <si>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</si>
  <si>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</si>
  <si>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</si>
  <si>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</si>
  <si>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</si>
  <si>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</si>
  <si>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</si>
  <si>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</si>
  <si>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</si>
  <si>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</si>
  <si>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</si>
  <si>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</si>
  <si>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</si>
  <si>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</si>
  <si>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</si>
  <si>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</si>
  <si>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</si>
  <si>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</si>
  <si>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</si>
  <si>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</si>
  <si>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</si>
  <si>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</si>
  <si>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</si>
  <si>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</si>
  <si>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</si>
  <si>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</si>
  <si>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</si>
  <si>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</si>
  <si>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</si>
  <si>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</si>
  <si>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</si>
  <si>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</si>
  <si>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</si>
  <si>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</si>
  <si>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</si>
  <si>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</si>
  <si>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</si>
  <si>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</si>
  <si>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</si>
  <si>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</si>
  <si>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</si>
  <si>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</si>
  <si>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</si>
  <si>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</si>
  <si>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</si>
  <si>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</si>
  <si>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</si>
  <si>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</si>
  <si>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</si>
  <si>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</si>
  <si>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</si>
  <si>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</si>
  <si>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</si>
  <si>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</si>
  <si>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</si>
  <si>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</si>
  <si>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</si>
  <si>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</si>
  <si>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</si>
  <si>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</si>
  <si>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</si>
  <si>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</si>
  <si>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</si>
  <si>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</si>
  <si>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</si>
  <si>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</si>
  <si>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</si>
  <si>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</si>
  <si>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</si>
  <si>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</si>
  <si>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</si>
  <si>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</si>
  <si>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</si>
  <si>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</si>
  <si>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</si>
  <si>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</si>
  <si>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</si>
  <si>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</si>
  <si>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</si>
  <si>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</si>
  <si>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</si>
  <si>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</si>
  <si>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</si>
  <si>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</si>
  <si>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</si>
  <si>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</si>
  <si>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</si>
  <si>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</si>
  <si>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</si>
  <si>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</si>
  <si>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</si>
  <si>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</si>
  <si>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</si>
  <si>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</si>
  <si>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</si>
  <si>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</si>
  <si>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</si>
  <si>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</si>
  <si>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</si>
  <si>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</si>
  <si>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</si>
  <si>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</si>
  <si>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</si>
  <si>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</si>
  <si>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</si>
  <si>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</si>
  <si>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</si>
  <si>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</si>
  <si>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</si>
  <si>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</si>
  <si>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</si>
  <si>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</si>
  <si>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</si>
  <si>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</si>
  <si>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</si>
  <si>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</si>
  <si>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</si>
  <si>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</si>
  <si>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</si>
  <si>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</si>
  <si>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</si>
  <si>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</si>
  <si>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</si>
  <si>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</si>
  <si>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</si>
  <si>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</si>
  <si>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</si>
  <si>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</si>
  <si>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</si>
  <si>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</si>
  <si>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</si>
  <si>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</si>
  <si>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</si>
  <si>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</si>
  <si>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</si>
  <si>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</si>
  <si>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</si>
  <si>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</si>
  <si>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</si>
  <si>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</si>
  <si>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</si>
  <si>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</si>
  <si>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</si>
  <si>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</si>
  <si>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</si>
  <si>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</si>
  <si>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</si>
  <si>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</si>
  <si>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</si>
  <si>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</si>
  <si>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</si>
  <si>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</si>
  <si>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</si>
  <si>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</si>
  <si>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</si>
  <si>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</si>
  <si>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</si>
  <si>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</si>
  <si>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</si>
  <si>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</si>
  <si>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</si>
  <si>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</si>
  <si>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</si>
  <si>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</si>
  <si>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</si>
  <si>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</si>
  <si>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</si>
  <si>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</si>
  <si>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</si>
  <si>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</si>
  <si>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</si>
  <si>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</si>
  <si>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</si>
  <si>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</si>
  <si>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</si>
  <si>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</si>
  <si>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</si>
  <si>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</si>
  <si>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</si>
  <si>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</si>
  <si>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</si>
  <si>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</si>
  <si>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</si>
  <si>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</si>
  <si>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</si>
  <si>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</si>
  <si>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</si>
  <si>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</si>
  <si>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</si>
  <si>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</si>
  <si>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</si>
  <si>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</si>
  <si>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</si>
  <si>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</si>
  <si>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</si>
  <si>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</si>
  <si>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</si>
  <si>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</si>
  <si>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</si>
  <si>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</si>
  <si>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</si>
  <si>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</si>
  <si>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</si>
  <si>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</si>
  <si>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</si>
  <si>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</si>
  <si>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</si>
  <si>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</si>
  <si>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</si>
  <si>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</si>
  <si>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</si>
  <si>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</si>
  <si>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</si>
  <si>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</si>
  <si>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</si>
  <si>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</si>
  <si>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</si>
  <si>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</si>
  <si>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</si>
  <si>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</si>
  <si>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</si>
  <si>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</si>
  <si>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</si>
  <si>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</si>
  <si>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</si>
  <si>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</si>
  <si>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</si>
  <si>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</si>
  <si>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</si>
  <si>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</si>
  <si>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</si>
  <si>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</si>
  <si>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</si>
  <si>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</si>
  <si>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</si>
  <si>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</si>
  <si>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</si>
  <si>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</si>
  <si>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</si>
  <si>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</si>
  <si>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</si>
  <si>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</si>
  <si>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</si>
  <si>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</si>
  <si>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</si>
  <si>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</si>
  <si>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</si>
  <si>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</si>
  <si>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</si>
  <si>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</si>
  <si>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</si>
  <si>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</si>
  <si>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</si>
  <si>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</si>
  <si>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</si>
  <si>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</si>
  <si>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</si>
  <si>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</si>
  <si>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</si>
  <si>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</si>
  <si>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</si>
  <si>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</si>
  <si>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</si>
  <si>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</si>
  <si>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</si>
  <si>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</si>
  <si>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</si>
  <si>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</si>
  <si>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</si>
  <si>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</si>
  <si>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</si>
  <si>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</si>
  <si>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</si>
  <si>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</si>
  <si>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</si>
  <si>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</si>
  <si>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</si>
  <si>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</si>
  <si>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</si>
  <si>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</si>
  <si>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</si>
  <si>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</si>
  <si>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</si>
  <si>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</si>
  <si>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</si>
  <si>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</si>
  <si>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</si>
  <si>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</si>
  <si>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</si>
  <si>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</si>
  <si>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</si>
  <si>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</si>
  <si>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</si>
  <si>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</si>
  <si>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</si>
  <si>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</si>
  <si>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</si>
  <si>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</si>
  <si>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</si>
  <si>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</si>
  <si>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</si>
  <si>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</si>
  <si>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</si>
  <si>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</si>
  <si>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</si>
  <si>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</si>
  <si>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</si>
  <si>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</si>
  <si>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</si>
  <si>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</si>
  <si>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</si>
  <si>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</si>
  <si>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</si>
  <si>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</si>
  <si>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</si>
  <si>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</si>
  <si>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</si>
  <si>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</si>
  <si>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</si>
  <si>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</si>
  <si>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</si>
  <si>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</si>
  <si>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</si>
  <si>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</si>
  <si>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</si>
  <si>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</si>
  <si>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</si>
  <si>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</si>
  <si>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</si>
  <si>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</si>
  <si>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</si>
  <si>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</si>
  <si>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</si>
  <si>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</si>
  <si>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</si>
  <si>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</si>
  <si>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</si>
  <si>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</si>
  <si>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</si>
  <si>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</si>
  <si>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</si>
  <si>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</si>
  <si>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</si>
  <si>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</si>
  <si>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</si>
  <si>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</si>
  <si>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</si>
  <si>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</si>
  <si>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</si>
  <si>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</si>
  <si>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</si>
  <si>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</si>
  <si>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</si>
  <si>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</si>
  <si>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</si>
  <si>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</si>
  <si>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</si>
  <si>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</si>
  <si>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</si>
  <si>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</si>
  <si>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</si>
  <si>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</si>
  <si>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</si>
  <si>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</si>
  <si>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</si>
  <si>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</si>
  <si>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</si>
  <si>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</si>
  <si>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</si>
  <si>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</si>
  <si>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</si>
  <si>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</si>
  <si>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</si>
  <si>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</si>
  <si>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</si>
  <si>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</si>
  <si>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</si>
  <si>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</si>
  <si>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</si>
  <si>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</si>
  <si>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</si>
  <si>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</si>
  <si>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</si>
  <si>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</si>
  <si>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</si>
  <si>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</si>
  <si>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</si>
  <si>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</si>
  <si>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</si>
  <si>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</si>
  <si>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</si>
  <si>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</si>
  <si>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</si>
  <si>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</si>
  <si>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</si>
  <si>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</si>
  <si>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</si>
  <si>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</si>
  <si>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</si>
  <si>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</si>
  <si>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</si>
  <si>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</si>
  <si>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</si>
  <si>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</si>
  <si>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</si>
  <si>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</si>
  <si>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</si>
  <si>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</si>
  <si>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</si>
  <si>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</si>
  <si>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</si>
  <si>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</si>
  <si>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</si>
  <si>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</si>
  <si>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</si>
  <si>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</si>
  <si>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</si>
  <si>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</si>
  <si>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</si>
  <si>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</si>
  <si>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</si>
  <si>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</si>
  <si>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</si>
  <si>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</si>
  <si>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</si>
  <si>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</si>
  <si>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</si>
  <si>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</si>
  <si>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</si>
  <si>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</si>
  <si>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</si>
  <si>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</si>
  <si>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</si>
  <si>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</si>
  <si>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</si>
  <si>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</si>
  <si>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</si>
  <si>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</si>
  <si>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</si>
  <si>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</si>
  <si>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</si>
  <si>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</si>
  <si>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</si>
  <si>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</si>
  <si>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</si>
  <si>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</si>
  <si>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</si>
  <si>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</si>
  <si>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</si>
  <si>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</si>
  <si>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</si>
  <si>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</si>
  <si>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</si>
  <si>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</si>
  <si>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</si>
  <si>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</si>
  <si>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</si>
  <si>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</si>
  <si>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</si>
  <si>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</si>
  <si>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</si>
  <si>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</si>
  <si>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</si>
  <si>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</si>
  <si>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</si>
  <si>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</si>
  <si>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</si>
  <si>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</si>
  <si>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</si>
  <si>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</si>
  <si>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</si>
  <si>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</si>
  <si>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</si>
  <si>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</si>
  <si>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</si>
  <si>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</si>
  <si>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</si>
  <si>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</si>
  <si>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</si>
  <si>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</si>
  <si>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</si>
  <si>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</si>
  <si>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</si>
  <si>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</si>
  <si>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</si>
  <si>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</si>
  <si>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</si>
  <si>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</si>
  <si>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</si>
  <si>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</si>
  <si>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</si>
  <si>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</si>
  <si>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</si>
  <si>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</si>
  <si>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</si>
  <si>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</si>
  <si>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</si>
  <si>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</si>
  <si>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</si>
  <si>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</si>
  <si>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</si>
  <si>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</si>
  <si>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</si>
  <si>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</si>
  <si>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</si>
  <si>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</si>
  <si>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</si>
  <si>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</si>
  <si>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</si>
  <si>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</si>
  <si>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</si>
  <si>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</si>
  <si>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</si>
  <si>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</si>
  <si>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</si>
  <si>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</si>
  <si>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</si>
  <si>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</si>
  <si>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</si>
  <si>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</si>
  <si>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</si>
  <si>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</si>
  <si>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</si>
  <si>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</si>
  <si>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</si>
  <si>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</si>
  <si>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</si>
  <si>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</si>
  <si>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</si>
  <si>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</si>
  <si>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</si>
  <si>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</si>
  <si>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</si>
  <si>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</si>
  <si>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</si>
  <si>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</si>
  <si>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</si>
  <si>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</si>
  <si>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</si>
  <si>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</si>
  <si>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</si>
  <si>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</si>
  <si>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</si>
  <si>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</si>
  <si>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</si>
  <si>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</si>
  <si>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</si>
  <si>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</si>
  <si>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</si>
  <si>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</si>
  <si>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</si>
  <si>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</si>
  <si>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</si>
  <si>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</si>
  <si>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</si>
  <si>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</si>
  <si>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</si>
  <si>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</si>
  <si>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</si>
  <si>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</si>
  <si>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</si>
  <si>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</si>
  <si>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</si>
  <si>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</si>
  <si>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</si>
  <si>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</si>
  <si>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</si>
  <si>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</si>
  <si>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</si>
  <si>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</si>
  <si>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</si>
  <si>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</si>
  <si>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</si>
  <si>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</si>
  <si>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</si>
  <si>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</si>
  <si>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</si>
  <si>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</si>
  <si>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</si>
  <si>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</si>
  <si>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</si>
  <si>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</si>
  <si>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</si>
  <si>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</si>
  <si>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</si>
  <si>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</si>
  <si>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</si>
  <si>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</si>
  <si>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</si>
  <si>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</si>
  <si>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</si>
  <si>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</si>
  <si>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</si>
  <si>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</si>
  <si>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</si>
  <si>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</si>
  <si>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</si>
  <si>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</si>
  <si>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</si>
  <si>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</si>
  <si>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</si>
  <si>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</si>
  <si>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</si>
  <si>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</si>
  <si>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</si>
  <si>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</si>
  <si>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</si>
  <si>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</si>
  <si>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</si>
  <si>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</si>
  <si>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</si>
  <si>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</si>
  <si>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</si>
  <si>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</si>
  <si>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</si>
  <si>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</si>
  <si>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</si>
  <si>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</si>
  <si>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</si>
  <si>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</si>
  <si>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</si>
  <si>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</si>
  <si>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</si>
  <si>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</si>
  <si>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</si>
  <si>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</si>
  <si>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</si>
  <si>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</si>
  <si>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</si>
  <si>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</si>
  <si>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</si>
  <si>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</si>
  <si>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</si>
  <si>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</si>
  <si>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</si>
  <si>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</si>
  <si>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</si>
  <si>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</si>
  <si>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</si>
  <si>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</si>
  <si>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</si>
  <si>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</si>
  <si>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</si>
  <si>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</si>
  <si>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</si>
  <si>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</si>
  <si>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</si>
  <si>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</si>
  <si>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</si>
  <si>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</si>
  <si>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</si>
  <si>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</si>
  <si>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</si>
  <si>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</si>
  <si>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</si>
  <si>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</si>
  <si>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</si>
  <si>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</si>
  <si>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</si>
  <si>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</si>
  <si>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</si>
  <si>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</si>
  <si>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</si>
  <si>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</si>
  <si>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</si>
  <si>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</si>
  <si>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</si>
  <si>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</si>
  <si>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</si>
  <si>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</si>
  <si>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</si>
  <si>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</si>
  <si>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</si>
  <si>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</si>
  <si>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</si>
  <si>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</si>
  <si>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</si>
  <si>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</si>
  <si>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</si>
  <si>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</si>
  <si>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</si>
  <si>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</si>
  <si>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</si>
  <si>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</si>
  <si>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</si>
  <si>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</si>
  <si>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</si>
  <si>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</si>
  <si>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</si>
  <si>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</si>
  <si>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</si>
  <si>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</si>
  <si>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</si>
  <si>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</si>
  <si>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</si>
  <si>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</si>
  <si>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</si>
  <si>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</si>
  <si>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</si>
  <si>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</si>
  <si>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</si>
  <si>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</si>
  <si>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</si>
  <si>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</si>
  <si>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</si>
  <si>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</si>
  <si>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</si>
  <si>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</si>
  <si>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</si>
  <si>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</si>
  <si>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</si>
  <si>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</si>
  <si>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</si>
  <si>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</si>
  <si>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</si>
  <si>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</si>
  <si>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</si>
  <si>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</si>
  <si>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</si>
  <si>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</si>
  <si>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</si>
  <si>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</si>
  <si>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</si>
  <si>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</si>
  <si>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</si>
  <si>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</si>
  <si>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</si>
  <si>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</si>
  <si>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</si>
  <si>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</si>
  <si>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</si>
  <si>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</si>
  <si>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</si>
  <si>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</si>
  <si>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</si>
  <si>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</si>
  <si>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</si>
  <si>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</si>
  <si>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</si>
  <si>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</si>
  <si>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</si>
  <si>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</si>
  <si>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</si>
  <si>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</si>
  <si>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</si>
  <si>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</si>
  <si>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</si>
  <si>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</si>
  <si>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</si>
  <si>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</si>
  <si>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</si>
  <si>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</si>
  <si>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</si>
  <si>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</si>
  <si>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</si>
  <si>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</si>
  <si>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</si>
  <si>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</si>
  <si>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</si>
  <si>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</si>
  <si>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</si>
  <si>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</si>
  <si>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</si>
  <si>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</si>
  <si>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</si>
  <si>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</si>
  <si>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</si>
  <si>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</si>
  <si>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</si>
  <si>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</si>
  <si>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</si>
  <si>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</si>
  <si>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</si>
  <si>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</si>
  <si>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</si>
  <si>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</si>
  <si>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</si>
  <si>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</si>
  <si>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</si>
  <si>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</si>
  <si>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</si>
  <si>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</si>
  <si>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</si>
  <si>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</si>
  <si>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</si>
  <si>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</si>
  <si>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</si>
  <si>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</si>
  <si>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</si>
  <si>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</si>
  <si>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</si>
  <si>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</si>
  <si>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</si>
  <si>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</si>
  <si>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</si>
  <si>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</si>
  <si>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</si>
  <si>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</si>
  <si>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</si>
  <si>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</si>
  <si>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</si>
  <si>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</si>
  <si>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</si>
  <si>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</si>
  <si>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</si>
  <si>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</si>
  <si>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</si>
  <si>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</si>
  <si>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</si>
  <si>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</si>
  <si>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</si>
  <si>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</si>
  <si>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</si>
  <si>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</si>
  <si>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</si>
  <si>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</si>
  <si>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</si>
  <si>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</si>
  <si>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</si>
  <si>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</si>
  <si>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</si>
  <si>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</si>
  <si>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</si>
  <si>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</si>
  <si>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</si>
  <si>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</si>
  <si>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</si>
  <si>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</si>
  <si>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</si>
  <si>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</si>
  <si>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</si>
  <si>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</si>
  <si>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</si>
  <si>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</si>
  <si>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</si>
  <si>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</si>
  <si>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</si>
  <si>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</si>
  <si>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</si>
  <si>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</si>
  <si>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</si>
  <si>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</si>
  <si>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</si>
  <si>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</si>
  <si>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</si>
  <si>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</si>
  <si>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</si>
  <si>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</si>
  <si>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</si>
  <si>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</si>
  <si>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</si>
  <si>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</si>
  <si>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</si>
  <si>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</si>
  <si>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</si>
  <si>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</si>
  <si>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</si>
  <si>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</si>
  <si>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</si>
  <si>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</si>
  <si>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</si>
  <si>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</si>
  <si>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</si>
  <si>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</si>
  <si>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</si>
  <si>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</si>
  <si>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</si>
  <si>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</si>
  <si>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</si>
  <si>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</si>
  <si>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</si>
  <si>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</si>
  <si>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</si>
  <si>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</si>
  <si>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</si>
  <si>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</si>
  <si>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</si>
  <si>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</si>
  <si>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</si>
  <si>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</si>
  <si>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</si>
  <si>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</si>
  <si>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</si>
  <si>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</si>
  <si>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</si>
  <si>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</si>
  <si>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</si>
  <si>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</si>
  <si>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</si>
  <si>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</si>
  <si>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</si>
  <si>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</si>
  <si>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</si>
  <si>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</si>
  <si>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</si>
  <si>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</si>
  <si>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</si>
  <si>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</si>
  <si>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</si>
  <si>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</si>
  <si>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</si>
  <si>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</si>
  <si>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</si>
  <si>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</si>
  <si>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</si>
  <si>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</si>
  <si>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</si>
  <si>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</si>
  <si>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</si>
  <si>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</si>
  <si>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</si>
  <si>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</si>
  <si>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</si>
  <si>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</si>
  <si>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</si>
  <si>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</si>
  <si>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</si>
  <si>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</si>
  <si>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</si>
  <si>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</si>
  <si>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</si>
  <si>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</si>
  <si>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</si>
  <si>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</si>
  <si>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</si>
  <si>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</si>
  <si>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</si>
  <si>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</si>
  <si>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</si>
  <si>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</si>
  <si>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</si>
  <si>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</si>
  <si>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</si>
  <si>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</si>
  <si>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</si>
  <si>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</si>
  <si>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</si>
  <si>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</si>
  <si>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</si>
  <si>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</si>
  <si>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</si>
  <si>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</si>
  <si>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</si>
  <si>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</si>
  <si>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</si>
  <si>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</si>
  <si>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</si>
  <si>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</si>
  <si>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</si>
  <si>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</si>
  <si>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</si>
  <si>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</si>
  <si>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</si>
  <si>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</si>
  <si>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</si>
  <si>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</si>
  <si>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</si>
  <si>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</si>
  <si>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</si>
  <si>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</si>
  <si>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</si>
  <si>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</si>
  <si>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</si>
  <si>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</si>
  <si>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</si>
  <si>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</si>
  <si>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</si>
  <si>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</si>
  <si>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</si>
  <si>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</si>
  <si>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</si>
  <si>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</si>
  <si>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</si>
  <si>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</si>
  <si>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</si>
  <si>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</si>
  <si>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</si>
  <si>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</si>
  <si>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</si>
  <si>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</si>
  <si>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</si>
  <si>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</si>
  <si>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</si>
  <si>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</si>
  <si>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</si>
  <si>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</si>
  <si>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</si>
  <si>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</si>
  <si>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</si>
  <si>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</si>
  <si>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</si>
  <si>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</si>
  <si>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</si>
  <si>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</si>
  <si>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</si>
  <si>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</si>
  <si>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</si>
  <si>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</si>
  <si>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</si>
  <si>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</si>
  <si>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</si>
  <si>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</si>
  <si>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</si>
  <si>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</si>
  <si>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</si>
  <si>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</si>
  <si>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</si>
  <si>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</si>
  <si>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</si>
  <si>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</si>
  <si>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</si>
  <si>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</si>
  <si>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</si>
  <si>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</si>
  <si>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</si>
  <si>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</si>
  <si>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</si>
  <si>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</si>
  <si>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</si>
  <si>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</si>
  <si>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</si>
  <si>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</si>
  <si>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</si>
  <si>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</si>
  <si>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</si>
  <si>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</si>
  <si>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</si>
  <si>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</si>
  <si>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</si>
  <si>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</si>
  <si>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</si>
  <si>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</si>
  <si>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</si>
  <si>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</si>
  <si>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</si>
  <si>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</si>
  <si>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</si>
  <si>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</si>
  <si>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</si>
  <si>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</si>
  <si>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</si>
  <si>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</si>
  <si>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</si>
  <si>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</si>
  <si>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</si>
  <si>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</si>
  <si>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</si>
  <si>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</si>
  <si>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</si>
  <si>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</si>
  <si>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</si>
  <si>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</si>
  <si>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</si>
  <si>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</si>
  <si>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</si>
  <si>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</si>
  <si>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</si>
  <si>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</si>
  <si>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</si>
  <si>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</si>
  <si>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</si>
  <si>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</si>
  <si>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</si>
  <si>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</si>
  <si>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</si>
  <si>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</si>
  <si>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</si>
  <si>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</si>
  <si>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</si>
  <si>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</si>
  <si>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</si>
  <si>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</si>
  <si>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</si>
  <si>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</si>
  <si>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</si>
  <si>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</si>
  <si>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</si>
  <si>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</si>
  <si>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</si>
  <si>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</si>
  <si>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</si>
  <si>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</si>
  <si>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</si>
  <si>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</si>
  <si>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</si>
  <si>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</si>
  <si>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</si>
  <si>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</si>
  <si>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</si>
  <si>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</si>
  <si>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</si>
  <si>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</si>
  <si>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</si>
  <si>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</si>
  <si>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</si>
  <si>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</si>
  <si>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</si>
  <si>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</si>
  <si>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</si>
  <si>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</si>
  <si>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</si>
  <si>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</si>
  <si>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</si>
  <si>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</si>
  <si>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</si>
  <si>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</si>
  <si>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</si>
  <si>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</si>
  <si>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</si>
  <si>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</si>
  <si>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</si>
  <si>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</si>
  <si>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</si>
  <si>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</si>
  <si>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</si>
  <si>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</si>
  <si>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</si>
  <si>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</si>
  <si>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</si>
  <si>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</si>
  <si>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</si>
  <si>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</si>
  <si>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</si>
  <si>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</si>
  <si>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</si>
  <si>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</si>
  <si>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</si>
  <si>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</si>
  <si>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</si>
  <si>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</si>
  <si>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</si>
  <si>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</si>
  <si>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</si>
  <si>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</si>
  <si>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</si>
  <si>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</si>
  <si>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</si>
  <si>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</si>
  <si>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</si>
  <si>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</si>
  <si>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</si>
  <si>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</si>
  <si>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</si>
  <si>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</si>
  <si>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</si>
  <si>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</si>
  <si>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</si>
  <si>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</si>
  <si>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</si>
  <si>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</si>
  <si>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</si>
  <si>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</si>
  <si>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</si>
  <si>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</si>
  <si>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</si>
  <si>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</si>
  <si>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</si>
  <si>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</si>
  <si>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</si>
  <si>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</si>
  <si>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</si>
  <si>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</si>
  <si>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</si>
  <si>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</si>
  <si>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</si>
  <si>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</si>
  <si>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</si>
  <si>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</si>
  <si>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</si>
  <si>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</si>
  <si>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</si>
  <si>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</si>
  <si>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</si>
  <si>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</si>
  <si>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</si>
  <si>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</si>
  <si>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</si>
  <si>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</si>
  <si>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</si>
  <si>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</si>
  <si>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</si>
  <si>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</si>
  <si>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</si>
  <si>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</si>
  <si>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</si>
  <si>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</si>
  <si>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</si>
  <si>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</si>
  <si>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</si>
  <si>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</si>
  <si>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</si>
  <si>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</si>
  <si>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</si>
  <si>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</si>
  <si>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</si>
  <si>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</si>
  <si>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</si>
  <si>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</si>
  <si>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</si>
  <si>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</si>
  <si>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</si>
  <si>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</si>
  <si>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</si>
  <si>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</si>
  <si>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</si>
  <si>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</si>
  <si>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</si>
  <si>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</si>
  <si>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</si>
  <si>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</si>
  <si>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</si>
  <si>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</si>
  <si>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</si>
  <si>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</si>
  <si>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</si>
  <si>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</si>
  <si>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</si>
  <si>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</si>
  <si>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</si>
  <si>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</si>
  <si>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</si>
  <si>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</si>
  <si>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</si>
  <si>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</si>
  <si>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</si>
  <si>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</si>
  <si>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</si>
  <si>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</si>
  <si>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</si>
  <si>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</si>
  <si>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</si>
  <si>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</si>
  <si>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</si>
  <si>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</si>
  <si>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</si>
  <si>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</si>
  <si>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</si>
  <si>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</si>
  <si>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</si>
  <si>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</si>
  <si>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</si>
  <si>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</si>
  <si>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</si>
  <si>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</si>
  <si>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</si>
  <si>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</si>
  <si>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</si>
  <si>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</si>
  <si>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</si>
  <si>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</si>
  <si>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</si>
  <si>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</si>
  <si>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</si>
  <si>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</si>
  <si>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</si>
  <si>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</si>
  <si>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</si>
  <si>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</si>
  <si>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</si>
  <si>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</si>
  <si>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</si>
  <si>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</si>
  <si>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</si>
  <si>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</si>
  <si>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</si>
  <si>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</si>
  <si>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</si>
  <si>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</si>
  <si>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</si>
  <si>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</si>
  <si>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</si>
  <si>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</si>
  <si>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</si>
  <si>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</si>
  <si>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</si>
  <si>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</si>
  <si>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</si>
  <si>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</si>
  <si>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</si>
  <si>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</si>
  <si>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</si>
  <si>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</si>
  <si>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</si>
  <si>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</si>
  <si>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</si>
  <si>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</si>
  <si>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</si>
  <si>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</si>
  <si>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</si>
  <si>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</si>
  <si>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</si>
  <si>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</si>
  <si>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</si>
  <si>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</si>
  <si>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</si>
  <si>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</si>
  <si>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</si>
  <si>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</si>
  <si>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</si>
  <si>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</si>
  <si>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</si>
  <si>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</si>
  <si>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</si>
  <si>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</si>
  <si>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</si>
  <si>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</si>
  <si>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</si>
  <si>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</si>
  <si>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</si>
  <si>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</si>
  <si>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</si>
  <si>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</si>
  <si>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</si>
  <si>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</si>
  <si>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</si>
  <si>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</si>
  <si>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</si>
  <si>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</si>
  <si>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</si>
  <si>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</si>
  <si>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</si>
  <si>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</si>
  <si>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</si>
  <si>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</si>
  <si>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</si>
  <si>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</si>
  <si>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</si>
  <si>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</si>
  <si>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</si>
  <si>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</si>
  <si>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</si>
  <si>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</si>
  <si>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</si>
  <si>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</si>
  <si>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</si>
  <si>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</si>
  <si>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</si>
  <si>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</si>
  <si>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</si>
  <si>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</si>
  <si>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</si>
  <si>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</si>
  <si>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</si>
  <si>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</si>
  <si>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</si>
  <si>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</si>
  <si>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</si>
  <si>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</si>
  <si>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</si>
  <si>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</si>
  <si>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</si>
  <si>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</si>
  <si>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</si>
  <si>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</si>
  <si>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</si>
  <si>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</si>
  <si>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</si>
  <si>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</si>
  <si>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</si>
  <si>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</si>
  <si>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</si>
  <si>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</si>
  <si>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</si>
  <si>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</si>
  <si>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</si>
  <si>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</si>
  <si>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</si>
  <si>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</si>
  <si>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</si>
  <si>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</si>
  <si>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</si>
  <si>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</si>
  <si>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</si>
  <si>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</si>
  <si>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</si>
  <si>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</si>
  <si>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</si>
  <si>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</si>
  <si>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</si>
  <si>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</si>
  <si>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</si>
  <si>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</si>
  <si>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</si>
  <si>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</si>
  <si>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</si>
  <si>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</si>
  <si>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</si>
  <si>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</si>
  <si>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</si>
  <si>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</si>
  <si>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</si>
  <si>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</si>
  <si>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</si>
  <si>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</si>
  <si>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</si>
  <si>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</si>
  <si>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</si>
  <si>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</si>
  <si>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</si>
  <si>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</si>
  <si>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</si>
  <si>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</si>
  <si>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</si>
  <si>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</si>
  <si>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</si>
  <si>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</si>
  <si>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</si>
  <si>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</si>
  <si>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</si>
  <si>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</si>
  <si>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</si>
  <si>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</si>
  <si>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</si>
  <si>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</si>
  <si>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</si>
  <si>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</si>
  <si>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</si>
  <si>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</si>
  <si>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</si>
  <si>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</si>
  <si>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</si>
  <si>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</si>
  <si>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</si>
  <si>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</si>
  <si>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</si>
  <si>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</si>
  <si>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</si>
  <si>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</si>
  <si>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</si>
  <si>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</si>
  <si>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</si>
  <si>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</si>
  <si>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</si>
  <si>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</si>
  <si>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</si>
  <si>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</si>
  <si>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</si>
  <si>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</si>
  <si>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</si>
  <si>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</si>
  <si>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</si>
  <si>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</si>
  <si>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</si>
  <si>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</si>
  <si>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</si>
  <si>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</si>
  <si>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</si>
  <si>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</si>
  <si>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</si>
  <si>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</si>
  <si>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</si>
  <si>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</si>
  <si>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</si>
  <si>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</si>
  <si>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</si>
  <si>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</si>
  <si>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</si>
  <si>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</si>
  <si>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</si>
  <si>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</si>
  <si>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</si>
  <si>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</si>
  <si>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</si>
  <si>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</si>
  <si>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</si>
  <si>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</si>
  <si>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</si>
  <si>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</si>
  <si>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</si>
  <si>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</si>
  <si>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</si>
  <si>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</si>
  <si>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</si>
  <si>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</si>
  <si>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</si>
  <si>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</si>
  <si>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</si>
  <si>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</si>
  <si>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</si>
  <si>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</si>
  <si>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</si>
  <si>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</si>
  <si>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</si>
  <si>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</si>
  <si>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</si>
  <si>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</si>
  <si>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</si>
  <si>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</si>
  <si>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</si>
  <si>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</si>
  <si>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</si>
  <si>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</si>
  <si>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</si>
  <si>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</si>
  <si>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</si>
  <si>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</si>
  <si>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</si>
  <si>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</si>
  <si>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</si>
  <si>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</si>
  <si>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</si>
  <si>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</si>
  <si>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</si>
  <si>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</si>
  <si>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</si>
  <si>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</si>
  <si>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</si>
  <si>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</si>
  <si>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</si>
  <si>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</si>
  <si>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</si>
  <si>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</si>
  <si>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</si>
  <si>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</si>
  <si>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</si>
  <si>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</si>
  <si>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</si>
  <si>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</si>
  <si>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</si>
  <si>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</si>
  <si>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</si>
  <si>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</si>
  <si>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</si>
  <si>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</si>
  <si>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</si>
  <si>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</si>
  <si>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</si>
  <si>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</si>
  <si>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</si>
  <si>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</si>
  <si>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</si>
  <si>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</si>
  <si>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</si>
  <si>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</si>
  <si>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</si>
  <si>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</si>
  <si>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</si>
  <si>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</si>
  <si>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</si>
  <si>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</si>
  <si>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</si>
  <si>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</si>
  <si>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</si>
  <si>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</si>
  <si>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</si>
  <si>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</si>
  <si>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</si>
  <si>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</si>
  <si>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</si>
  <si>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</si>
  <si>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</si>
  <si>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</si>
  <si>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</si>
  <si>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</si>
  <si>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</si>
  <si>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</si>
  <si>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</si>
  <si>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</si>
  <si>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</si>
  <si>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</si>
  <si>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</si>
  <si>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</si>
  <si>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</si>
  <si>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</si>
  <si>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</si>
  <si>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</si>
  <si>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</si>
  <si>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</si>
  <si>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</si>
  <si>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</si>
  <si>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</si>
  <si>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</si>
  <si>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</si>
  <si>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</si>
  <si>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</si>
  <si>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</si>
  <si>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</si>
  <si>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</si>
  <si>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</si>
  <si>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</si>
  <si>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</si>
  <si>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</si>
  <si>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</si>
  <si>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</si>
  <si>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</si>
  <si>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</si>
  <si>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</si>
  <si>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</si>
  <si>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</si>
  <si>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</si>
  <si>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</si>
  <si>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</si>
  <si>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</si>
  <si>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</si>
  <si>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</si>
  <si>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</si>
  <si>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</si>
  <si>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</si>
  <si>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</si>
  <si>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</si>
  <si>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</si>
  <si>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</si>
  <si>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</si>
  <si>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</si>
  <si>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</si>
  <si>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</si>
  <si>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</si>
  <si>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</si>
  <si>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</si>
  <si>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</si>
  <si>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</si>
  <si>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</si>
  <si>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</si>
  <si>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</si>
  <si>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</si>
  <si>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</si>
  <si>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</si>
  <si>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</si>
  <si>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</si>
  <si>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</si>
  <si>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</si>
  <si>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</si>
  <si>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</si>
  <si>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</si>
  <si>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</si>
  <si>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</si>
  <si>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</si>
  <si>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</si>
  <si>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</si>
  <si>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</si>
  <si>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</si>
  <si>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</si>
  <si>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</si>
  <si>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</si>
  <si>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</si>
  <si>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</si>
  <si>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</si>
  <si>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</si>
  <si>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</si>
  <si>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</si>
  <si>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</si>
  <si>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</si>
  <si>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</si>
  <si>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</si>
  <si>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</si>
  <si>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</si>
  <si>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</si>
  <si>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</si>
  <si>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</si>
  <si>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</si>
  <si>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</si>
  <si>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</si>
  <si>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</si>
  <si>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</si>
  <si>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</si>
  <si>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</si>
  <si>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</si>
  <si>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</si>
  <si>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</si>
  <si>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</si>
  <si>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</si>
  <si>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</si>
  <si>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</si>
  <si>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</si>
  <si>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</si>
  <si>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</si>
  <si>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</si>
  <si>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</si>
  <si>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</si>
  <si>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</si>
  <si>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</si>
  <si>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</si>
  <si>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</si>
  <si>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</si>
  <si>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</si>
  <si>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</si>
  <si>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</si>
  <si>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</si>
  <si>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</si>
  <si>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</si>
  <si>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</si>
  <si>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</si>
  <si>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</si>
  <si>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</si>
  <si>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</si>
  <si>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</si>
  <si>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</si>
  <si>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</si>
  <si>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</si>
  <si>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</si>
  <si>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</si>
  <si>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</si>
  <si>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</si>
  <si>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</si>
  <si>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</si>
  <si>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</si>
  <si>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</si>
  <si>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</si>
  <si>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</si>
  <si>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</si>
  <si>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</si>
  <si>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</si>
  <si>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</si>
  <si>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</si>
  <si>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</si>
  <si>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</si>
  <si>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</si>
  <si>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</si>
  <si>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</si>
  <si>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</si>
  <si>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</si>
  <si>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</si>
  <si>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</si>
  <si>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</si>
  <si>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</si>
  <si>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</si>
  <si>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</si>
  <si>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</si>
  <si>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</si>
  <si>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</si>
  <si>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</si>
  <si>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</si>
  <si>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</si>
  <si>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</si>
  <si>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</si>
  <si>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</si>
  <si>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</si>
  <si>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</si>
  <si>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</si>
  <si>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</si>
  <si>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</si>
  <si>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</si>
  <si>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</si>
  <si>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</si>
  <si>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</si>
  <si>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</si>
  <si>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</si>
  <si>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</si>
  <si>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</si>
  <si>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</si>
  <si>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</si>
  <si>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</si>
  <si>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</si>
  <si>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</si>
  <si>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</si>
  <si>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</si>
  <si>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</si>
  <si>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</si>
  <si>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</si>
  <si>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</si>
  <si>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</si>
  <si>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</si>
  <si>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</si>
  <si>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</si>
  <si>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</si>
  <si>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</si>
  <si>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</si>
  <si>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</si>
  <si>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</si>
  <si>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</si>
  <si>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</si>
  <si>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</si>
  <si>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</si>
  <si>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</si>
  <si>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</si>
  <si>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</si>
  <si>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</si>
  <si>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</si>
  <si>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</si>
  <si>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</si>
  <si>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</si>
  <si>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</si>
  <si>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</si>
  <si>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</si>
  <si>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</si>
  <si>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</si>
  <si>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</si>
  <si>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</si>
  <si>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</si>
  <si>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</si>
  <si>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</si>
  <si>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</si>
  <si>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</si>
  <si>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</si>
  <si>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</si>
  <si>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</si>
  <si>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</si>
  <si>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</si>
  <si>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</si>
  <si>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</si>
  <si>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</si>
  <si>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</si>
  <si>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</si>
  <si>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</si>
  <si>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</si>
  <si>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</si>
  <si>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</si>
  <si>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</si>
  <si>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</si>
  <si>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</si>
  <si>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</si>
  <si>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</si>
  <si>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</si>
  <si>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</si>
  <si>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</si>
  <si>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</si>
  <si>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</si>
  <si>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</si>
  <si>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</si>
  <si>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</si>
  <si>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</si>
  <si>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</si>
  <si>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</si>
  <si>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</si>
  <si>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</si>
  <si>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</si>
  <si>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</si>
  <si>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</si>
  <si>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</si>
  <si>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</si>
  <si>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</si>
  <si>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</si>
  <si>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</si>
  <si>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</si>
  <si>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</si>
  <si>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</si>
  <si>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</si>
  <si>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</si>
  <si>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</si>
  <si>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</si>
  <si>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</si>
  <si>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</si>
  <si>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</si>
  <si>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</si>
  <si>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</si>
  <si>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</si>
  <si>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</si>
  <si>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</si>
  <si>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</si>
  <si>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</si>
  <si>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</si>
  <si>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</si>
  <si>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</si>
  <si>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</si>
  <si>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</si>
  <si>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</si>
  <si>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</si>
  <si>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</si>
  <si>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</si>
  <si>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</si>
  <si>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</si>
  <si>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</si>
  <si>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</si>
  <si>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</si>
  <si>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</si>
  <si>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</si>
  <si>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</si>
  <si>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</si>
  <si>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</si>
  <si>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</si>
  <si>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</si>
  <si>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</si>
  <si>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</si>
  <si>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</si>
  <si>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</si>
  <si>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</si>
  <si>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</si>
  <si>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</si>
  <si>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</si>
  <si>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</si>
  <si>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</si>
  <si>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</si>
  <si>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</si>
  <si>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</si>
  <si>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</si>
  <si>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</si>
  <si>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</si>
  <si>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</si>
  <si>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</si>
  <si>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</si>
  <si>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</si>
  <si>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</si>
  <si>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</si>
  <si>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</si>
  <si>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</si>
  <si>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</si>
  <si>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</si>
  <si>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</si>
  <si>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</si>
  <si>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</si>
  <si>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</si>
  <si>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</si>
  <si>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</si>
  <si>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</si>
  <si>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</si>
  <si>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</si>
  <si>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</si>
  <si>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</si>
  <si>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</si>
  <si>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</si>
  <si>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</si>
  <si>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</si>
  <si>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</si>
  <si>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</si>
  <si>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</si>
  <si>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</si>
  <si>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</si>
  <si>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</si>
  <si>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</si>
  <si>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</si>
  <si>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</si>
  <si>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</si>
  <si>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</si>
  <si>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</si>
  <si>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</si>
  <si>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</si>
  <si>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</si>
  <si>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</si>
  <si>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</si>
  <si>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</si>
  <si>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</si>
  <si>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</si>
  <si>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</si>
  <si>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</si>
  <si>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</si>
  <si>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</si>
  <si>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</si>
  <si>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</si>
  <si>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</si>
  <si>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</si>
  <si>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</si>
  <si>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</si>
  <si>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</si>
  <si>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</si>
  <si>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</si>
  <si>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</si>
  <si>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</si>
  <si>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</si>
  <si>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</si>
  <si>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</si>
  <si>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</si>
  <si>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</si>
  <si>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</si>
  <si>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</si>
  <si>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</si>
  <si>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</si>
  <si>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</si>
  <si>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</si>
  <si>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</si>
  <si>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</si>
  <si>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</si>
  <si>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</si>
  <si>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</si>
  <si>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</si>
  <si>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</si>
  <si>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</si>
  <si>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</si>
  <si>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</si>
  <si>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</si>
  <si>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</si>
  <si>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</si>
  <si>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</si>
  <si>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</si>
  <si>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</si>
  <si>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</si>
  <si>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</si>
  <si>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</si>
  <si>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</si>
  <si>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</si>
  <si>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</si>
  <si>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</si>
  <si>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</si>
  <si>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</si>
  <si>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</si>
  <si>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</si>
  <si>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</si>
  <si>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</si>
  <si>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</si>
  <si>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</si>
  <si>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</si>
  <si>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</si>
  <si>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</si>
  <si>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</si>
  <si>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</si>
  <si>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</si>
  <si>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</si>
  <si>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</si>
  <si>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</si>
  <si>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</si>
  <si>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</si>
  <si>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</si>
  <si>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</si>
  <si>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</si>
  <si>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</si>
  <si>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</si>
  <si>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</si>
  <si>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</si>
  <si>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</si>
  <si>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</si>
  <si>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</si>
  <si>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</si>
  <si>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</si>
  <si>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</si>
  <si>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</si>
  <si>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</si>
  <si>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</si>
  <si>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</si>
  <si>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</si>
  <si>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</si>
  <si>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</si>
  <si>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</si>
  <si>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</si>
  <si>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</si>
  <si>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</si>
  <si>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</si>
  <si>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</si>
  <si>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</si>
  <si>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</si>
  <si>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</si>
  <si>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</si>
  <si>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</si>
  <si>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</si>
  <si>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</si>
  <si>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</si>
  <si>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</si>
  <si>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</si>
  <si>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</si>
  <si>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</si>
  <si>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</si>
  <si>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</si>
  <si>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</si>
  <si>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</si>
  <si>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</si>
  <si>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</si>
  <si>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</si>
  <si>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</si>
  <si>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</si>
  <si>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</si>
  <si>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</si>
  <si>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</si>
  <si>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</si>
  <si>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</si>
  <si>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</si>
  <si>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</si>
  <si>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</si>
  <si>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</si>
  <si>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</si>
  <si>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</si>
  <si>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</si>
  <si>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</si>
  <si>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</si>
  <si>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</si>
  <si>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</si>
  <si>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</si>
  <si>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</si>
  <si>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</si>
  <si>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</si>
  <si>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</si>
  <si>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</si>
  <si>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</si>
  <si>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</si>
  <si>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</si>
  <si>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</si>
  <si>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</si>
  <si>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</si>
  <si>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</si>
  <si>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</si>
  <si>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</si>
  <si>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</si>
  <si>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</si>
  <si>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</si>
  <si>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</si>
  <si>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</si>
  <si>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</si>
  <si>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</si>
  <si>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</si>
  <si>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</si>
  <si>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</si>
  <si>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</si>
  <si>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</si>
  <si>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</si>
  <si>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</si>
  <si>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</si>
  <si>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</si>
  <si>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</si>
  <si>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</si>
  <si>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</si>
  <si>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</si>
  <si>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</si>
  <si>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</si>
  <si>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</si>
  <si>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</si>
  <si>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</si>
  <si>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</si>
  <si>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</si>
  <si>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</si>
  <si>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</si>
  <si>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</si>
  <si>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</si>
  <si>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</si>
  <si>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</si>
  <si>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</si>
  <si>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</si>
  <si>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</si>
  <si>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</si>
  <si>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</si>
  <si>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</si>
  <si>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</si>
  <si>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</si>
  <si>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</si>
  <si>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</si>
  <si>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</si>
  <si>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</si>
  <si>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</si>
  <si>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</si>
  <si>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</si>
  <si>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</si>
  <si>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</si>
  <si>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</si>
  <si>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</si>
  <si>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</si>
  <si>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</si>
  <si>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</si>
  <si>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</si>
  <si>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</si>
  <si>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</si>
  <si>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</si>
  <si>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</si>
  <si>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</si>
  <si>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</si>
  <si>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</si>
  <si>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</si>
  <si>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</si>
  <si>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</si>
  <si>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</si>
  <si>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</si>
  <si>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</si>
  <si>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</si>
  <si>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</si>
  <si>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</si>
  <si>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</si>
  <si>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</si>
  <si>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</si>
  <si>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</si>
  <si>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</si>
  <si>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</si>
  <si>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</si>
  <si>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</si>
  <si>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</si>
  <si>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</si>
  <si>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</si>
  <si>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</si>
  <si>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</si>
  <si>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</si>
  <si>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</si>
  <si>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</si>
  <si>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</si>
  <si>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</si>
  <si>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</si>
  <si>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</si>
  <si>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</si>
  <si>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</si>
  <si>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</si>
  <si>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</si>
  <si>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</si>
  <si>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</si>
  <si>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</si>
  <si>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</si>
  <si>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</si>
  <si>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</si>
  <si>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</si>
  <si>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</si>
  <si>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</si>
  <si>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</si>
  <si>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</si>
  <si>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</si>
  <si>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</si>
  <si>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</si>
  <si>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</si>
  <si>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</si>
  <si>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</si>
  <si>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</si>
  <si>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</si>
  <si>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</si>
  <si>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</si>
  <si>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</si>
  <si>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</si>
  <si>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</si>
  <si>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</si>
  <si>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</si>
  <si>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</si>
  <si>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</si>
  <si>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</si>
  <si>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</si>
  <si>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</si>
  <si>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</si>
  <si>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</si>
  <si>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</si>
  <si>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</si>
  <si>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</si>
  <si>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</si>
  <si>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</si>
  <si>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</si>
  <si>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</si>
  <si>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</si>
  <si>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</si>
  <si>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</si>
  <si>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</si>
  <si>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</si>
  <si>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</si>
  <si>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</si>
  <si>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</si>
  <si>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</si>
  <si>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</si>
  <si>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</si>
  <si>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</si>
  <si>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</si>
  <si>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</si>
  <si>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</si>
  <si>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</si>
  <si>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</si>
  <si>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</si>
  <si>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</si>
  <si>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</si>
  <si>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</si>
  <si>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</si>
  <si>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</si>
  <si>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</si>
  <si>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</si>
  <si>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</si>
  <si>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</si>
  <si>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</si>
  <si>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</si>
  <si>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</si>
  <si>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</si>
  <si>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</si>
  <si>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</si>
  <si>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</si>
  <si>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</si>
  <si>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</si>
  <si>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</si>
  <si>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</si>
  <si>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</si>
  <si>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</si>
  <si>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</si>
  <si>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</si>
  <si>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</si>
  <si>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</si>
  <si>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</si>
  <si>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</si>
  <si>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</si>
  <si>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</si>
  <si>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</si>
  <si>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</si>
  <si>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</si>
  <si>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</si>
  <si>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</si>
  <si>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</si>
  <si>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</si>
  <si>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</si>
  <si>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</si>
  <si>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</si>
  <si>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</si>
  <si>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</si>
  <si>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</si>
  <si>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</si>
  <si>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</si>
  <si>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</si>
  <si>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</si>
  <si>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</si>
  <si>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</si>
  <si>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</si>
  <si>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</si>
  <si>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</si>
  <si>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</si>
  <si>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</si>
  <si>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</si>
  <si>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</si>
  <si>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</si>
  <si>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</si>
  <si>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</si>
  <si>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</si>
  <si>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</si>
  <si>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</si>
  <si>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</si>
  <si>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</si>
  <si>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</si>
  <si>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</si>
  <si>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</si>
  <si>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</si>
  <si>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</si>
  <si>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</si>
  <si>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</si>
  <si>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</si>
  <si>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</si>
  <si>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</si>
  <si>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</si>
  <si>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</si>
  <si>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</si>
  <si>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</si>
  <si>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</si>
  <si>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</si>
  <si>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</si>
  <si>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</si>
  <si>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</si>
  <si>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</si>
  <si>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</si>
  <si>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</si>
  <si>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</si>
  <si>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</si>
  <si>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</si>
  <si>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</si>
  <si>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</si>
  <si>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</si>
  <si>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</si>
  <si>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</si>
  <si>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</si>
  <si>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</si>
  <si>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</si>
  <si>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</si>
  <si>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</si>
  <si>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</si>
  <si>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</si>
  <si>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</si>
  <si>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</si>
  <si>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</si>
  <si>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</si>
  <si>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</si>
  <si>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</si>
  <si>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</si>
  <si>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</si>
  <si>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</si>
  <si>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</si>
  <si>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</si>
  <si>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</si>
  <si>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</si>
  <si>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</si>
  <si>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</si>
  <si>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</si>
  <si>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</si>
  <si>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</si>
  <si>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</si>
  <si>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</si>
  <si>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</si>
  <si>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</si>
  <si>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</si>
  <si>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</si>
  <si>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</si>
  <si>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</si>
  <si>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</si>
  <si>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</si>
  <si>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</si>
  <si>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</si>
  <si>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</si>
  <si>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</si>
  <si>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</si>
  <si>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</si>
  <si>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</si>
  <si>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</si>
  <si>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</si>
  <si>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</si>
  <si>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</si>
  <si>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</si>
  <si>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</si>
  <si>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</si>
  <si>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</si>
  <si>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</si>
  <si>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</si>
  <si>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</si>
  <si>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</si>
  <si>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</si>
  <si>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</si>
  <si>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</si>
  <si>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</si>
  <si>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</si>
  <si>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</si>
  <si>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</si>
  <si>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</si>
  <si>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</si>
  <si>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</si>
  <si>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</si>
  <si>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</si>
  <si>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</si>
  <si>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</si>
  <si>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</si>
  <si>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</si>
  <si>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</si>
  <si>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</si>
  <si>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</si>
  <si>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</si>
  <si>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</si>
  <si>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</si>
  <si>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</si>
  <si>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</si>
  <si>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</si>
  <si>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</si>
  <si>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</si>
  <si>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</si>
  <si>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</si>
  <si>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</si>
  <si>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</si>
  <si>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</si>
  <si>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</si>
  <si>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</si>
  <si>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</si>
  <si>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</si>
  <si>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</si>
  <si>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</si>
  <si>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</si>
  <si>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</si>
  <si>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</si>
  <si>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</si>
  <si>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</si>
  <si>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</si>
  <si>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</si>
  <si>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</si>
  <si>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</si>
  <si>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</si>
  <si>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</si>
  <si>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</si>
  <si>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</si>
  <si>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</si>
  <si>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</si>
  <si>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</si>
  <si>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</si>
  <si>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</si>
  <si>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</si>
  <si>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</si>
  <si>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</si>
  <si>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</si>
  <si>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</si>
  <si>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</si>
  <si>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</si>
  <si>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</si>
  <si>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</si>
  <si>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</si>
  <si>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</si>
  <si>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</si>
  <si>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</si>
  <si>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</si>
  <si>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</si>
  <si>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</si>
  <si>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</si>
  <si>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</si>
  <si>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</si>
  <si>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</si>
  <si>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</si>
  <si>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</si>
  <si>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</si>
  <si>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</si>
  <si>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</si>
  <si>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</si>
  <si>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</si>
  <si>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</si>
  <si>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</si>
  <si>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</si>
  <si>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</si>
  <si>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</si>
  <si>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</si>
  <si>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</si>
  <si>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</si>
  <si>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</si>
  <si>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</si>
  <si>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</si>
  <si>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</si>
  <si>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</si>
  <si>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</si>
  <si>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</si>
  <si>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</si>
  <si>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</si>
  <si>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</si>
  <si>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</si>
  <si>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</si>
  <si>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</si>
  <si>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</si>
  <si>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</si>
  <si>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</si>
  <si>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</si>
  <si>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</si>
  <si>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</si>
  <si>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</si>
  <si>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</si>
  <si>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</si>
  <si>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</si>
  <si>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</si>
  <si>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</si>
  <si>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</si>
  <si>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</si>
  <si>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</si>
  <si>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</si>
  <si>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</si>
  <si>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</si>
  <si>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</si>
  <si>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</si>
  <si>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</si>
  <si>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</si>
  <si>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</si>
  <si>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</si>
  <si>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</si>
  <si>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</si>
  <si>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</si>
  <si>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</si>
  <si>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</si>
  <si>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</si>
  <si>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</si>
  <si>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</si>
  <si>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</si>
  <si>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</si>
  <si>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</si>
  <si>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</si>
  <si>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</si>
  <si>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</si>
  <si>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</si>
  <si>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</si>
  <si>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</si>
  <si>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</si>
  <si>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</si>
  <si>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</si>
  <si>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</si>
  <si>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</si>
  <si>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</si>
  <si>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</si>
  <si>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</si>
  <si>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</si>
  <si>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</si>
  <si>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</si>
  <si>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</si>
  <si>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</si>
  <si>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</si>
  <si>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</si>
  <si>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</si>
  <si>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</si>
  <si>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</si>
  <si>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</si>
  <si>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</si>
  <si>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</si>
  <si>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</si>
  <si>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</si>
  <si>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</si>
  <si>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</si>
  <si>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</si>
  <si>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</si>
  <si>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</si>
  <si>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</si>
  <si>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</si>
  <si>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</si>
  <si>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</si>
  <si>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</si>
  <si>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</si>
  <si>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</si>
  <si>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</si>
  <si>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</si>
  <si>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</si>
  <si>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</si>
  <si>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</si>
  <si>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</si>
  <si>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</si>
  <si>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</si>
  <si>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</si>
  <si>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</si>
  <si>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</si>
  <si>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</si>
  <si>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</si>
  <si>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</si>
  <si>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</si>
  <si>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</si>
  <si>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</si>
  <si>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</si>
  <si>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</si>
  <si>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</si>
  <si>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</si>
  <si>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</si>
  <si>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</si>
  <si>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</si>
  <si>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</si>
  <si>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</si>
  <si>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</si>
  <si>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</si>
  <si>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</si>
  <si>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</si>
  <si>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</si>
  <si>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</si>
  <si>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</si>
  <si>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</si>
  <si>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</si>
  <si>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</si>
  <si>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</si>
  <si>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</si>
  <si>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</si>
  <si>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</si>
  <si>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</si>
  <si>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</si>
  <si>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</si>
  <si>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</si>
  <si>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</si>
  <si>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</si>
  <si>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</si>
  <si>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</si>
  <si>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</si>
  <si>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</si>
  <si>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</si>
  <si>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</si>
  <si>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</si>
  <si>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</si>
  <si>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</si>
  <si>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</si>
  <si>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</si>
  <si>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</si>
  <si>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</si>
  <si>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</si>
  <si>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</si>
  <si>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</si>
  <si>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</si>
  <si>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</si>
  <si>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</si>
  <si>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</si>
  <si>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</si>
  <si>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</si>
  <si>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</si>
  <si>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</si>
  <si>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</si>
  <si>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</si>
  <si>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</si>
  <si>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</si>
  <si>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</si>
  <si>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</si>
  <si>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</si>
  <si>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</si>
  <si>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</si>
  <si>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</si>
  <si>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</si>
  <si>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</si>
  <si>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</si>
  <si>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</si>
  <si>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</si>
  <si>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</si>
  <si>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</si>
  <si>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</si>
  <si>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</si>
  <si>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</si>
  <si>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</si>
  <si>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</si>
  <si>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</si>
  <si>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</si>
  <si>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</si>
  <si>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</si>
  <si>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</si>
  <si>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</si>
  <si>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</si>
  <si>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</si>
  <si>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</si>
  <si>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</si>
  <si>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</si>
  <si>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</si>
  <si>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</si>
  <si>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</si>
  <si>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</si>
  <si>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</si>
  <si>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</si>
  <si>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</si>
  <si>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</si>
  <si>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</si>
  <si>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</si>
  <si>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</si>
  <si>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</si>
  <si>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</si>
  <si>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</si>
  <si>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</si>
  <si>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</si>
  <si>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</si>
  <si>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</si>
  <si>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</si>
  <si>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</si>
  <si>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</si>
  <si>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</si>
  <si>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</si>
  <si>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</si>
  <si>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</si>
  <si>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</si>
  <si>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</si>
  <si>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</si>
  <si>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</si>
  <si>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</si>
  <si>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</si>
  <si>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</si>
  <si>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</si>
  <si>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</si>
  <si>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</si>
  <si>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</si>
  <si>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</si>
  <si>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</si>
  <si>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</si>
  <si>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</si>
  <si>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</si>
  <si>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</si>
  <si>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</si>
  <si>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</si>
  <si>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</si>
  <si>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</si>
  <si>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</si>
  <si>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</si>
  <si>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</si>
  <si>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</si>
  <si>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</si>
  <si>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</si>
  <si>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</si>
  <si>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</si>
  <si>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</si>
  <si>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</si>
  <si>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</si>
  <si>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</si>
  <si>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</si>
  <si>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</si>
  <si>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</si>
  <si>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</si>
  <si>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</si>
  <si>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</si>
  <si>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</si>
  <si>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</si>
  <si>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</si>
  <si>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</si>
  <si>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</si>
  <si>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</si>
  <si>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</si>
  <si>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</si>
  <si>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</si>
  <si>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</si>
  <si>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</si>
  <si>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</si>
  <si>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</si>
  <si>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</si>
  <si>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</si>
  <si>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</si>
  <si>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</si>
  <si>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</si>
  <si>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</si>
  <si>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</si>
  <si>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</si>
  <si>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</si>
  <si>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</si>
  <si>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</si>
  <si>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</si>
  <si>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</si>
  <si>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</si>
  <si>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</si>
  <si>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</si>
  <si>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</si>
  <si>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</si>
  <si>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</si>
  <si>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</si>
  <si>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</si>
  <si>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</si>
  <si>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</si>
  <si>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</si>
  <si>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</si>
  <si>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</si>
  <si>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</si>
  <si>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</si>
  <si>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</si>
  <si>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</si>
  <si>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</si>
  <si>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</si>
  <si>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</si>
  <si>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</si>
  <si>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</si>
  <si>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</si>
  <si>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</si>
  <si>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</si>
  <si>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</si>
  <si>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</si>
  <si>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</si>
  <si>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</si>
  <si>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</si>
  <si>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</si>
  <si>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</si>
  <si>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</si>
  <si>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</si>
  <si>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</si>
  <si>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</si>
  <si>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</si>
  <si>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</si>
  <si>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</si>
  <si>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</si>
  <si>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</si>
  <si>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</si>
  <si>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</si>
  <si>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</si>
  <si>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</si>
  <si>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</si>
  <si>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</si>
  <si>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</si>
  <si>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</si>
  <si>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</si>
  <si>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</si>
  <si>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</si>
  <si>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</si>
  <si>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</si>
  <si>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</si>
  <si>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</si>
  <si>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</si>
  <si>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</si>
  <si>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</si>
  <si>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</si>
  <si>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</si>
  <si>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</si>
  <si>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</si>
  <si>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</si>
  <si>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</si>
  <si>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</si>
  <si>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</si>
  <si>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</si>
  <si>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</si>
  <si>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</si>
  <si>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</si>
  <si>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</si>
  <si>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</si>
  <si>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</si>
  <si>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</si>
  <si>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</si>
  <si>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</si>
  <si>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</si>
  <si>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</si>
  <si>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</si>
  <si>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</si>
  <si>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</si>
  <si>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</si>
  <si>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</si>
  <si>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</si>
  <si>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</si>
  <si>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</si>
  <si>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</si>
  <si>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</si>
  <si>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</si>
  <si>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</si>
  <si>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</si>
  <si>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</si>
  <si>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</si>
  <si>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</si>
  <si>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</si>
  <si>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</si>
  <si>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</si>
  <si>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</si>
  <si>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</si>
  <si>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</si>
  <si>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</si>
  <si>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</si>
  <si>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</si>
  <si>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</si>
  <si>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</si>
  <si>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</si>
  <si>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</si>
  <si>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</si>
  <si>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</si>
  <si>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</si>
  <si>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</si>
  <si>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</si>
  <si>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</si>
  <si>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</si>
  <si>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</si>
  <si>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</si>
  <si>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</si>
  <si>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</si>
  <si>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</si>
  <si>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</si>
  <si>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</si>
  <si>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</si>
  <si>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</si>
  <si>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</si>
  <si>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</si>
  <si>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</si>
  <si>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</si>
  <si>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</si>
  <si>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</si>
  <si>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</si>
  <si>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</si>
  <si>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</si>
  <si>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</si>
  <si>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</si>
  <si>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</si>
  <si>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</si>
  <si>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</si>
  <si>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</si>
  <si>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</si>
  <si>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</si>
  <si>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</si>
  <si>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</si>
  <si>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</si>
  <si>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</si>
  <si>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</si>
  <si>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</si>
  <si>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</si>
  <si>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</si>
  <si>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</si>
  <si>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</si>
  <si>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</si>
  <si>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</si>
  <si>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</si>
  <si>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</si>
  <si>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</si>
  <si>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</si>
  <si>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</si>
  <si>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</si>
  <si>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</si>
  <si>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</si>
  <si>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</si>
  <si>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</si>
  <si>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</si>
  <si>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</si>
  <si>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</si>
  <si>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</si>
  <si>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</si>
  <si>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</si>
  <si>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</si>
  <si>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</si>
  <si>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</si>
  <si>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</si>
  <si>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</si>
  <si>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</si>
  <si>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</si>
  <si>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</si>
  <si>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</si>
  <si>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</si>
  <si>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</si>
  <si>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</si>
  <si>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</si>
  <si>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</si>
  <si>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</si>
  <si>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</si>
  <si>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</si>
  <si>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</si>
  <si>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</si>
  <si>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</si>
  <si>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</si>
  <si>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</si>
  <si>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</si>
  <si>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</si>
  <si>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</si>
  <si>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</si>
  <si>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</si>
  <si>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</si>
  <si>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</si>
  <si>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</si>
  <si>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</si>
  <si>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</si>
  <si>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</si>
  <si>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</si>
  <si>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</si>
  <si>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</si>
  <si>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</si>
  <si>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</si>
  <si>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</si>
  <si>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</si>
  <si>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</si>
  <si>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</si>
  <si>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</si>
  <si>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</si>
  <si>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</si>
  <si>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</si>
  <si>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</si>
  <si>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</si>
  <si>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</si>
  <si>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</si>
  <si>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</si>
  <si>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</si>
  <si>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</si>
  <si>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</si>
  <si>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</si>
  <si>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</si>
  <si>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</si>
  <si>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</si>
  <si>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</si>
  <si>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</si>
  <si>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</si>
  <si>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</si>
  <si>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</si>
  <si>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</si>
  <si>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</si>
  <si>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</si>
  <si>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</si>
  <si>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</si>
  <si>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</si>
  <si>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</si>
  <si>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</si>
  <si>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</si>
  <si>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</si>
  <si>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</si>
  <si>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</si>
  <si>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</si>
  <si>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</si>
  <si>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</si>
  <si>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</si>
  <si>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</si>
  <si>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</si>
  <si>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</si>
  <si>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</si>
  <si>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</si>
  <si>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</si>
  <si>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</si>
  <si>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</si>
  <si>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</si>
  <si>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</si>
  <si>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</si>
  <si>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</si>
  <si>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</si>
  <si>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</si>
  <si>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</si>
  <si>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</si>
  <si>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</si>
  <si>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</si>
  <si>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</si>
  <si>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</si>
  <si>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</si>
  <si>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</si>
  <si>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</si>
  <si>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</si>
  <si>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</si>
  <si>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</si>
  <si>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</si>
  <si>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</si>
  <si>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</si>
  <si>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</si>
  <si>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</si>
  <si>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</si>
  <si>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</si>
  <si>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</si>
  <si>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</si>
  <si>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</si>
  <si>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</si>
  <si>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</si>
  <si>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</si>
  <si>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</si>
  <si>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</si>
  <si>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</si>
  <si>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</si>
  <si>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</si>
  <si>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</si>
  <si>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</si>
  <si>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</si>
  <si>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</si>
  <si>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</si>
  <si>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</si>
  <si>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</si>
  <si>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</si>
  <si>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</si>
  <si>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</si>
  <si>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</si>
  <si>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</si>
  <si>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</si>
  <si>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</si>
  <si>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</si>
  <si>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</si>
  <si>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</si>
  <si>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</si>
  <si>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</si>
  <si>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</si>
  <si>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</si>
  <si>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</si>
  <si>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</si>
  <si>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</si>
  <si>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</si>
  <si>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</si>
  <si>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</si>
  <si>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</si>
  <si>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</si>
  <si>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</si>
  <si>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</si>
  <si>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</si>
  <si>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</si>
  <si>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</si>
  <si>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</si>
  <si>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</si>
  <si>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</si>
  <si>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</si>
  <si>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</si>
  <si>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</si>
  <si>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</si>
  <si>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</si>
  <si>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</si>
  <si>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</si>
  <si>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</si>
  <si>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</si>
  <si>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</si>
  <si>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</si>
  <si>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</si>
  <si>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</si>
  <si>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</si>
  <si>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</si>
  <si>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</si>
  <si>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</si>
  <si>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</si>
  <si>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</si>
  <si>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</si>
  <si>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</si>
  <si>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</si>
  <si>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</si>
  <si>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</si>
  <si>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</si>
  <si>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</si>
  <si>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</si>
  <si>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</si>
  <si>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</si>
  <si>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</si>
  <si>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</si>
  <si>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</si>
  <si>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</si>
  <si>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</si>
  <si>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</si>
  <si>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</si>
  <si>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</si>
  <si>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</si>
  <si>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</si>
  <si>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</si>
  <si>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</si>
  <si>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</si>
  <si>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</si>
  <si>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</si>
  <si>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</si>
  <si>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</si>
  <si>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</si>
  <si>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</si>
  <si>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</si>
  <si>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</si>
  <si>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</si>
  <si>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</si>
  <si>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</si>
  <si>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</si>
  <si>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</si>
  <si>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</si>
  <si>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</si>
  <si>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</si>
  <si>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</si>
  <si>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</si>
  <si>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</si>
  <si>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</si>
  <si>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</si>
  <si>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</si>
  <si>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</si>
  <si>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</si>
  <si>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</si>
  <si>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</si>
  <si>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</si>
  <si>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</si>
  <si>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</si>
  <si>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</si>
  <si>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</si>
  <si>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</si>
  <si>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</si>
  <si>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</si>
  <si>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</si>
  <si>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</si>
  <si>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</si>
  <si>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</si>
  <si>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</si>
  <si>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</si>
  <si>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</si>
  <si>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</si>
  <si>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</si>
  <si>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</si>
  <si>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</si>
  <si>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</si>
  <si>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</si>
  <si>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</si>
  <si>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</si>
  <si>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</si>
  <si>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</si>
  <si>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</si>
  <si>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</si>
  <si>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</si>
  <si>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</si>
  <si>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</si>
  <si>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</si>
  <si>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</si>
  <si>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</si>
  <si>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</si>
  <si>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</si>
  <si>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</si>
  <si>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</si>
  <si>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</si>
  <si>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</si>
  <si>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</si>
  <si>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</si>
  <si>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</si>
  <si>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</si>
  <si>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</si>
  <si>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</si>
  <si>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</si>
  <si>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</si>
  <si>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</si>
  <si>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</si>
  <si>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</si>
  <si>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</si>
  <si>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</si>
  <si>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</si>
  <si>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</si>
  <si>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</si>
  <si>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</si>
  <si>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</si>
  <si>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</si>
  <si>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</si>
  <si>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</si>
  <si>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</si>
  <si>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</si>
  <si>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</si>
  <si>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</si>
  <si>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</si>
  <si>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</si>
  <si>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</si>
  <si>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</si>
  <si>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</si>
  <si>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</si>
  <si>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</si>
  <si>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</si>
  <si>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</si>
  <si>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</si>
  <si>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</si>
  <si>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</si>
  <si>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</si>
  <si>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</si>
  <si>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</si>
  <si>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</si>
  <si>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</si>
  <si>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</si>
  <si>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</si>
  <si>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</si>
  <si>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</si>
  <si>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</si>
  <si>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</si>
  <si>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</si>
  <si>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</si>
  <si>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</si>
  <si>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</si>
  <si>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</si>
  <si>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</si>
  <si>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</si>
  <si>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</si>
  <si>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</si>
  <si>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</si>
  <si>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</si>
  <si>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</si>
  <si>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</si>
  <si>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</si>
  <si>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</si>
  <si>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</si>
  <si>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</si>
  <si>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</si>
  <si>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</si>
  <si>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</si>
  <si>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</si>
  <si>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</si>
  <si>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</si>
  <si>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</si>
  <si>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</si>
  <si>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</si>
  <si>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</si>
  <si>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</si>
  <si>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</si>
  <si>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</si>
  <si>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</si>
  <si>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</si>
  <si>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</si>
  <si>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</si>
  <si>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</si>
  <si>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</si>
  <si>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</si>
  <si>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</si>
  <si>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</si>
  <si>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</si>
  <si>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</si>
  <si>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</si>
  <si>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</si>
  <si>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</si>
  <si>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</si>
  <si>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</si>
  <si>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</si>
  <si>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</si>
  <si>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</si>
  <si>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</si>
  <si>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</si>
  <si>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</si>
  <si>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</si>
  <si>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</si>
  <si>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</si>
  <si>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</si>
  <si>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</si>
  <si>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</si>
  <si>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</si>
  <si>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</si>
  <si>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</si>
  <si>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</si>
  <si>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</si>
  <si>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</si>
  <si>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</si>
  <si>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</si>
  <si>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</si>
  <si>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</si>
  <si>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</si>
  <si>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</si>
  <si>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</si>
  <si>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</si>
  <si>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</si>
  <si>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</si>
  <si>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</si>
  <si>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</si>
  <si>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</si>
  <si>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</si>
  <si>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</si>
  <si>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</si>
  <si>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</si>
  <si>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</si>
  <si>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</si>
  <si>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</si>
  <si>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</si>
  <si>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</si>
  <si>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</si>
  <si>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</si>
  <si>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</si>
  <si>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</si>
  <si>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</si>
  <si>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</si>
  <si>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</si>
  <si>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</si>
  <si>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</si>
  <si>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</si>
  <si>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</si>
  <si>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</si>
  <si>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</si>
  <si>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</si>
  <si>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</si>
  <si>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</si>
  <si>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</si>
  <si>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</si>
  <si>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</si>
  <si>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</si>
  <si>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</si>
  <si>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</si>
  <si>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</si>
  <si>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</si>
  <si>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</si>
  <si>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</si>
  <si>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</si>
  <si>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</si>
  <si>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</si>
  <si>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</si>
  <si>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</si>
  <si>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</si>
  <si>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</si>
  <si>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</si>
  <si>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</si>
  <si>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</si>
  <si>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</si>
  <si>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</si>
  <si>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</si>
  <si>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</si>
  <si>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</si>
  <si>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</si>
  <si>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</si>
  <si>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</si>
  <si>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</si>
  <si>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</si>
  <si>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</si>
  <si>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</si>
  <si>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</si>
  <si>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</si>
  <si>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</si>
  <si>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</si>
  <si>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</si>
  <si>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</si>
  <si>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</si>
  <si>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</si>
  <si>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</si>
  <si>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</si>
  <si>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</si>
  <si>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</si>
  <si>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</si>
  <si>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</si>
  <si>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</si>
  <si>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</si>
  <si>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</si>
  <si>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</si>
  <si>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</si>
  <si>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</si>
  <si>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</si>
  <si>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</si>
  <si>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</si>
  <si>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</si>
  <si>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</si>
  <si>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</si>
  <si>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</si>
  <si>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</si>
  <si>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</si>
  <si>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</si>
  <si>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</si>
  <si>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</si>
  <si>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</si>
  <si>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</si>
  <si>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</si>
  <si>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</si>
  <si>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</si>
  <si>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</si>
  <si>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</si>
  <si>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</si>
  <si>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</si>
  <si>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</si>
  <si>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</si>
  <si>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</si>
  <si>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</si>
  <si>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</si>
  <si>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</si>
  <si>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</si>
  <si>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</si>
  <si>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</si>
  <si>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</si>
  <si>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</si>
  <si>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</si>
  <si>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</si>
  <si>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</si>
  <si>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</si>
  <si>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</si>
  <si>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</si>
  <si>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</si>
  <si>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</si>
  <si>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</si>
  <si>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</si>
  <si>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</si>
  <si>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</si>
  <si>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</si>
  <si>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</si>
  <si>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</si>
  <si>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</si>
  <si>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</si>
  <si>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</si>
  <si>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</si>
  <si>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</si>
  <si>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</si>
  <si>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</si>
  <si>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</si>
  <si>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</si>
  <si>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</si>
  <si>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</si>
  <si>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</si>
  <si>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</si>
  <si>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</si>
  <si>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</si>
  <si>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</si>
  <si>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</si>
  <si>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</si>
  <si>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</si>
  <si>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</si>
  <si>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</si>
  <si>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</si>
  <si>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</si>
  <si>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</si>
  <si>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</si>
  <si>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</si>
  <si>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</si>
  <si>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</si>
  <si>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</si>
  <si>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</si>
  <si>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</si>
  <si>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</si>
  <si>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</si>
  <si>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</si>
  <si>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</si>
  <si>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</si>
  <si>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</si>
  <si>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</si>
  <si>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</si>
  <si>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</si>
  <si>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</si>
  <si>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</si>
  <si>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</si>
  <si>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</si>
  <si>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</si>
  <si>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</si>
  <si>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</si>
  <si>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</si>
  <si>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</si>
  <si>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</si>
  <si>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</si>
  <si>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</si>
  <si>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</si>
  <si>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</si>
  <si>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</si>
  <si>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</si>
  <si>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</si>
  <si>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</si>
  <si>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</si>
  <si>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</si>
  <si>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</si>
  <si>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</si>
  <si>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</si>
  <si>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</si>
  <si>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</si>
  <si>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</si>
  <si>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</si>
  <si>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</si>
  <si>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</si>
  <si>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</si>
  <si>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</si>
  <si>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</si>
  <si>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</si>
  <si>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</si>
  <si>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</si>
  <si>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</si>
  <si>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</si>
  <si>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</si>
  <si>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</si>
  <si>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</si>
  <si>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</si>
  <si>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</si>
  <si>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</si>
  <si>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</si>
  <si>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</si>
  <si>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</si>
  <si>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</si>
  <si>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</si>
  <si>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</si>
  <si>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</si>
  <si>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</si>
  <si>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</si>
  <si>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</si>
  <si>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</si>
  <si>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</si>
  <si>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</si>
  <si>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</si>
  <si>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</si>
  <si>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</si>
  <si>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</si>
  <si>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</si>
  <si>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</si>
  <si>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</si>
  <si>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</si>
  <si>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</si>
  <si>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</si>
  <si>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</si>
  <si>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</si>
  <si>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</si>
  <si>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</si>
  <si>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</si>
  <si>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</si>
  <si>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</si>
  <si>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</si>
  <si>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</si>
  <si>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</si>
  <si>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</si>
  <si>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</si>
  <si>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</si>
  <si>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</si>
  <si>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</si>
  <si>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</si>
  <si>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</si>
  <si>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</si>
  <si>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</si>
  <si>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</si>
  <si>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</si>
  <si>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</si>
  <si>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</si>
  <si>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</si>
  <si>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</si>
  <si>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</si>
  <si>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</si>
  <si>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</si>
  <si>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</si>
  <si>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</si>
  <si>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</si>
  <si>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</si>
  <si>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</si>
  <si>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</si>
  <si>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</si>
  <si>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</si>
  <si>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</si>
  <si>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</si>
  <si>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</si>
  <si>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</si>
  <si>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</si>
  <si>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</si>
  <si>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</si>
  <si>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</si>
  <si>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</si>
  <si>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</si>
  <si>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</si>
  <si>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</si>
  <si>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</si>
  <si>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</si>
  <si>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</si>
  <si>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</si>
  <si>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</si>
  <si>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</si>
  <si>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</si>
  <si>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</si>
  <si>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</si>
  <si>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</si>
  <si>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</si>
  <si>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</si>
  <si>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</si>
  <si>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</si>
  <si>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</si>
  <si>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</si>
  <si>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</si>
  <si>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</si>
  <si>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</si>
  <si>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</si>
  <si>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</si>
  <si>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</si>
  <si>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</si>
  <si>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</si>
  <si>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</si>
  <si>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</si>
  <si>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</si>
  <si>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</si>
  <si>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</si>
  <si>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</si>
  <si>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</si>
  <si>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</si>
  <si>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</si>
  <si>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</si>
  <si>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</si>
  <si>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</si>
  <si>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</si>
  <si>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</si>
  <si>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</si>
  <si>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</si>
  <si>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</si>
  <si>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</si>
  <si>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</si>
  <si>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</si>
  <si>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</si>
  <si>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</si>
  <si>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</si>
  <si>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</si>
  <si>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</si>
  <si>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</si>
  <si>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</si>
  <si>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</si>
  <si>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</si>
  <si>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</si>
  <si>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</si>
  <si>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</si>
  <si>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</si>
  <si>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</si>
  <si>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</si>
  <si>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</si>
  <si>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</si>
  <si>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</si>
  <si>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</si>
  <si>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</si>
  <si>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</si>
  <si>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</si>
  <si>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</si>
  <si>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</si>
  <si>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</si>
  <si>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</si>
  <si>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</si>
  <si>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</si>
  <si>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</si>
  <si>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</si>
  <si>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</si>
  <si>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</si>
  <si>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</si>
  <si>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</si>
  <si>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</si>
  <si>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</si>
  <si>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</si>
  <si>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</si>
  <si>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</si>
  <si>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</si>
  <si>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</si>
  <si>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</si>
  <si>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</si>
  <si>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</si>
  <si>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</si>
  <si>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</si>
  <si>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</si>
  <si>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</si>
  <si>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</si>
  <si>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</si>
  <si>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</si>
  <si>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</si>
  <si>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</si>
  <si>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</si>
  <si>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</si>
  <si>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</si>
  <si>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</si>
  <si>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</si>
  <si>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</si>
  <si>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</si>
  <si>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</si>
  <si>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</si>
  <si>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</si>
  <si>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</si>
  <si>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</si>
  <si>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</si>
  <si>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</si>
  <si>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</si>
  <si>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</si>
  <si>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</si>
  <si>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</si>
  <si>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</si>
  <si>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</si>
  <si>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</si>
  <si>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</si>
  <si>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</si>
  <si>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</si>
  <si>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</si>
  <si>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</si>
  <si>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</si>
  <si>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</si>
  <si>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</si>
  <si>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</si>
  <si>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</si>
  <si>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</si>
  <si>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</si>
  <si>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</si>
  <si>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</si>
  <si>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</si>
  <si>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</si>
  <si>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</si>
  <si>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</si>
  <si>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</si>
  <si>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</si>
  <si>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</si>
  <si>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</si>
  <si>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</si>
  <si>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</si>
  <si>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</si>
  <si>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</si>
  <si>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</si>
  <si>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</si>
  <si>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</si>
  <si>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</si>
  <si>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</si>
  <si>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</si>
  <si>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</si>
  <si>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</si>
  <si>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</si>
  <si>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</si>
  <si>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</si>
  <si>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</si>
  <si>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</si>
  <si>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</si>
  <si>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</si>
  <si>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</si>
  <si>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</si>
  <si>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</si>
  <si>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</si>
  <si>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</si>
  <si>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</si>
  <si>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</si>
  <si>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</si>
  <si>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</si>
  <si>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</si>
  <si>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</si>
  <si>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</si>
  <si>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</si>
  <si>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</si>
  <si>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</si>
  <si>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</si>
  <si>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</si>
  <si>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</si>
  <si>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</si>
  <si>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</si>
  <si>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</si>
  <si>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</si>
  <si>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</si>
  <si>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</si>
  <si>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</si>
  <si>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</si>
  <si>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</si>
  <si>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</si>
  <si>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</si>
  <si>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</si>
  <si>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</si>
  <si>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</si>
  <si>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</si>
  <si>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</si>
  <si>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</si>
  <si>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</si>
  <si>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</si>
  <si>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</si>
  <si>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</si>
  <si>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</si>
  <si>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</si>
  <si>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</si>
  <si>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</si>
  <si>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</si>
  <si>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</si>
  <si>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</si>
  <si>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</si>
  <si>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</si>
  <si>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</si>
  <si>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</si>
  <si>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</si>
  <si>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</si>
  <si>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</si>
  <si>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</si>
  <si>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</si>
  <si>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</si>
  <si>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</si>
  <si>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</si>
  <si>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</si>
  <si>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</si>
  <si>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</si>
  <si>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</si>
  <si>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</si>
  <si>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</si>
  <si>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</si>
  <si>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</si>
  <si>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</si>
  <si>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</si>
  <si>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</si>
  <si>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</si>
  <si>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</si>
  <si>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</si>
  <si>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</si>
  <si>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</si>
  <si>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</si>
  <si>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</si>
  <si>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</si>
  <si>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</si>
  <si>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</si>
  <si>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</si>
  <si>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</si>
  <si>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</si>
  <si>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</si>
  <si>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</si>
  <si>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</si>
  <si>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</si>
  <si>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</si>
  <si>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</si>
  <si>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</si>
  <si>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</si>
  <si>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</si>
  <si>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</si>
  <si>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</si>
  <si>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</si>
  <si>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</si>
  <si>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</si>
  <si>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</si>
  <si>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</si>
  <si>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</si>
  <si>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</si>
  <si>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</si>
  <si>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</si>
  <si>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</si>
  <si>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</si>
  <si>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</si>
  <si>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</si>
  <si>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</si>
  <si>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</si>
  <si>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</si>
  <si>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</si>
  <si>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</si>
  <si>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</si>
  <si>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</si>
  <si>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</si>
  <si>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</si>
  <si>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</si>
  <si>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</si>
  <si>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</si>
  <si>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</si>
  <si>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</si>
  <si>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</si>
  <si>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</si>
  <si>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</si>
  <si>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</si>
  <si>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</si>
  <si>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</si>
  <si>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</si>
  <si>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</si>
  <si>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</si>
  <si>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</si>
  <si>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</si>
  <si>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</si>
  <si>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</si>
  <si>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</si>
  <si>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</si>
  <si>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</si>
  <si>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</si>
  <si>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</si>
  <si>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</si>
  <si>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</si>
  <si>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</si>
  <si>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</si>
  <si>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</si>
  <si>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</si>
  <si>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</si>
  <si>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</si>
  <si>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</si>
  <si>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</si>
  <si>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</si>
  <si>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</si>
  <si>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</si>
  <si>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</si>
  <si>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</si>
  <si>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</si>
  <si>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</si>
  <si>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</si>
  <si>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</si>
  <si>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</si>
  <si>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</si>
  <si>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</si>
  <si>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</si>
  <si>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</si>
  <si>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</si>
  <si>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</si>
  <si>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</si>
  <si>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</si>
  <si>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</si>
  <si>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</si>
  <si>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</si>
  <si>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</si>
  <si>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</si>
  <si>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</si>
  <si>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</si>
  <si>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</si>
  <si>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</si>
  <si>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</si>
  <si>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</si>
  <si>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</si>
  <si>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</si>
  <si>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</si>
  <si>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</si>
  <si>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</si>
  <si>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</si>
  <si>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</si>
  <si>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</si>
  <si>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</si>
  <si>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</si>
  <si>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</si>
  <si>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</si>
  <si>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</si>
  <si>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</si>
  <si>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</si>
  <si>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</si>
  <si>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</si>
  <si>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</si>
  <si>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</si>
  <si>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</si>
  <si>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</si>
  <si>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</si>
  <si>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</si>
  <si>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</si>
  <si>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</si>
  <si>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</si>
  <si>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</si>
  <si>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</si>
  <si>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</si>
  <si>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</si>
  <si>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</si>
  <si>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</si>
  <si>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</si>
  <si>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</si>
  <si>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</si>
  <si>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</si>
  <si>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</si>
  <si>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</si>
  <si>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</si>
  <si>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</si>
  <si>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</si>
  <si>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</si>
  <si>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</si>
  <si>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</si>
  <si>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</si>
  <si>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</si>
  <si>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</si>
  <si>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</si>
  <si>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</si>
  <si>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</si>
  <si>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</si>
  <si>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</si>
  <si>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</si>
  <si>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</si>
  <si>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</si>
  <si>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</si>
  <si>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</si>
  <si>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</si>
  <si>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</si>
  <si>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</si>
  <si>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</si>
  <si>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</si>
  <si>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</si>
  <si>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</si>
  <si>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</si>
  <si>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</si>
  <si>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</si>
  <si>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</si>
  <si>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</si>
  <si>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</si>
  <si>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</si>
  <si>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</si>
  <si>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</si>
  <si>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</si>
  <si>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</si>
  <si>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</si>
  <si>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</si>
  <si>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</si>
  <si>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</si>
  <si>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</si>
  <si>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</si>
  <si>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</si>
  <si>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</si>
  <si>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</si>
  <si>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</si>
  <si>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</si>
  <si>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</si>
  <si>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</si>
  <si>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</si>
  <si>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</si>
  <si>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</si>
  <si>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</si>
  <si>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</si>
  <si>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</si>
  <si>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</si>
  <si>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</si>
  <si>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</si>
  <si>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</si>
  <si>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</si>
  <si>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</si>
  <si>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</si>
  <si>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</si>
  <si>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</si>
  <si>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</si>
  <si>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</si>
  <si>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</si>
  <si>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</si>
  <si>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</si>
  <si>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</si>
  <si>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</si>
  <si>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</si>
  <si>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</si>
  <si>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</si>
  <si>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</si>
  <si>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</si>
  <si>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</si>
  <si>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</si>
  <si>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</si>
  <si>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</si>
  <si>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</si>
  <si>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</si>
  <si>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</si>
  <si>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</si>
  <si>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</si>
  <si>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</si>
  <si>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</si>
  <si>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</si>
  <si>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</si>
  <si>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</si>
  <si>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</si>
  <si>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</si>
  <si>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</si>
  <si>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</si>
  <si>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</si>
  <si>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</si>
  <si>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</si>
  <si>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</si>
  <si>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</si>
  <si>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</si>
  <si>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</si>
  <si>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</si>
  <si>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</si>
  <si>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</si>
  <si>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</si>
  <si>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</si>
  <si>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</si>
  <si>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</si>
  <si>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</si>
  <si>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</si>
  <si>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</si>
  <si>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</si>
  <si>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</si>
  <si>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</si>
  <si>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</si>
  <si>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</si>
  <si>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</si>
  <si>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</si>
  <si>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</si>
  <si>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</si>
  <si>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</si>
  <si>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</si>
  <si>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</si>
  <si>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</si>
  <si>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</si>
  <si>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</si>
  <si>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</si>
  <si>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</si>
  <si>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</si>
  <si>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</si>
  <si>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</si>
  <si>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</si>
  <si>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</si>
  <si>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</si>
  <si>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</si>
  <si>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</si>
  <si>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</si>
  <si>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</si>
  <si>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</si>
  <si>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</si>
  <si>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</si>
  <si>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</si>
  <si>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</si>
  <si>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</si>
  <si>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</si>
  <si>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</si>
  <si>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</si>
  <si>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</si>
  <si>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</si>
  <si>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</si>
  <si>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</si>
  <si>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</si>
  <si>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</si>
  <si>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</si>
  <si>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</si>
  <si>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</si>
  <si>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</si>
  <si>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</si>
  <si>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</si>
  <si>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</si>
  <si>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</si>
  <si>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</si>
  <si>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</si>
  <si>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</si>
  <si>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</si>
  <si>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</si>
  <si>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</si>
  <si>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</si>
  <si>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</si>
  <si>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</si>
  <si>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</si>
  <si>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</si>
  <si>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</si>
  <si>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</si>
  <si>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</si>
  <si>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</si>
  <si>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</si>
  <si>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</si>
  <si>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</si>
  <si>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</si>
  <si>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</si>
  <si>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</si>
  <si>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</si>
  <si>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</si>
  <si>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</si>
  <si>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</si>
  <si>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</si>
  <si>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</si>
  <si>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</si>
  <si>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</si>
  <si>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</si>
  <si>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</si>
  <si>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</si>
  <si>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</si>
  <si>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</si>
  <si>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</si>
  <si>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</si>
  <si>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</si>
  <si>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</si>
  <si>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</si>
  <si>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</si>
  <si>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</si>
  <si>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</si>
  <si>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</si>
  <si>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</si>
  <si>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</si>
  <si>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</si>
  <si>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</si>
  <si>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</si>
  <si>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</si>
  <si>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</si>
  <si>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</si>
  <si>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</si>
  <si>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</si>
  <si>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</si>
  <si>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</si>
  <si>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</si>
  <si>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</si>
  <si>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</si>
  <si>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</si>
  <si>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</si>
  <si>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</si>
  <si>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</si>
  <si>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</si>
  <si>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</si>
  <si>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</si>
  <si>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</si>
  <si>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</si>
  <si>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</si>
  <si>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</si>
  <si>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</si>
  <si>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</si>
  <si>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</si>
  <si>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</si>
  <si>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</si>
  <si>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</si>
  <si>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</si>
  <si>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</si>
  <si>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</si>
  <si>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</si>
  <si>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</si>
  <si>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</si>
  <si>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</si>
  <si>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</si>
  <si>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</si>
  <si>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</si>
  <si>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</si>
  <si>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</si>
  <si>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</si>
  <si>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</si>
  <si>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</si>
  <si>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</si>
  <si>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</si>
  <si>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</si>
  <si>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</si>
  <si>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</si>
  <si>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</si>
  <si>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</si>
  <si>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</si>
  <si>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</si>
  <si>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</si>
  <si>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</si>
  <si>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</si>
  <si>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</si>
  <si>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</si>
  <si>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</si>
  <si>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</si>
  <si>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</si>
  <si>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</si>
  <si>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</si>
  <si>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</si>
  <si>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</si>
  <si>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</si>
  <si>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</si>
  <si>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</si>
  <si>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</si>
  <si>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</si>
  <si>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</si>
  <si>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</si>
  <si>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</si>
  <si>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</si>
  <si>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</si>
  <si>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</si>
  <si>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</si>
  <si>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</si>
  <si>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</si>
  <si>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</si>
  <si>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</si>
  <si>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</si>
  <si>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</si>
  <si>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</si>
  <si>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</si>
  <si>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</si>
  <si>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</si>
  <si>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</si>
  <si>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</si>
  <si>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</si>
  <si>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</si>
  <si>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</si>
  <si>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</si>
  <si>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</si>
  <si>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</si>
  <si>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</si>
  <si>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</si>
  <si>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</si>
  <si>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</si>
  <si>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</si>
  <si>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</si>
  <si>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</si>
  <si>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</si>
  <si>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</si>
  <si>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</si>
  <si>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</si>
  <si>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</si>
  <si>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</si>
  <si>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</si>
  <si>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</si>
  <si>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</si>
  <si>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</si>
  <si>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</si>
  <si>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</si>
  <si>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</si>
  <si>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</si>
  <si>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</si>
  <si>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</si>
  <si>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</si>
  <si>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</si>
  <si>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</si>
  <si>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</si>
  <si>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</si>
  <si>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</si>
  <si>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</si>
  <si>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</si>
  <si>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</si>
  <si>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</si>
  <si>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</si>
  <si>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</si>
  <si>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</si>
  <si>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</si>
  <si>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</si>
  <si>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</si>
  <si>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</si>
  <si>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</si>
  <si>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</si>
  <si>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</si>
  <si>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</si>
  <si>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</si>
  <si>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</si>
  <si>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</si>
  <si>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</si>
  <si>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</si>
  <si>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</si>
  <si>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</si>
  <si>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</si>
  <si>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</si>
  <si>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</si>
  <si>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</si>
  <si>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</si>
  <si>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</si>
  <si>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</si>
  <si>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</si>
  <si>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</si>
  <si>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</si>
  <si>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</si>
  <si>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</si>
  <si>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</si>
  <si>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</si>
  <si>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</si>
  <si>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</si>
  <si>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</si>
  <si>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</si>
  <si>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</si>
  <si>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</si>
  <si>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</si>
  <si>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</si>
  <si>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</si>
  <si>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</si>
  <si>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</si>
  <si>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</si>
  <si>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</si>
  <si>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</si>
  <si>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</si>
  <si>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</si>
  <si>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</si>
  <si>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</si>
  <si>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</si>
  <si>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</si>
  <si>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</si>
  <si>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</si>
  <si>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</si>
  <si>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</si>
  <si>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</si>
  <si>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</si>
  <si>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</si>
  <si>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</si>
  <si>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</si>
  <si>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</si>
  <si>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</si>
  <si>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</si>
  <si>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</si>
  <si>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</si>
  <si>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</si>
  <si>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</si>
  <si>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</si>
  <si>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</si>
  <si>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</si>
  <si>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</si>
  <si>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</si>
  <si>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</si>
  <si>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</si>
  <si>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</si>
  <si>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</si>
  <si>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</si>
  <si>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</si>
  <si>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</si>
  <si>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</si>
  <si>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</si>
  <si>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</si>
  <si>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</si>
  <si>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</si>
  <si>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</si>
  <si>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</si>
  <si>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</si>
  <si>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</si>
  <si>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</si>
  <si>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</si>
  <si>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</si>
  <si>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</si>
  <si>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</si>
  <si>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</si>
  <si>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</si>
  <si>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</si>
  <si>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</si>
  <si>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</si>
  <si>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</si>
  <si>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</si>
  <si>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</si>
  <si>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</si>
  <si>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</si>
  <si>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</si>
  <si>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</si>
  <si>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</si>
  <si>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</si>
  <si>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</si>
  <si>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</si>
  <si>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</si>
  <si>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</si>
  <si>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</si>
  <si>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</si>
  <si>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</si>
  <si>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</si>
  <si>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</si>
  <si>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</si>
  <si>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</si>
  <si>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</si>
  <si>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</si>
  <si>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</si>
  <si>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</si>
  <si>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</si>
  <si>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</si>
  <si>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</si>
  <si>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</si>
  <si>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</si>
  <si>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</si>
  <si>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</si>
  <si>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</si>
  <si>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</si>
  <si>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</si>
  <si>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</si>
  <si>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</si>
  <si>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</si>
  <si>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</si>
  <si>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</si>
  <si>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</si>
  <si>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</si>
  <si>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</si>
  <si>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</si>
  <si>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</si>
  <si>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</si>
  <si>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</si>
  <si>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</si>
  <si>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</si>
  <si>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</si>
  <si>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</si>
  <si>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</si>
  <si>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</si>
  <si>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</si>
  <si>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</si>
  <si>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</si>
  <si>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</si>
  <si>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</si>
  <si>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</si>
  <si>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</si>
  <si>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</si>
  <si>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</si>
  <si>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</si>
  <si>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</si>
  <si>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</si>
  <si>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</si>
  <si>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</si>
  <si>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</si>
  <si>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</si>
  <si>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</si>
  <si>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</si>
  <si>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</si>
  <si>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</si>
  <si>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</si>
  <si>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</si>
  <si>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</si>
  <si>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</si>
  <si>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</si>
  <si>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</si>
  <si>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</si>
  <si>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</si>
  <si>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</si>
  <si>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</si>
  <si>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</si>
  <si>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</si>
  <si>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</si>
  <si>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</si>
  <si>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</si>
  <si>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</si>
  <si>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</si>
  <si>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</si>
  <si>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</si>
  <si>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</si>
  <si>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</si>
  <si>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</si>
  <si>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</si>
  <si>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</si>
  <si>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</si>
  <si>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</si>
  <si>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</si>
  <si>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</si>
  <si>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</si>
  <si>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</si>
  <si>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</si>
  <si>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</si>
  <si>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</si>
  <si>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</si>
  <si>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</si>
  <si>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</si>
  <si>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</si>
  <si>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</si>
  <si>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</si>
  <si>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</si>
  <si>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</si>
  <si>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</si>
  <si>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</si>
  <si>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</si>
  <si>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</si>
  <si>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</si>
  <si>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</si>
  <si>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</si>
  <si>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</si>
  <si>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</si>
  <si>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</si>
  <si>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</si>
  <si>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</si>
  <si>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</si>
  <si>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</si>
  <si>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</si>
  <si>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</si>
  <si>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</si>
  <si>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</si>
  <si>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</si>
  <si>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</si>
  <si>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</si>
  <si>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</si>
  <si>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</si>
  <si>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</si>
  <si>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</si>
  <si>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</si>
  <si>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</si>
  <si>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</si>
  <si>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</si>
  <si>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</si>
  <si>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</si>
  <si>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</si>
  <si>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</si>
  <si>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</si>
  <si>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</si>
  <si>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</si>
  <si>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</si>
  <si>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</si>
  <si>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</si>
  <si>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</si>
  <si>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</si>
  <si>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</si>
  <si>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</si>
  <si>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</si>
  <si>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</si>
  <si>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</si>
  <si>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</si>
  <si>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</si>
  <si>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</si>
  <si>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</si>
  <si>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</si>
  <si>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</si>
  <si>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</si>
  <si>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</si>
  <si>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</si>
  <si>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</si>
  <si>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</si>
  <si>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</si>
  <si>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</si>
  <si>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</si>
  <si>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</si>
  <si>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</si>
  <si>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</si>
  <si>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</si>
  <si>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</si>
  <si>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</si>
  <si>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</si>
  <si>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</si>
  <si>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</si>
  <si>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</si>
  <si>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</si>
  <si>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</si>
  <si>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</si>
  <si>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</si>
  <si>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</si>
  <si>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</si>
  <si>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</si>
  <si>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</si>
  <si>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</si>
  <si>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</si>
  <si>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</si>
  <si>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</si>
  <si>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</si>
  <si>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</si>
  <si>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</si>
  <si>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</si>
  <si>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</si>
  <si>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</si>
  <si>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</si>
  <si>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</si>
  <si>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</si>
  <si>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</si>
  <si>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</si>
  <si>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</si>
  <si>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</si>
  <si>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</si>
  <si>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</si>
  <si>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</si>
  <si>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</si>
  <si>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</si>
  <si>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</si>
  <si>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</si>
  <si>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</si>
  <si>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</si>
  <si>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</si>
  <si>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</si>
  <si>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</si>
  <si>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</si>
  <si>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</si>
  <si>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</si>
  <si>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</si>
  <si>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</si>
  <si>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</si>
  <si>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</si>
  <si>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</si>
  <si>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</si>
  <si>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</si>
  <si>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</si>
  <si>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</si>
  <si>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</si>
  <si>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</si>
  <si>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</si>
  <si>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</si>
  <si>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</si>
  <si>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</si>
  <si>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</si>
  <si>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</si>
  <si>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</si>
  <si>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</si>
  <si>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</si>
  <si>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</si>
  <si>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</si>
  <si>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</si>
  <si>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</si>
  <si>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</si>
  <si>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</si>
  <si>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</si>
  <si>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</si>
  <si>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</si>
  <si>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</si>
  <si>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</si>
  <si>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</si>
  <si>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</si>
  <si>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</si>
  <si>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</si>
  <si>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</si>
  <si>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</si>
  <si>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</si>
  <si>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</si>
  <si>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</si>
  <si>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</si>
  <si>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</si>
  <si>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</si>
  <si>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</si>
  <si>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</si>
  <si>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</si>
  <si>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</si>
  <si>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</si>
  <si>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</si>
  <si>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</si>
  <si>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</si>
  <si>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</si>
  <si>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</si>
  <si>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</si>
  <si>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</si>
  <si>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</si>
  <si>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</si>
  <si>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</si>
  <si>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</si>
  <si>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</si>
  <si>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</si>
  <si>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</si>
  <si>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</si>
  <si>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</si>
  <si>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</si>
  <si>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</si>
  <si>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</si>
  <si>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</si>
  <si>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</si>
  <si>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</si>
  <si>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</si>
  <si>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</si>
  <si>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</si>
  <si>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</si>
  <si>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</si>
  <si>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</si>
  <si>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</si>
  <si>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</si>
  <si>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</si>
  <si>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</si>
  <si>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</si>
  <si>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</si>
  <si>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</si>
  <si>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</si>
  <si>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</si>
  <si>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</si>
  <si>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</si>
  <si>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</si>
  <si>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</si>
  <si>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</si>
  <si>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</si>
  <si>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</si>
  <si>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</si>
  <si>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</si>
  <si>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</si>
  <si>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</si>
  <si>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</si>
  <si>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</si>
  <si>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</si>
  <si>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</si>
  <si>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</si>
  <si>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</si>
  <si>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</si>
  <si>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</si>
  <si>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</si>
  <si>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</si>
  <si>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</si>
  <si>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</si>
  <si>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</si>
  <si>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</si>
  <si>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</si>
  <si>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</si>
  <si>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</si>
  <si>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</si>
  <si>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</si>
  <si>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</si>
  <si>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</si>
  <si>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</si>
  <si>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</si>
  <si>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</si>
  <si>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</si>
  <si>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</si>
  <si>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</si>
  <si>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</si>
  <si>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</si>
  <si>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</si>
  <si>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</si>
  <si>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</si>
  <si>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</si>
  <si>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</si>
  <si>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</si>
  <si>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</si>
  <si>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</si>
  <si>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</si>
  <si>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</si>
  <si>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</si>
  <si>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</si>
  <si>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</si>
  <si>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</si>
  <si>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</si>
  <si>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</si>
  <si>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</si>
  <si>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</si>
  <si>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</si>
  <si>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</si>
  <si>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</si>
  <si>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</si>
  <si>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</si>
  <si>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</si>
  <si>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</si>
  <si>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</si>
  <si>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</si>
  <si>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</si>
  <si>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</si>
  <si>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</si>
  <si>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</si>
  <si>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</si>
  <si>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</si>
  <si>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</si>
  <si>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</si>
  <si>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</si>
  <si>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</si>
  <si>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</si>
  <si>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</si>
  <si>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</si>
  <si>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</si>
  <si>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</si>
  <si>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</si>
  <si>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</si>
  <si>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</si>
  <si>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</si>
  <si>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</si>
  <si>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</si>
  <si>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</si>
  <si>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</si>
  <si>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</si>
  <si>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</si>
  <si>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</si>
  <si>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</si>
  <si>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</si>
  <si>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</si>
  <si>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</si>
  <si>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</si>
  <si>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</si>
  <si>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</si>
  <si>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</si>
  <si>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</si>
  <si>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</si>
  <si>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</si>
  <si>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</si>
  <si>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</si>
  <si>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</si>
  <si>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</si>
  <si>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</si>
  <si>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</si>
  <si>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</si>
  <si>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</si>
  <si>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</si>
  <si>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</si>
  <si>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</si>
  <si>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</si>
  <si>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</si>
  <si>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</si>
  <si>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</si>
  <si>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</si>
  <si>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</si>
  <si>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</si>
  <si>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</si>
  <si>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</si>
  <si>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</si>
  <si>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</si>
  <si>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</si>
  <si>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</si>
  <si>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</si>
  <si>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</si>
  <si>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</si>
  <si>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</si>
  <si>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</si>
  <si>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</si>
  <si>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</si>
  <si>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</si>
  <si>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</si>
  <si>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</si>
  <si>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</si>
  <si>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</si>
  <si>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</si>
  <si>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</si>
  <si>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</si>
  <si>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</si>
  <si>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</si>
  <si>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</si>
  <si>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</si>
  <si>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</si>
  <si>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</si>
  <si>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</si>
  <si>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</si>
  <si>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</si>
  <si>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</si>
  <si>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</si>
  <si>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</si>
  <si>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</si>
  <si>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</si>
  <si>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</si>
  <si>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</si>
  <si>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</si>
  <si>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</si>
  <si>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</si>
  <si>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</si>
  <si>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</si>
  <si>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</si>
  <si>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</si>
  <si>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</si>
  <si>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</si>
  <si>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</si>
  <si>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</si>
  <si>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</si>
  <si>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</si>
  <si>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</si>
  <si>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</si>
  <si>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</si>
  <si>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</si>
  <si>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</si>
  <si>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</si>
  <si>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</si>
  <si>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</si>
  <si>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</si>
  <si>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</si>
  <si>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</si>
  <si>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</si>
  <si>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</si>
  <si>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</si>
  <si>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</si>
  <si>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</si>
  <si>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</si>
  <si>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</si>
  <si>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</si>
  <si>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</si>
  <si>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</si>
  <si>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</si>
  <si>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</si>
  <si>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</si>
  <si>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</si>
  <si>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</si>
  <si>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</si>
  <si>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</si>
  <si>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</si>
  <si>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</si>
  <si>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</si>
  <si>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</si>
  <si>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</si>
  <si>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</si>
  <si>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</si>
  <si>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</si>
  <si>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</si>
  <si>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</si>
  <si>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</si>
  <si>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</si>
  <si>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</si>
  <si>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</si>
  <si>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</si>
  <si>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</si>
  <si>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</si>
  <si>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</si>
  <si>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</si>
  <si>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</si>
  <si>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</si>
  <si>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</si>
  <si>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</si>
  <si>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</si>
  <si>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</si>
  <si>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</si>
  <si>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</si>
  <si>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</si>
  <si>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</si>
  <si>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</si>
  <si>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</si>
  <si>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</si>
  <si>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</si>
  <si>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</si>
  <si>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</si>
  <si>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</si>
  <si>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</si>
  <si>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</si>
  <si>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</si>
  <si>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</si>
  <si>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</si>
  <si>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</si>
  <si>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</si>
  <si>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</si>
  <si>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</si>
  <si>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</si>
  <si>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</si>
  <si>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</si>
  <si>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</si>
  <si>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</si>
  <si>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</si>
  <si>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</si>
  <si>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</si>
  <si>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</si>
  <si>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</si>
  <si>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</si>
  <si>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</si>
  <si>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</si>
  <si>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</si>
  <si>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</si>
  <si>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</si>
  <si>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</si>
  <si>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</si>
  <si>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</si>
  <si>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</si>
  <si>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</si>
  <si>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</si>
  <si>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</si>
  <si>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</si>
  <si>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</si>
  <si>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</si>
  <si>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</si>
  <si>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</si>
  <si>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</si>
  <si>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</si>
  <si>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</si>
  <si>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</si>
  <si>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</si>
  <si>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</si>
  <si>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</si>
  <si>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</si>
  <si>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</si>
  <si>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</si>
  <si>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</si>
  <si>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</si>
  <si>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</si>
  <si>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</si>
  <si>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</si>
  <si>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</si>
  <si>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</si>
  <si>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</si>
  <si>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</si>
  <si>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</si>
  <si>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</si>
  <si>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</si>
  <si>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</si>
  <si>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</si>
  <si>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</si>
  <si>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</si>
  <si>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</si>
  <si>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</si>
  <si>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</si>
  <si>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</si>
  <si>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</si>
  <si>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</si>
  <si>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</si>
  <si>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</si>
  <si>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</si>
  <si>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</si>
  <si>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</si>
  <si>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</si>
  <si>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</si>
  <si>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</si>
  <si>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</si>
  <si>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</si>
  <si>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</si>
  <si>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</si>
  <si>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</si>
  <si>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</si>
  <si>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</si>
  <si>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</si>
  <si>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</si>
  <si>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</si>
  <si>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</si>
  <si>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</si>
  <si>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</si>
  <si>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</si>
  <si>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</si>
  <si>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</si>
  <si>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</si>
  <si>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</si>
  <si>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</si>
  <si>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</si>
  <si>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</si>
  <si>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</si>
  <si>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</si>
  <si>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</si>
  <si>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</si>
  <si>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</si>
  <si>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</si>
  <si>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</si>
  <si>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</si>
  <si>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</si>
  <si>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</si>
  <si>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</si>
  <si>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</si>
  <si>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</si>
  <si>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</si>
  <si>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</si>
  <si>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</si>
  <si>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</si>
  <si>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</si>
  <si>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</si>
  <si>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</si>
  <si>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</si>
  <si>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</si>
  <si>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</si>
  <si>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</si>
  <si>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</si>
  <si>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</si>
  <si>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</si>
  <si>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</si>
  <si>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</si>
  <si>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</si>
  <si>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</si>
  <si>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</si>
  <si>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</si>
  <si>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</si>
  <si>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</si>
  <si>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</si>
  <si>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</si>
  <si>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</si>
  <si>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</si>
  <si>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</si>
  <si>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</si>
  <si>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</si>
  <si>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</si>
  <si>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</si>
  <si>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</si>
  <si>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</si>
  <si>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</si>
  <si>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</si>
  <si>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</si>
  <si>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</si>
  <si>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</si>
  <si>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</si>
  <si>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</si>
  <si>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</si>
  <si>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</si>
  <si>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</si>
  <si>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</si>
  <si>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</si>
  <si>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</si>
  <si>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</si>
  <si>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</si>
  <si>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</si>
  <si>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</si>
  <si>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</si>
  <si>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</si>
  <si>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</si>
  <si>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</si>
  <si>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</si>
  <si>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</si>
  <si>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</si>
  <si>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</si>
  <si>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</si>
  <si>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</si>
  <si>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</si>
  <si>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</si>
  <si>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</si>
  <si>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</si>
  <si>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</si>
  <si>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</si>
  <si>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</si>
  <si>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</si>
  <si>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</si>
  <si>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</si>
  <si>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</si>
  <si>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</si>
  <si>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</si>
  <si>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</si>
  <si>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</si>
  <si>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</si>
  <si>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</si>
  <si>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</si>
  <si>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</si>
  <si>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</si>
  <si>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</si>
  <si>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</si>
  <si>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</si>
  <si>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</si>
  <si>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</si>
  <si>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</si>
  <si>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</si>
  <si>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</si>
  <si>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</si>
  <si>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</si>
  <si>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</si>
  <si>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</si>
  <si>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</si>
  <si>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</si>
  <si>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</si>
  <si>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</si>
  <si>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</si>
  <si>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</si>
  <si>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</si>
  <si>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</si>
  <si>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</si>
  <si>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</si>
  <si>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</si>
  <si>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</si>
  <si>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</si>
  <si>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</si>
  <si>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</si>
  <si>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</si>
  <si>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</si>
  <si>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</si>
  <si>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</si>
  <si>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</si>
  <si>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</si>
  <si>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</si>
  <si>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</si>
  <si>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</si>
  <si>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</si>
  <si>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</si>
  <si>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</si>
  <si>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</si>
  <si>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</si>
  <si>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</si>
  <si>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</si>
  <si>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</si>
  <si>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</si>
  <si>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</si>
  <si>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</si>
  <si>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</si>
  <si>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</si>
  <si>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</si>
  <si>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</si>
  <si>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</si>
  <si>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</si>
  <si>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</si>
  <si>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</si>
  <si>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</si>
  <si>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</si>
  <si>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</si>
  <si>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</si>
  <si>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</si>
  <si>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</si>
  <si>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</si>
  <si>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</si>
  <si>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</si>
  <si>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</si>
  <si>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</si>
  <si>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</si>
  <si>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</si>
  <si>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</si>
  <si>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</si>
  <si>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</si>
  <si>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</si>
  <si>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</si>
  <si>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</si>
  <si>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</si>
  <si>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</si>
  <si>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</si>
  <si>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</si>
  <si>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</si>
  <si>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</si>
  <si>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</si>
  <si>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</si>
  <si>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</si>
  <si>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</si>
  <si>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</si>
  <si>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</si>
  <si>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</si>
  <si>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</si>
  <si>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</si>
  <si>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</si>
  <si>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</si>
  <si>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</si>
  <si>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</si>
  <si>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</si>
  <si>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</si>
  <si>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</si>
  <si>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</si>
  <si>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</si>
  <si>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</si>
  <si>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</si>
  <si>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</si>
  <si>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</si>
  <si>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</si>
  <si>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</si>
  <si>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</si>
  <si>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</si>
  <si>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</si>
  <si>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</si>
  <si>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</si>
  <si>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</si>
  <si>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</si>
  <si>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</si>
  <si>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</si>
  <si>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</si>
  <si>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</si>
  <si>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</si>
  <si>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</si>
  <si>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</si>
  <si>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</si>
  <si>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</si>
  <si>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</si>
  <si>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</si>
  <si>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</si>
  <si>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</si>
  <si>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</si>
  <si>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</si>
  <si>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</si>
  <si>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</si>
  <si>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</si>
  <si>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</si>
  <si>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</si>
  <si>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</si>
  <si>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</si>
  <si>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</si>
  <si>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</si>
  <si>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</si>
  <si>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</si>
  <si>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</si>
  <si>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</si>
  <si>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</si>
  <si>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</si>
  <si>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</si>
  <si>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</si>
  <si>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</si>
  <si>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</si>
  <si>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</si>
  <si>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</si>
  <si>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</si>
  <si>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</si>
  <si>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</si>
  <si>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</si>
  <si>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</si>
  <si>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</si>
  <si>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</si>
  <si>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</si>
  <si>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</si>
  <si>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</si>
  <si>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</si>
  <si>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</si>
  <si>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</si>
  <si>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</si>
  <si>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</si>
  <si>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</si>
  <si>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</si>
  <si>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</si>
  <si>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</si>
  <si>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</si>
  <si>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</si>
  <si>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</si>
  <si>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</si>
  <si>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</si>
  <si>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</si>
  <si>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</si>
  <si>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</si>
  <si>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</si>
  <si>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</si>
  <si>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</si>
  <si>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</si>
  <si>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</si>
  <si>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</si>
  <si>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</si>
  <si>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</si>
  <si>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</si>
  <si>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</si>
  <si>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</si>
  <si>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</si>
  <si>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</si>
  <si>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</si>
  <si>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</si>
  <si>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</si>
  <si>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</si>
  <si>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</si>
  <si>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</si>
  <si>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</si>
  <si>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</si>
  <si>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</si>
  <si>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</si>
  <si>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</si>
  <si>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</si>
  <si>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</si>
  <si>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</si>
  <si>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</si>
  <si>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</si>
  <si>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</si>
  <si>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</si>
  <si>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</si>
  <si>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</si>
  <si>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</si>
  <si>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</si>
  <si>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</si>
  <si>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</si>
  <si>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</si>
  <si>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</si>
  <si>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</si>
  <si>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</si>
  <si>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</si>
  <si>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</si>
  <si>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</si>
  <si>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</si>
  <si>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</si>
  <si>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</si>
  <si>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</si>
  <si>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</si>
  <si>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</si>
  <si>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</si>
  <si>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</si>
  <si>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</si>
  <si>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</si>
  <si>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</si>
  <si>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</si>
  <si>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</si>
  <si>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</si>
  <si>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</si>
  <si>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</si>
  <si>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</si>
  <si>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</si>
  <si>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</si>
  <si>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</si>
  <si>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</si>
  <si>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</si>
  <si>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</si>
  <si>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</si>
  <si>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</si>
  <si>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</si>
  <si>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</si>
  <si>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</si>
  <si>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</si>
  <si>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</si>
  <si>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</si>
  <si>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</si>
  <si>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</si>
  <si>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</si>
  <si>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</si>
  <si>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</si>
  <si>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</si>
  <si>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</si>
  <si>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</si>
  <si>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</si>
  <si>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</si>
  <si>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</si>
  <si>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</si>
  <si>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</si>
  <si>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</si>
  <si>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</si>
  <si>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</si>
  <si>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</si>
  <si>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</si>
  <si>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</si>
  <si>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</si>
  <si>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</si>
  <si>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</si>
  <si>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</si>
  <si>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</si>
  <si>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</si>
  <si>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</si>
  <si>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</si>
  <si>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</si>
  <si>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</si>
  <si>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</si>
  <si>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</si>
  <si>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</si>
  <si>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</si>
  <si>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</si>
  <si>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</si>
  <si>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</si>
  <si>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</si>
  <si>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</si>
  <si>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</si>
  <si>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</si>
  <si>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</si>
  <si>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</si>
  <si>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</si>
  <si>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</si>
  <si>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</si>
  <si>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</si>
  <si>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</si>
  <si>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</si>
  <si>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</si>
  <si>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</si>
  <si>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</si>
  <si>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</si>
  <si>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</si>
  <si>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</si>
  <si>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</si>
  <si>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</si>
  <si>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</si>
  <si>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</si>
  <si>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</si>
  <si>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</si>
  <si>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</si>
  <si>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</si>
  <si>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</si>
  <si>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</si>
  <si>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</si>
  <si>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</si>
  <si>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</si>
  <si>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</si>
  <si>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</si>
  <si>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</si>
  <si>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</si>
  <si>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</si>
  <si>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</si>
  <si>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</si>
  <si>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</si>
  <si>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</si>
  <si>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</si>
  <si>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</si>
  <si>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</si>
  <si>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</si>
  <si>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</si>
  <si>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</si>
  <si>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</si>
  <si>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</si>
  <si>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</si>
  <si>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</si>
  <si>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</si>
  <si>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</si>
  <si>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</si>
  <si>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</si>
  <si>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</si>
  <si>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</si>
  <si>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</si>
  <si>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</si>
  <si>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</si>
  <si>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</si>
  <si>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</si>
  <si>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</si>
  <si>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</si>
  <si>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</si>
  <si>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</si>
  <si>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</si>
  <si>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</si>
  <si>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</si>
  <si>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</si>
  <si>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</si>
  <si>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</si>
  <si>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</si>
  <si>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</si>
  <si>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</si>
  <si>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</si>
  <si>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</si>
  <si>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</si>
  <si>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</si>
  <si>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</si>
  <si>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</si>
  <si>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</si>
  <si>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</si>
  <si>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</si>
  <si>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</si>
  <si>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</si>
  <si>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</si>
  <si>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</si>
  <si>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</si>
  <si>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</si>
  <si>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</si>
  <si>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</si>
  <si>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</si>
  <si>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</si>
  <si>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</si>
  <si>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</si>
  <si>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</si>
  <si>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</si>
  <si>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</si>
  <si>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</si>
  <si>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</si>
  <si>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</si>
  <si>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</si>
  <si>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</si>
  <si>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</si>
  <si>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</si>
  <si>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</si>
  <si>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</si>
  <si>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</si>
  <si>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</si>
  <si>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</si>
  <si>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</si>
  <si>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</si>
  <si>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</si>
  <si>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</si>
  <si>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</si>
  <si>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</si>
  <si>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</si>
  <si>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</si>
  <si>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</si>
  <si>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</si>
  <si>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</si>
  <si>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</si>
  <si>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</si>
  <si>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</si>
  <si>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</si>
  <si>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</si>
  <si>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</si>
  <si>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</si>
  <si>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</si>
  <si>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</si>
  <si>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</si>
  <si>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</si>
  <si>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</si>
  <si>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</si>
  <si>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</si>
  <si>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</si>
  <si>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</si>
  <si>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</si>
  <si>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</si>
  <si>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</si>
  <si>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</si>
  <si>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</si>
  <si>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</si>
  <si>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</si>
  <si>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</si>
  <si>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</si>
  <si>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</si>
  <si>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</si>
  <si>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</si>
  <si>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</si>
  <si>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</si>
  <si>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</si>
  <si>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</si>
  <si>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</si>
  <si>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</si>
  <si>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</si>
  <si>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</si>
  <si>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</si>
  <si>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</si>
  <si>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</si>
  <si>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</si>
  <si>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</si>
  <si>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</si>
  <si>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</si>
  <si>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</si>
  <si>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</si>
  <si>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</si>
  <si>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</si>
  <si>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</si>
  <si>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</si>
  <si>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</si>
  <si>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</si>
  <si>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</si>
  <si>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</si>
  <si>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</si>
  <si>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</si>
  <si>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</si>
  <si>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</si>
  <si>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</si>
  <si>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</si>
  <si>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</si>
  <si>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</si>
  <si>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</si>
  <si>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</si>
  <si>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</si>
  <si>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</si>
  <si>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</si>
  <si>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</si>
  <si>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</si>
  <si>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</si>
  <si>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</si>
  <si>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</si>
  <si>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</si>
  <si>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</si>
  <si>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</si>
  <si>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</si>
  <si>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</si>
  <si>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</si>
  <si>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</si>
  <si>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</si>
  <si>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</si>
  <si>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</si>
  <si>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</si>
  <si>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</si>
  <si>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</si>
  <si>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</si>
  <si>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</si>
  <si>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</si>
  <si>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</si>
  <si>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</si>
  <si>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</si>
  <si>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</si>
  <si>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</si>
  <si>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</si>
  <si>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</si>
  <si>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</si>
  <si>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</si>
  <si>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</si>
  <si>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</si>
  <si>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</si>
  <si>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</si>
  <si>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</si>
  <si>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</si>
  <si>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</si>
  <si>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</si>
  <si>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</si>
  <si>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</si>
  <si>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</si>
  <si>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</si>
  <si>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</si>
  <si>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</si>
  <si>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</si>
  <si>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</si>
  <si>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</si>
  <si>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</si>
  <si>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</si>
  <si>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</si>
  <si>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</si>
  <si>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</si>
  <si>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</si>
  <si>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</si>
  <si>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</si>
  <si>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</si>
  <si>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</si>
  <si>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</si>
  <si>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</si>
  <si>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</si>
  <si>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</si>
  <si>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</si>
  <si>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</si>
  <si>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</si>
  <si>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</si>
  <si>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</si>
  <si>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</si>
  <si>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</si>
  <si>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</si>
  <si>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</si>
  <si>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</si>
  <si>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</si>
  <si>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</si>
  <si>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</si>
  <si>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</si>
  <si>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</si>
  <si>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</si>
  <si>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</si>
  <si>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</si>
  <si>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</si>
  <si>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</si>
  <si>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</si>
  <si>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</si>
  <si>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</si>
  <si>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</si>
  <si>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</si>
  <si>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</si>
  <si>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</si>
  <si>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</si>
  <si>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</si>
  <si>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</si>
  <si>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</si>
  <si>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</si>
  <si>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</si>
  <si>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</si>
  <si>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</si>
  <si>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</si>
  <si>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</si>
  <si>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</si>
  <si>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</si>
  <si>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</si>
  <si>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</si>
  <si>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</si>
  <si>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</si>
  <si>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</si>
  <si>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</si>
  <si>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</si>
  <si>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</si>
  <si>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</si>
  <si>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</si>
  <si>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</si>
  <si>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</si>
  <si>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</si>
  <si>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</si>
  <si>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</si>
  <si>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</si>
  <si>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</si>
  <si>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</si>
  <si>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</si>
  <si>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</si>
  <si>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</si>
  <si>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</si>
  <si>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</si>
  <si>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</si>
  <si>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</si>
  <si>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</si>
  <si>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</si>
  <si>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</si>
  <si>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</si>
  <si>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</si>
  <si>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</si>
  <si>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</si>
  <si>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</si>
  <si>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</si>
  <si>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</si>
  <si>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</si>
  <si>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</si>
  <si>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</si>
  <si>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</si>
  <si>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</si>
  <si>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</si>
  <si>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</si>
  <si>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</si>
  <si>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</si>
  <si>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</si>
  <si>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</si>
  <si>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</si>
  <si>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</si>
  <si>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</si>
  <si>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</si>
  <si>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</si>
  <si>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</si>
  <si>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</si>
  <si>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</si>
  <si>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</si>
  <si>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</si>
  <si>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</si>
  <si>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</si>
  <si>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</si>
  <si>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</si>
  <si>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</si>
  <si>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</si>
  <si>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</si>
  <si>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</si>
  <si>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</si>
  <si>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</si>
  <si>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</si>
  <si>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</si>
  <si>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</si>
  <si>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</si>
  <si>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</si>
  <si>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</si>
  <si>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</si>
  <si>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</si>
  <si>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</si>
  <si>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</si>
  <si>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</si>
  <si>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</si>
  <si>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</si>
  <si>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</si>
  <si>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</si>
  <si>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</si>
  <si>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</si>
  <si>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</si>
  <si>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</si>
  <si>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</si>
  <si>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</si>
  <si>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</si>
  <si>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</si>
  <si>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</si>
  <si>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</si>
  <si>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</si>
  <si>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</si>
  <si>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</si>
  <si>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</si>
  <si>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</si>
  <si>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</si>
  <si>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</si>
  <si>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</si>
  <si>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</si>
  <si>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</si>
  <si>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</si>
  <si>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</si>
  <si>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</si>
  <si>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</si>
  <si>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</si>
  <si>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</si>
  <si>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</si>
  <si>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</si>
  <si>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</si>
  <si>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</si>
  <si>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</si>
  <si>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</si>
  <si>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</si>
  <si>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</si>
  <si>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</si>
  <si>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</si>
  <si>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</si>
  <si>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</si>
  <si>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</si>
  <si>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</si>
  <si>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</si>
  <si>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</si>
  <si>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</si>
  <si>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</si>
  <si>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</si>
  <si>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</si>
  <si>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</si>
  <si>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</si>
  <si>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</si>
  <si>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</si>
  <si>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</si>
  <si>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</si>
  <si>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</si>
  <si>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</si>
  <si>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</si>
  <si>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</si>
  <si>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</si>
  <si>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</si>
  <si>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</si>
  <si>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</si>
  <si>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</si>
  <si>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</si>
  <si>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</si>
  <si>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</si>
  <si>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</si>
  <si>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</si>
  <si>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</si>
  <si>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</si>
  <si>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</si>
  <si>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</si>
  <si>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</si>
  <si>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</si>
  <si>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</si>
  <si>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</si>
  <si>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</si>
  <si>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</si>
  <si>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</si>
  <si>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</si>
  <si>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</si>
  <si>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</si>
  <si>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</si>
  <si>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</si>
  <si>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</si>
  <si>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</si>
  <si>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</si>
  <si>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</si>
  <si>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</si>
  <si>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</si>
  <si>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</si>
  <si>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</si>
  <si>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</si>
  <si>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</si>
  <si>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</si>
  <si>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</si>
  <si>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</si>
  <si>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</si>
  <si>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</si>
  <si>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</si>
  <si>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</si>
  <si>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</si>
  <si>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</si>
  <si>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</si>
  <si>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</si>
  <si>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</si>
  <si>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</si>
  <si>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</si>
  <si>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</si>
  <si>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</si>
  <si>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</si>
  <si>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</si>
  <si>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</si>
  <si>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</si>
  <si>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</si>
  <si>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</si>
  <si>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</si>
  <si>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</si>
  <si>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</si>
  <si>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</si>
  <si>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</si>
  <si>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</si>
  <si>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</si>
  <si>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</si>
  <si>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</si>
  <si>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</si>
  <si>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</si>
  <si>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</si>
  <si>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</si>
  <si>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</si>
  <si>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</si>
  <si>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</si>
  <si>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</si>
  <si>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</si>
  <si>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</si>
  <si>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</si>
  <si>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</si>
  <si>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</si>
  <si>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</si>
  <si>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</si>
  <si>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</si>
  <si>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</si>
  <si>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</si>
  <si>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</si>
  <si>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</si>
  <si>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</si>
  <si>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</si>
  <si>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</si>
  <si>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</si>
  <si>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</si>
  <si>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</si>
  <si>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</si>
  <si>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</si>
  <si>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</si>
  <si>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</si>
  <si>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</si>
  <si>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</si>
  <si>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</si>
  <si>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</si>
  <si>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</si>
  <si>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</si>
  <si>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</si>
  <si>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</si>
  <si>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</si>
  <si>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</si>
  <si>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</si>
  <si>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</si>
  <si>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</si>
  <si>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</si>
  <si>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</si>
  <si>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</si>
  <si>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</si>
  <si>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</si>
  <si>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</si>
  <si>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</si>
  <si>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</si>
  <si>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</si>
  <si>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</si>
  <si>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</si>
  <si>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</si>
  <si>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</si>
  <si>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</si>
  <si>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</si>
  <si>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</si>
  <si>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</si>
  <si>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</si>
  <si>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</si>
  <si>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</si>
  <si>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</si>
  <si>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</si>
  <si>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</si>
  <si>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</si>
  <si>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</si>
  <si>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</si>
  <si>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</si>
  <si>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</si>
  <si>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</si>
  <si>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</si>
  <si>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</si>
  <si>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</si>
  <si>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</si>
  <si>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</si>
  <si>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</si>
  <si>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</si>
  <si>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</si>
  <si>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</si>
  <si>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</si>
  <si>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</si>
  <si>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</si>
  <si>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</si>
  <si>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</si>
  <si>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</si>
  <si>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</si>
  <si>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</si>
  <si>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</si>
  <si>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</si>
  <si>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</si>
  <si>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</si>
  <si>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</si>
  <si>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</si>
  <si>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</si>
  <si>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</si>
  <si>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</si>
  <si>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</si>
  <si>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</si>
  <si>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</si>
  <si>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</si>
  <si>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</si>
  <si>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</si>
  <si>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</si>
  <si>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</si>
  <si>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</si>
  <si>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</si>
  <si>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</si>
  <si>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</si>
  <si>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</si>
  <si>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</si>
  <si>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</si>
  <si>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</si>
  <si>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</si>
  <si>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</si>
  <si>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</si>
  <si>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</si>
  <si>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</si>
  <si>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</si>
  <si>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</si>
  <si>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</si>
  <si>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</si>
  <si>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</si>
  <si>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</si>
  <si>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</si>
  <si>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</si>
  <si>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</si>
  <si>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</si>
  <si>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</si>
  <si>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</si>
  <si>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</si>
  <si>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</si>
  <si>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</si>
  <si>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</si>
  <si>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</si>
  <si>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</si>
  <si>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</si>
  <si>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</si>
  <si>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</si>
  <si>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</si>
  <si>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</si>
  <si>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</si>
  <si>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</si>
  <si>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</si>
  <si>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</si>
  <si>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</si>
  <si>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</si>
  <si>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</si>
  <si>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</si>
  <si>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</si>
  <si>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</si>
  <si>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</si>
  <si>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</si>
  <si>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</si>
  <si>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</si>
  <si>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</si>
  <si>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</si>
  <si>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</si>
  <si>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</si>
  <si>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</si>
  <si>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</si>
  <si>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</si>
  <si>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</si>
  <si>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</si>
  <si>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</si>
  <si>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</si>
  <si>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</si>
  <si>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</si>
  <si>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</si>
  <si>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</si>
  <si>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</si>
  <si>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</si>
  <si>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</si>
  <si>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</si>
  <si>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</si>
  <si>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</si>
  <si>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</si>
  <si>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</si>
  <si>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</si>
  <si>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</si>
  <si>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</si>
  <si>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</si>
  <si>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</si>
  <si>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</si>
  <si>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</si>
  <si>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</si>
  <si>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</si>
  <si>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</si>
  <si>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</si>
  <si>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</si>
  <si>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</si>
  <si>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</si>
  <si>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</si>
  <si>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</si>
  <si>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</si>
  <si>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</si>
  <si>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</si>
  <si>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</si>
  <si>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</si>
  <si>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</si>
  <si>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</si>
  <si>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</si>
  <si>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</si>
  <si>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</si>
  <si>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</si>
  <si>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</si>
  <si>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</si>
  <si>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</si>
  <si>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</si>
  <si>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</si>
  <si>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</si>
  <si>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</si>
  <si>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</si>
  <si>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</si>
  <si>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</si>
  <si>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</si>
  <si>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</si>
  <si>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</si>
  <si>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</si>
  <si>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</si>
  <si>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</si>
  <si>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</si>
  <si>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</si>
  <si>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</si>
  <si>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</si>
  <si>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</si>
  <si>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</si>
  <si>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</si>
  <si>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</si>
  <si>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</si>
  <si>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</si>
  <si>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</si>
  <si>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</si>
  <si>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</si>
  <si>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</si>
  <si>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</si>
  <si>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</si>
  <si>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</si>
  <si>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</si>
  <si>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</si>
  <si>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</si>
  <si>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</si>
  <si>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</si>
  <si>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</si>
  <si>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</si>
  <si>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</si>
  <si>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</si>
  <si>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</si>
  <si>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</si>
  <si>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</si>
  <si>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</si>
  <si>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</si>
  <si>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</si>
  <si>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</si>
  <si>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</si>
  <si>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</si>
  <si>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</si>
  <si>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</si>
  <si>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</si>
  <si>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</si>
  <si>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</si>
  <si>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</si>
  <si>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</si>
  <si>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</si>
  <si>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</si>
  <si>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</si>
  <si>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</si>
  <si>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</si>
  <si>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</si>
  <si>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</si>
  <si>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</si>
  <si>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</si>
  <si>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</si>
  <si>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</si>
  <si>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</si>
  <si>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</si>
  <si>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</si>
  <si>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</si>
  <si>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</si>
  <si>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</si>
  <si>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</si>
  <si>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</si>
  <si>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</si>
  <si>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</si>
  <si>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</si>
  <si>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</si>
  <si>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</si>
  <si>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</si>
  <si>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</si>
  <si>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</si>
  <si>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</si>
  <si>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</si>
  <si>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</si>
  <si>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</si>
  <si>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</si>
  <si>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</si>
  <si>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</si>
  <si>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</si>
  <si>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</si>
  <si>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</si>
  <si>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</si>
  <si>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</si>
  <si>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</si>
  <si>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</si>
  <si>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</si>
  <si>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</si>
  <si>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</si>
  <si>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 Range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</si>
  <si>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</si>
  <si>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</si>
  <si>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</si>
  <si>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</si>
  <si>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</si>
  <si>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</si>
  <si>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</si>
  <si>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</si>
  <si>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</si>
  <si>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</si>
  <si>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Greater than or equal to 50000</t>
  </si>
  <si>
    <t>Less than 1000</t>
  </si>
  <si>
    <t>Successful</t>
  </si>
  <si>
    <t>Failed</t>
  </si>
  <si>
    <t>Canceled</t>
  </si>
  <si>
    <t>Total Projects</t>
  </si>
  <si>
    <t>Goal</t>
  </si>
  <si>
    <t>Percentage Successful</t>
  </si>
  <si>
    <t>Percentage Failed</t>
  </si>
  <si>
    <t>Percentage Canceled</t>
  </si>
  <si>
    <t>Mean</t>
  </si>
  <si>
    <t>Median</t>
  </si>
  <si>
    <t>Minumum</t>
  </si>
  <si>
    <t>Maximun</t>
  </si>
  <si>
    <t>Variance</t>
  </si>
  <si>
    <t>STD Deviation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</si>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</sst>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yyyy\-mm\-dd;@"/>
    <numFmt numFmtId="167" formatCode="0.000000000000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6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/>
    <xf numFmtId="4" fontId="0" fillId="0" borderId="0" xfId="0" applyNumberFormat="1"/>
    <xf numFmtId="3" fontId="0" fillId="0" borderId="0" xfId="0" applyNumberFormat="1"/>
    <xf numFmtId="167" fontId="0" fillId="0" borderId="0" xfId="0" applyNumberFormat="1"/>
  </cellXfs>
  <cellStyles count="2">
    <cellStyle name="Normal" xfId="0" builtinId="0"/>
    <cellStyle name="Percent" xfId="1" builtinId="5"/>
  </cellStyles>
  <dxfs count="2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Categoty!PivotTable2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Categoty'!$B$3:$B$4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Categoty'!$A$5:$A$14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Categoty'!$B$5:$B$14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6B-4A43-A3B2-836699D0D19F}"/>
            </c:ext>
          </c:extLst>
        </c:ser>
        <c:ser>
          <c:idx val="1"/>
          <c:order val="1"/>
          <c:tx>
            <c:strRef>
              <c:f>'By Categoty'!$C$3:$C$4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Categoty'!$A$5:$A$14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Categoty'!$C$5:$C$14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6B-4A43-A3B2-836699D0D19F}"/>
            </c:ext>
          </c:extLst>
        </c:ser>
        <c:ser>
          <c:idx val="2"/>
          <c:order val="2"/>
          <c:tx>
            <c:strRef>
              <c:f>'By Categoty'!$D$3:$D$4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Categoty'!$A$5:$A$14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Categoty'!$D$5:$D$14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6B-4A43-A3B2-836699D0D19F}"/>
            </c:ext>
          </c:extLst>
        </c:ser>
        <c:ser>
          <c:idx val="3"/>
          <c:order val="3"/>
          <c:tx>
            <c:strRef>
              <c:f>'By Categoty'!$E$3:$E$4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Categoty'!$A$5:$A$14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Categoty'!$E$5:$E$14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98-44F0-A767-9FBBD442D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0547552"/>
        <c:axId val="470538816"/>
      </c:barChart>
      <c:catAx>
        <c:axId val="470547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38816"/>
        <c:crosses val="autoZero"/>
        <c:auto val="1"/>
        <c:lblAlgn val="ctr"/>
        <c:lblOffset val="100"/>
        <c:noMultiLvlLbl val="0"/>
      </c:catAx>
      <c:valAx>
        <c:axId val="47053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4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Sub-Category!PivotTable2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per</a:t>
            </a:r>
            <a:r>
              <a:rPr lang="en-US" baseline="0"/>
              <a:t> Satate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DF-4035-9550-615C08A91AD6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DF-4035-9550-615C08A91AD6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DF-4035-9550-615C08A91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0547552"/>
        <c:axId val="470538816"/>
      </c:barChart>
      <c:catAx>
        <c:axId val="470547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38816"/>
        <c:crosses val="autoZero"/>
        <c:auto val="1"/>
        <c:lblAlgn val="ctr"/>
        <c:lblOffset val="100"/>
        <c:noMultiLvlLbl val="0"/>
      </c:catAx>
      <c:valAx>
        <c:axId val="47053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4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 - Year!PivotTable2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Category -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Category -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Category -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2-499F-8C5C-C1EEF38DFF4A}"/>
            </c:ext>
          </c:extLst>
        </c:ser>
        <c:ser>
          <c:idx val="1"/>
          <c:order val="1"/>
          <c:tx>
            <c:strRef>
              <c:f>'By Category -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Category -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Category -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2-499F-8C5C-C1EEF38DFF4A}"/>
            </c:ext>
          </c:extLst>
        </c:ser>
        <c:ser>
          <c:idx val="2"/>
          <c:order val="2"/>
          <c:tx>
            <c:strRef>
              <c:f>'By Category -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Category -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Category -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2-499F-8C5C-C1EEF38DFF4A}"/>
            </c:ext>
          </c:extLst>
        </c:ser>
        <c:ser>
          <c:idx val="3"/>
          <c:order val="3"/>
          <c:tx>
            <c:strRef>
              <c:f>'By Category - Year'!$E$4:$E$5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Category -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Category - Year'!$E$6:$E$18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82-499F-8C5C-C1EEF38DF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547552"/>
        <c:axId val="470538816"/>
      </c:lineChart>
      <c:catAx>
        <c:axId val="47054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38816"/>
        <c:crosses val="autoZero"/>
        <c:auto val="1"/>
        <c:lblAlgn val="ctr"/>
        <c:lblOffset val="100"/>
        <c:noMultiLvlLbl val="0"/>
      </c:catAx>
      <c:valAx>
        <c:axId val="47053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54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Bonus!$F$4:$F$15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3-4C5F-BB1B-FE0E15F4533A}"/>
            </c:ext>
          </c:extLst>
        </c:ser>
        <c:ser>
          <c:idx val="1"/>
          <c:order val="1"/>
          <c:tx>
            <c:strRef>
              <c:f>Bonus!$G$3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3-4C5F-BB1B-FE0E15F4533A}"/>
            </c:ext>
          </c:extLst>
        </c:ser>
        <c:ser>
          <c:idx val="2"/>
          <c:order val="2"/>
          <c:tx>
            <c:strRef>
              <c:f>Bonus!$H$3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E3-4C5F-BB1B-FE0E15F45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749743"/>
        <c:axId val="129748911"/>
      </c:lineChart>
      <c:catAx>
        <c:axId val="1297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48911"/>
        <c:crosses val="autoZero"/>
        <c:auto val="1"/>
        <c:lblAlgn val="ctr"/>
        <c:lblOffset val="100"/>
        <c:noMultiLvlLbl val="0"/>
      </c:catAx>
      <c:valAx>
        <c:axId val="12974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4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</xdr:row>
      <xdr:rowOff>142875</xdr:rowOff>
    </xdr:from>
    <xdr:to>
      <xdr:col>22</xdr:col>
      <xdr:colOff>476250</xdr:colOff>
      <xdr:row>32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FE349C-3442-431B-8C91-AB6DB3514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495299</xdr:colOff>
      <xdr:row>3</xdr:row>
      <xdr:rowOff>61911</xdr:rowOff>
    </xdr:from>
    <xdr:to>
      <xdr:col>26</xdr:col>
      <xdr:colOff>228600</xdr:colOff>
      <xdr:row>36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E3127E-E142-49FA-94FD-591433E0F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495299</xdr:colOff>
      <xdr:row>3</xdr:row>
      <xdr:rowOff>61911</xdr:rowOff>
    </xdr:from>
    <xdr:to>
      <xdr:col>20</xdr:col>
      <xdr:colOff>200024</xdr:colOff>
      <xdr:row>32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A5B40-FA43-416E-A9A2-1992D1C246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0</xdr:row>
      <xdr:rowOff>185737</xdr:rowOff>
    </xdr:from>
    <xdr:to>
      <xdr:col>21</xdr:col>
      <xdr:colOff>361950</xdr:colOff>
      <xdr:row>25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D076A0-565A-40A5-8BB1-15BEA7DB7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ULLOA" refreshedDate="44235.631208101855" createdVersion="6" refreshedVersion="6" minRefreshableVersion="3" recordCount="4114" xr:uid="{AEE6AC89-23F3-47F2-8B41-975B0221727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164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ULLOA" refreshedDate="44235.631415162039" createdVersion="6" refreshedVersion="6" minRefreshableVersion="3" recordCount="4114" xr:uid="{74CAB4EF-D2F8-4BA4-BC59-7FC4C0F2FAD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164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1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1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1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1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1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1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1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1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1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1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1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1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1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1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1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1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1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1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1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1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1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1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1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2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2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2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2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2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2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2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2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2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2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2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2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2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2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3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3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3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3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3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3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3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3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3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3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3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3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3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3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3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3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3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3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3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3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3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3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3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3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3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3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3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3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3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3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3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3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3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3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3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3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3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3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3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3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3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3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3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3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4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4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4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4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4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4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4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4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4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4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4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4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4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4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4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4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4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4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4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4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4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4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4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4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4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4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4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4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4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4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4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4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4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4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4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4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4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4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4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4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4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4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4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4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4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4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5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5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5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5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5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5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5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5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5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5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5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5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5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5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5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5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5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5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5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5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5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5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5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5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5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6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6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6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6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6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6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6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6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6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6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7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7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7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7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7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7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7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7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7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7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7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7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7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7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7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7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7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7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7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7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7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7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7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7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7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7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7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7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7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7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7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7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7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7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7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7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7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7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7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7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7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7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7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7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7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7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7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7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7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7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7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7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7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7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7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7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7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7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7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7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7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7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7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7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7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7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8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8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8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8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8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8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8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8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8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8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8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8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8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8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8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8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8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8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8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8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8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8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8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8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8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8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8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8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8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8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8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8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8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8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8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8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8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8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8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8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8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8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8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8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8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8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8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8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9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9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9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9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9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9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9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9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9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9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9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9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9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9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9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9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9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9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9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9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9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9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9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9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9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9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1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10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1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1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1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1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1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1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10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1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10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1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10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11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1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11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1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1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1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1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1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1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1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1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1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1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11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1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11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1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1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1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11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1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11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1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11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11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11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11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11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11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1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1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11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11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1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11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1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11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11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1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11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11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1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11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11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1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11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11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1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11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11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1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11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1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1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11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12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12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1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1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1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12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12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12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12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12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12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1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1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12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1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12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12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12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12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1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1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1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13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1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13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13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13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1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13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1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13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14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14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1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14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14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14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14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14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14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1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14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14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14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14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14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14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1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14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14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13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13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13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13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1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13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13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13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13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1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13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13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1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13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13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13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13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13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13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13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13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1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1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13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13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13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1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13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13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13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13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13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1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13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13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8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8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8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8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8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8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8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8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8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8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8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8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8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8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8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8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8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8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8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8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8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8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8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8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8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8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8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8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8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8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8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8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8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8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8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8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8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8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8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8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8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8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8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8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8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8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15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15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1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15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15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1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15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15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15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1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15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15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1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1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1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15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1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15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15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15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6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16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6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16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6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6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16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6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6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16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16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16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16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6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16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16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16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16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16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16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6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16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6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16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1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7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17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7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7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1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7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17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7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7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1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7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17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1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17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7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17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7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7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7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7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7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17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17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7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7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7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17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17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17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17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17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17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7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7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17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17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7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17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7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1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7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17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7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17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7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17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7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17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7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17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17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17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7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7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7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7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1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18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8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8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18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8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8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18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18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18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8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8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8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8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18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8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8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8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18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8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8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19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9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19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19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19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9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9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19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19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9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19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9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19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19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19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19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1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19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9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19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19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9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19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9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19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9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9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19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9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19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9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9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19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9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9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19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19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9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19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20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2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20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20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20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20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20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20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20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20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20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20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20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2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2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20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20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20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20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20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2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20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20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20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20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20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20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20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2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20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20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20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2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20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20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20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20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20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20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20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21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2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21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1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2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1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1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1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1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21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1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2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21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1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1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11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11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11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1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1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11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1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1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11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1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1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11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1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11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11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1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11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1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1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11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11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1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11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1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11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11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11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11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1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11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11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1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11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1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6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6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6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6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6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6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6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6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6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6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6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6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6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8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8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8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8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8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8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8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8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8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8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8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8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8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8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8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8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8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8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8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8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8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8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8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8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9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9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9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9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9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9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9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9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9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9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9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9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9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9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11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11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11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11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11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1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11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11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1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11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1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1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1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11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11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1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11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11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1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11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11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11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1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11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11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11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1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1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11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11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11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1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11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1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1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1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2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22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22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2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2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22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2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22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2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22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22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22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22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22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2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22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22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22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2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22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22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22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22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22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22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22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2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22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22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2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22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22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22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22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22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22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22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22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22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22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2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22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2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22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22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22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22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22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2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22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22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22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22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22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22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22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22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23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23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23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23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23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23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23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23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23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23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2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23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2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23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23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2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23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2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23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2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1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1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10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1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10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1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10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1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10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10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1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1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1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10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20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2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20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2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20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20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2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20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2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20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2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20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20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2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20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2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20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20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20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2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20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20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20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2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20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20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20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20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20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2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20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20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20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20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20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20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2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2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20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20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24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24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24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4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24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24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4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24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24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24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4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24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4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24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4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2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24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24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24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2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25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2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2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25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25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2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2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2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25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25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25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25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25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25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2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2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25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25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6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6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6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6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2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6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6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6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6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26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26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6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6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6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6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6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6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6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6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26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11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11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11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1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11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1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11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11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1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11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11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11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11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1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11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1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1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11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11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11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1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1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1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11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1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1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1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11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11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1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1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11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7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27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27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27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27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27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27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27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2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7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2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27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27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27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2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27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27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27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2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27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7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2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27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2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27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27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7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27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27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27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27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27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27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27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27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7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2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8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28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28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2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2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28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28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28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28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28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28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28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28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28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8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28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8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28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28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28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28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28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28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8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28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28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8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28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28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28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8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28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28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28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28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2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28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28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28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8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2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28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28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28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28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28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2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8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8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8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8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8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28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28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28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28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2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28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8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20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2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20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20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2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20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20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20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2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20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20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20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20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20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2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20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2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20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20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20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20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20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2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20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20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2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20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20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20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2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20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20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20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2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2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20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20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20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20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2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20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20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20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2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2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20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20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20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2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20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20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2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20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20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20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20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20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20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2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20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2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20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2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20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20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20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2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20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20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2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20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20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20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20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20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20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11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11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11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11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1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1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1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11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11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11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11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11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11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1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11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11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11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11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1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11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1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1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11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11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1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11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11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1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11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1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1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11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1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11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1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8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18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18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1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18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18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18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18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8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18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18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18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18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18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18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8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18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18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18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1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14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14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14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1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1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14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14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1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1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1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14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14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14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1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14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14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14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14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14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9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9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9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9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9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9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9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9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9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9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9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9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9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9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1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1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14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1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1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14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14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14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14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1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1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14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1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14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1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1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1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1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14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3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30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3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3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30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3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3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30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3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30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30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3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3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30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3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30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30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3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3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3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3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30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30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3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30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30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3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3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3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30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30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30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3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30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30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3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31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31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31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3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31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3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31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31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31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31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3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31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31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31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3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31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31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3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31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3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3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3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30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3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3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3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30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30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3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3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3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30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30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3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3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3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30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30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3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30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3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3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30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3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30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3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3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3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3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3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3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30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30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3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3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3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3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3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3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3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3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3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30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3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3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3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3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3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3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3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30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30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3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3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3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3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30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3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3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30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30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3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3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3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30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3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30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3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3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3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3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1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1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1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1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1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14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14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14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1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1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1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14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14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1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1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14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14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14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14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1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14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14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1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1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14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14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14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14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14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14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1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14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14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14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14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14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14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1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17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17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17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17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1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17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17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17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17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17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17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17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17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1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1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17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17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1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17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1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7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17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17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17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17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17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17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17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7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17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17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17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17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17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17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17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1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17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17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11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11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11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11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11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11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11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11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1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11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1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11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1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11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11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11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1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11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32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32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32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32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32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32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32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32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3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32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3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32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3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3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32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32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3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32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32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3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1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15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1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15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15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15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15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15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15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15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1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1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15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15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1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1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15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15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1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1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32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3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32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32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32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3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32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32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32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32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32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3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3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32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32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3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32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32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3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32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32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32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32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32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3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32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32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32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3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3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32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3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3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32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3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32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32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3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32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3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32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32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3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3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3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3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3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32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32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3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3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32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32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32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32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3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32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11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11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1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1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1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1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11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11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1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1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1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11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11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11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1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1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1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1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1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1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14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14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1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1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1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14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1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1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1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14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14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1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14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14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1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1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3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3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33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33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3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33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3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33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33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3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33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33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33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33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3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33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3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33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33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33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7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7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7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7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7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7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7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7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7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7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7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7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7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7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7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7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7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7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7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7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7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7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7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7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7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7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7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7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7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7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7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7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7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7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7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7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7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7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7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7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7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7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7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7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19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19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19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19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19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19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1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19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19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19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19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19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1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19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19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19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19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19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19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1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19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19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19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19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19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19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19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19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19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19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19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19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19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19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19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19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19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19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19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19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3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33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3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33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3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3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33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33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33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33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3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33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33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33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3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33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33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3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33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3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14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14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14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14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14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14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14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14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1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14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14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14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14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14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14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14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1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14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14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1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1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1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1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1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14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14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14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1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1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1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14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14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1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1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1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1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14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14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14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1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3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34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34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34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34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34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34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34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34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34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34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34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34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34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34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3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34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34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34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34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35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35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3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35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3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35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35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35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3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35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35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35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3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35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35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3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35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35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35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35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3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35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35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3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3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35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3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3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35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3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35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3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35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35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35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35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35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35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19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19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19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19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19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19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19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19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19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19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19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19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19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19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19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19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19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19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19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19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19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19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19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19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19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19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19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19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19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19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19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19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19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19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19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1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19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1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19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19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36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36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36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36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3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36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3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36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36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3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3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3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3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36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3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36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3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36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3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36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3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3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3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36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3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3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3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36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36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3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36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36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36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3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36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3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36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36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36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36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3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3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36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36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36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36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3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36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3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36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36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3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36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36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36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37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3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37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37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3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37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37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37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37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37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37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37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37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3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3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37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3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37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37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37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19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1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19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19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19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19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19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1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19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19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19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19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19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19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19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19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19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19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19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9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3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38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3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3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38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3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38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38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38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3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3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3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38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38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3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38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38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3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3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3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30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30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30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30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30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30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3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3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3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3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30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3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3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30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30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9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9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9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9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9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9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9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9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9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9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9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9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9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9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9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9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9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9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9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9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9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9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9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9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9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9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9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9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9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9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9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9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9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6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6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6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6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6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6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6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6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6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6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6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6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6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6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6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6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6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6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6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6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6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6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6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6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6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6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6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6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6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6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6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6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6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6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6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6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6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6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6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6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6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6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6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6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6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6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6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6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6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6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6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6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6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6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6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6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6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6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6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6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6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6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6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6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6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6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6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6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6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6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6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6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6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6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6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6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6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6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6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4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4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4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4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4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4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40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4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4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4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4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4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40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4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4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40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4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4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4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4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38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8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8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38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38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3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38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8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38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38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38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8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38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8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8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6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6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6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6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6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6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6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6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6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6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6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6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6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6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6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38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38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38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3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38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3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38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38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38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38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3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3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3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38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38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38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8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38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3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38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38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38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8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3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38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38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3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38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38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8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3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38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38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38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38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38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38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3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38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8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3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38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38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38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38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3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38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38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38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38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3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3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38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38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38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3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38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38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38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38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38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8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38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8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3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38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38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38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38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38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38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38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38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3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38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3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3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38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38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38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3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38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3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3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38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8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3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38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3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3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38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3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38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38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3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38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38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38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38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38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38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3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38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38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38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38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38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38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3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38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38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3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38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38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38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38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8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38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38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38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3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38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3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38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3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8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8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3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6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6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6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6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6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6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6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6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6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6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6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6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6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6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6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6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6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6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6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6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6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6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6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6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6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6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6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6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6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6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6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6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6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6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6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4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4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4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40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4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4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4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4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4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4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4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4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4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4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4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4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4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4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4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4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6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6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6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6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6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6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6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6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6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6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6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6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6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6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6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6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6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6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6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6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6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6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6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6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6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6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6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6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6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6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6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6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6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6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6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6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6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6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6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6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6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6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6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6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6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6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6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6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6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6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6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6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6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6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6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6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6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6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6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6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6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6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6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6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6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6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6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6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6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6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6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6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6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6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6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6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6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6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6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6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6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6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6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6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6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6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6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6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6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6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6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6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6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6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6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6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6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6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6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6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6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6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6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6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6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6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6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6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6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6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6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6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6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6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6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6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6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6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6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6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6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6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6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6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6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6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6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6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6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6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6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6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6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6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6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6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6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6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6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6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6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6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6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6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6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6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6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6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6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6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6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6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6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6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6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6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6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6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6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6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6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6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6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6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6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6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6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6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6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6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6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6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6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6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6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6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6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6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6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6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6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6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6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6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6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6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6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6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6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6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6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6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6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6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6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6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6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6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6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6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6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6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6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6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6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6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6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6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6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6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6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6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6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6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6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6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6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6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6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6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6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6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6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6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6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6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6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6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6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6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6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6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6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6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6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6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6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6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6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6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6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6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6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6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6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6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6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6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6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6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6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6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6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6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6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6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6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6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6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6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6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6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6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6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6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6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4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4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4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4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4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4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40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40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4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40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40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4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4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4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4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40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4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4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40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6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6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6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6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6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6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6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6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6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6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6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6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6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6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6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6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6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6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6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6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6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6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6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6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6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6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6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6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6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6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6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6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6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6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6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6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6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6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6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6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6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6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6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6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6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6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6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6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6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6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6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6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6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6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6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6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6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4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4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4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4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4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4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40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4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4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40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40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4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4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40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40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4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4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40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40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4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4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4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4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4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40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4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4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4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4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40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40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4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4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4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4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4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4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4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4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4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4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4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4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4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4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4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4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4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4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4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4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4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4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40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4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4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4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4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4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4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6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6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6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6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6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6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6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6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6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6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6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6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6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6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6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6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6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6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6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6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6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6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6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6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6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6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6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6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6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6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6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6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6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6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6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6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6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6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6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6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6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6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6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6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4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4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4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4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4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4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4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4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4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4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4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4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4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4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4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4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4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4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4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6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6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6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6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6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6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6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6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6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6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6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6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6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6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6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6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6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6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6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6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6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6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6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6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6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6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6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6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6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6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6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6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6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6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6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6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6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6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6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6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6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6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6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6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6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6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6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6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6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6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6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6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6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6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6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6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6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6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6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6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6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6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6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6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6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6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6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6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6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6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6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6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6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6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6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6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6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6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6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6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6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6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6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6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6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6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6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6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6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6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6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6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6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6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6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6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6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6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6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6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6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6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6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6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6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6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6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6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6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6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6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6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6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6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6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6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6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6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6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6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6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6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6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6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x v="0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x v="0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x v="0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x v="0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x v="0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x v="0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x v="0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x v="0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x v="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x v="0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x v="0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x v="0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x v="0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x v="0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x v="0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x v="0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x v="0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x v="0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x v="0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x v="0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x v="0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x v="0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x v="0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x v="0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x v="0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x v="0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x v="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x v="0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x v="0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x v="0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x v="0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x v="0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x v="0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x v="0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x v="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x v="0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x v="0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x v="0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x v="0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x v="0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x v="0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x v="0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x v="0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x v="0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x v="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x v="0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x v="0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x v="0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x v="0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x v="0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x v="0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x v="0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x v="0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x v="0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1"/>
    <x v="0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1"/>
    <x v="0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1"/>
    <x v="0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1"/>
    <x v="0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1"/>
    <x v="0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1"/>
    <x v="0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1"/>
    <x v="0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1"/>
    <x v="0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1"/>
    <x v="0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1"/>
    <x v="0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1"/>
    <x v="0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1"/>
    <x v="0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1"/>
    <x v="0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1"/>
    <x v="0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1"/>
    <x v="0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1"/>
    <x v="0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1"/>
    <x v="0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1"/>
    <x v="0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1"/>
    <x v="0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1"/>
    <x v="0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1"/>
    <x v="0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1"/>
    <x v="0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1"/>
    <x v="0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1"/>
    <x v="0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1"/>
    <x v="0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1"/>
    <x v="0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1"/>
    <x v="0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1"/>
    <x v="0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1"/>
    <x v="0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1"/>
    <x v="0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1"/>
    <x v="0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1"/>
    <x v="0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1"/>
    <x v="0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1"/>
    <x v="0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1"/>
    <x v="0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1"/>
    <x v="0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1"/>
    <x v="0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1"/>
    <x v="0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1"/>
    <x v="0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1"/>
    <x v="0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1"/>
    <x v="0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1"/>
    <x v="0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1"/>
    <x v="0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1"/>
    <x v="0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1"/>
    <x v="0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1"/>
    <x v="0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1"/>
    <x v="0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1"/>
    <x v="0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1"/>
    <x v="0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1"/>
    <x v="0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1"/>
    <x v="0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1"/>
    <x v="0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1"/>
    <x v="0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1"/>
    <x v="0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1"/>
    <x v="0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1"/>
    <x v="0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1"/>
    <x v="0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1"/>
    <x v="0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1"/>
    <x v="0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1"/>
    <x v="0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2"/>
    <x v="0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2"/>
    <x v="0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2"/>
    <x v="0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2"/>
    <x v="0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2"/>
    <x v="0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2"/>
    <x v="0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2"/>
    <x v="0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2"/>
    <x v="0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2"/>
    <x v="0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2"/>
    <x v="0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2"/>
    <x v="0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2"/>
    <x v="0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2"/>
    <x v="0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2"/>
    <x v="0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2"/>
    <x v="0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2"/>
    <x v="0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2"/>
    <x v="0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2"/>
    <x v="0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2"/>
    <x v="0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2"/>
    <x v="0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2"/>
    <x v="0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2"/>
    <x v="0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2"/>
    <x v="0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2"/>
    <x v="0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2"/>
    <x v="0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2"/>
    <x v="0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2"/>
    <x v="0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2"/>
    <x v="0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2"/>
    <x v="0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2"/>
    <x v="0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2"/>
    <x v="0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2"/>
    <x v="0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2"/>
    <x v="0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2"/>
    <x v="0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2"/>
    <x v="0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2"/>
    <x v="0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2"/>
    <x v="0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2"/>
    <x v="0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2"/>
    <x v="0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2"/>
    <x v="0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3"/>
    <x v="0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3"/>
    <x v="0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3"/>
    <x v="0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3"/>
    <x v="0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3"/>
    <x v="0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3"/>
    <x v="0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3"/>
    <x v="0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3"/>
    <x v="0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3"/>
    <x v="0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3"/>
    <x v="0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3"/>
    <x v="0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3"/>
    <x v="0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3"/>
    <x v="0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3"/>
    <x v="0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3"/>
    <x v="0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3"/>
    <x v="0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3"/>
    <x v="0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3"/>
    <x v="0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3"/>
    <x v="0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3"/>
    <x v="0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3"/>
    <x v="0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3"/>
    <x v="0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3"/>
    <x v="0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3"/>
    <x v="0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3"/>
    <x v="0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3"/>
    <x v="0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3"/>
    <x v="0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3"/>
    <x v="0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3"/>
    <x v="0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3"/>
    <x v="0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3"/>
    <x v="0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3"/>
    <x v="0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3"/>
    <x v="0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3"/>
    <x v="0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3"/>
    <x v="0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3"/>
    <x v="0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3"/>
    <x v="0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3"/>
    <x v="0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3"/>
    <x v="0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3"/>
    <x v="0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3"/>
    <x v="0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3"/>
    <x v="0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3"/>
    <x v="0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3"/>
    <x v="0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3"/>
    <x v="0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3"/>
    <x v="0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3"/>
    <x v="0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3"/>
    <x v="0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3"/>
    <x v="0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3"/>
    <x v="0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3"/>
    <x v="0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3"/>
    <x v="0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3"/>
    <x v="0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3"/>
    <x v="0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3"/>
    <x v="0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3"/>
    <x v="0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3"/>
    <x v="0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3"/>
    <x v="0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3"/>
    <x v="0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3"/>
    <x v="0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3"/>
    <x v="0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3"/>
    <x v="0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3"/>
    <x v="0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3"/>
    <x v="0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3"/>
    <x v="0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3"/>
    <x v="0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3"/>
    <x v="0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3"/>
    <x v="0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3"/>
    <x v="0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3"/>
    <x v="0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3"/>
    <x v="0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3"/>
    <x v="0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3"/>
    <x v="0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3"/>
    <x v="0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3"/>
    <x v="0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3"/>
    <x v="0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3"/>
    <x v="0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3"/>
    <x v="0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3"/>
    <x v="0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3"/>
    <x v="0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4"/>
    <x v="0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4"/>
    <x v="0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4"/>
    <x v="0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4"/>
    <x v="0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4"/>
    <x v="0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4"/>
    <x v="0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4"/>
    <x v="0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4"/>
    <x v="0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4"/>
    <x v="0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4"/>
    <x v="0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4"/>
    <x v="0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4"/>
    <x v="0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4"/>
    <x v="0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4"/>
    <x v="0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4"/>
    <x v="0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4"/>
    <x v="0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4"/>
    <x v="0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4"/>
    <x v="0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4"/>
    <x v="0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4"/>
    <x v="0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4"/>
    <x v="0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4"/>
    <x v="0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4"/>
    <x v="0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4"/>
    <x v="0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4"/>
    <x v="0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4"/>
    <x v="0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4"/>
    <x v="0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4"/>
    <x v="0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4"/>
    <x v="0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4"/>
    <x v="0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4"/>
    <x v="0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4"/>
    <x v="0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4"/>
    <x v="0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4"/>
    <x v="0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4"/>
    <x v="0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4"/>
    <x v="0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4"/>
    <x v="0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4"/>
    <x v="0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4"/>
    <x v="0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4"/>
    <x v="0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4"/>
    <x v="0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4"/>
    <x v="0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4"/>
    <x v="0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4"/>
    <x v="0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4"/>
    <x v="0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4"/>
    <x v="0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4"/>
    <x v="0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4"/>
    <x v="0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4"/>
    <x v="0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4"/>
    <x v="0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4"/>
    <x v="0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4"/>
    <x v="0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4"/>
    <x v="0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4"/>
    <x v="0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x v="0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4"/>
    <x v="0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4"/>
    <x v="0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4"/>
    <x v="0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4"/>
    <x v="0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4"/>
    <x v="0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4"/>
    <x v="0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4"/>
    <x v="0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4"/>
    <x v="0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4"/>
    <x v="0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4"/>
    <x v="0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4"/>
    <x v="0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4"/>
    <x v="0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4"/>
    <x v="0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4"/>
    <x v="0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4"/>
    <x v="0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4"/>
    <x v="0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4"/>
    <x v="0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4"/>
    <x v="0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4"/>
    <x v="0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4"/>
    <x v="0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4"/>
    <x v="0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4"/>
    <x v="0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4"/>
    <x v="0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4"/>
    <x v="0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4"/>
    <x v="0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4"/>
    <x v="0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4"/>
    <x v="0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4"/>
    <x v="0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4"/>
    <x v="0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4"/>
    <x v="0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4"/>
    <x v="0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4"/>
    <x v="0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4"/>
    <x v="0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4"/>
    <x v="0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4"/>
    <x v="0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4"/>
    <x v="0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4"/>
    <x v="0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4"/>
    <x v="0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4"/>
    <x v="0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4"/>
    <x v="0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4"/>
    <x v="0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4"/>
    <x v="0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4"/>
    <x v="0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4"/>
    <x v="0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4"/>
    <x v="0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4"/>
    <x v="0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4"/>
    <x v="0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4"/>
    <x v="0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4"/>
    <x v="0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4"/>
    <x v="0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4"/>
    <x v="0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4"/>
    <x v="0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4"/>
    <x v="0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4"/>
    <x v="0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4"/>
    <x v="0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4"/>
    <x v="0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4"/>
    <x v="0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4"/>
    <x v="0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4"/>
    <x v="0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4"/>
    <x v="0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4"/>
    <x v="0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4"/>
    <x v="0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4"/>
    <x v="0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4"/>
    <x v="0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4"/>
    <x v="0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4"/>
    <x v="0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4"/>
    <x v="0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4"/>
    <x v="0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4"/>
    <x v="0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4"/>
    <x v="0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4"/>
    <x v="0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4"/>
    <x v="0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4"/>
    <x v="0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4"/>
    <x v="0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4"/>
    <x v="0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4"/>
    <x v="0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4"/>
    <x v="0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4"/>
    <x v="0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4"/>
    <x v="0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4"/>
    <x v="0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4"/>
    <x v="0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4"/>
    <x v="0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4"/>
    <x v="0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4"/>
    <x v="0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4"/>
    <x v="0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4"/>
    <x v="0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4"/>
    <x v="0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4"/>
    <x v="0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4"/>
    <x v="0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4"/>
    <x v="0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4"/>
    <x v="0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4"/>
    <x v="0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4"/>
    <x v="0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4"/>
    <x v="0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4"/>
    <x v="0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4"/>
    <x v="0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4"/>
    <x v="0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4"/>
    <x v="0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4"/>
    <x v="0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x v="0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4"/>
    <x v="0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4"/>
    <x v="0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4"/>
    <x v="0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4"/>
    <x v="0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4"/>
    <x v="0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4"/>
    <x v="0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4"/>
    <x v="0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4"/>
    <x v="0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4"/>
    <x v="0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4"/>
    <x v="0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x v="0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4"/>
    <x v="0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4"/>
    <x v="0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4"/>
    <x v="0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x v="0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4"/>
    <x v="0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4"/>
    <x v="0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4"/>
    <x v="0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4"/>
    <x v="0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4"/>
    <x v="0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4"/>
    <x v="0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4"/>
    <x v="0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4"/>
    <x v="0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x v="0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4"/>
    <x v="0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5"/>
    <x v="0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5"/>
    <x v="0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5"/>
    <x v="0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5"/>
    <x v="0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5"/>
    <x v="0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5"/>
    <x v="0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5"/>
    <x v="0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0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5"/>
    <x v="0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0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5"/>
    <x v="0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5"/>
    <x v="0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5"/>
    <x v="0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0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5"/>
    <x v="0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5"/>
    <x v="0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0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0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5"/>
    <x v="0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0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5"/>
    <x v="0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0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5"/>
    <x v="0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5"/>
    <x v="0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5"/>
    <x v="0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5"/>
    <x v="0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5"/>
    <x v="0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5"/>
    <x v="0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5"/>
    <x v="0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5"/>
    <x v="0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5"/>
    <x v="0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0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5"/>
    <x v="0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5"/>
    <x v="0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5"/>
    <x v="0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5"/>
    <x v="0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5"/>
    <x v="0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0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5"/>
    <x v="0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5"/>
    <x v="0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5"/>
    <x v="0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0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0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5"/>
    <x v="0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5"/>
    <x v="0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5"/>
    <x v="0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5"/>
    <x v="0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5"/>
    <x v="0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0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0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5"/>
    <x v="0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5"/>
    <x v="0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5"/>
    <x v="0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5"/>
    <x v="0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5"/>
    <x v="0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0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5"/>
    <x v="0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0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0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5"/>
    <x v="0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5"/>
    <x v="0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5"/>
    <x v="0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5"/>
    <x v="0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5"/>
    <x v="0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5"/>
    <x v="0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5"/>
    <x v="0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5"/>
    <x v="0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0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0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5"/>
    <x v="0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0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0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0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0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5"/>
    <x v="0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0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5"/>
    <x v="0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5"/>
    <x v="0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5"/>
    <x v="0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5"/>
    <x v="0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5"/>
    <x v="0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0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5"/>
    <x v="0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5"/>
    <x v="0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5"/>
    <x v="0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5"/>
    <x v="0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5"/>
    <x v="0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5"/>
    <x v="0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5"/>
    <x v="0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5"/>
    <x v="0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0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5"/>
    <x v="0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5"/>
    <x v="0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5"/>
    <x v="0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5"/>
    <x v="0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5"/>
    <x v="0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0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5"/>
    <x v="0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0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5"/>
    <x v="0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6"/>
    <x v="1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6"/>
    <x v="1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6"/>
    <x v="1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6"/>
    <x v="1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6"/>
    <x v="1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x v="1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6"/>
    <x v="1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6"/>
    <x v="1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6"/>
    <x v="1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6"/>
    <x v="1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6"/>
    <x v="1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6"/>
    <x v="1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6"/>
    <x v="1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6"/>
    <x v="1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6"/>
    <x v="1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6"/>
    <x v="1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6"/>
    <x v="1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6"/>
    <x v="1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6"/>
    <x v="1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6"/>
    <x v="1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7"/>
    <x v="2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7"/>
    <x v="2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7"/>
    <x v="2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7"/>
    <x v="2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7"/>
    <x v="2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7"/>
    <x v="2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7"/>
    <x v="2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7"/>
    <x v="2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7"/>
    <x v="2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7"/>
    <x v="2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7"/>
    <x v="2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7"/>
    <x v="2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7"/>
    <x v="2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7"/>
    <x v="2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7"/>
    <x v="2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7"/>
    <x v="2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7"/>
    <x v="2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7"/>
    <x v="2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7"/>
    <x v="2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7"/>
    <x v="2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7"/>
    <x v="2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7"/>
    <x v="2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7"/>
    <x v="2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7"/>
    <x v="2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7"/>
    <x v="2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7"/>
    <x v="2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7"/>
    <x v="2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7"/>
    <x v="2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7"/>
    <x v="2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7"/>
    <x v="2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7"/>
    <x v="2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7"/>
    <x v="2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7"/>
    <x v="2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7"/>
    <x v="2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7"/>
    <x v="2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7"/>
    <x v="2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7"/>
    <x v="2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7"/>
    <x v="2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7"/>
    <x v="2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7"/>
    <x v="2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7"/>
    <x v="2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7"/>
    <x v="2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7"/>
    <x v="2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7"/>
    <x v="2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7"/>
    <x v="2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7"/>
    <x v="2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7"/>
    <x v="2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7"/>
    <x v="2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7"/>
    <x v="2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7"/>
    <x v="2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7"/>
    <x v="2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7"/>
    <x v="2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7"/>
    <x v="2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7"/>
    <x v="2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7"/>
    <x v="2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7"/>
    <x v="2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7"/>
    <x v="2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7"/>
    <x v="2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7"/>
    <x v="2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7"/>
    <x v="2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7"/>
    <x v="2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7"/>
    <x v="2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7"/>
    <x v="2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7"/>
    <x v="2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7"/>
    <x v="2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7"/>
    <x v="2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7"/>
    <x v="2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7"/>
    <x v="2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7"/>
    <x v="2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7"/>
    <x v="2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7"/>
    <x v="2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7"/>
    <x v="2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7"/>
    <x v="2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7"/>
    <x v="2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7"/>
    <x v="2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7"/>
    <x v="2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7"/>
    <x v="2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7"/>
    <x v="2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7"/>
    <x v="2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7"/>
    <x v="2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7"/>
    <x v="2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7"/>
    <x v="2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7"/>
    <x v="2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7"/>
    <x v="2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7"/>
    <x v="2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7"/>
    <x v="2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7"/>
    <x v="2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7"/>
    <x v="2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7"/>
    <x v="2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7"/>
    <x v="2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7"/>
    <x v="2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7"/>
    <x v="2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7"/>
    <x v="2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7"/>
    <x v="2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7"/>
    <x v="2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7"/>
    <x v="2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7"/>
    <x v="2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7"/>
    <x v="2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7"/>
    <x v="2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7"/>
    <x v="2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8"/>
    <x v="2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8"/>
    <x v="2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8"/>
    <x v="2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8"/>
    <x v="2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8"/>
    <x v="2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8"/>
    <x v="2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8"/>
    <x v="2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8"/>
    <x v="2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8"/>
    <x v="2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8"/>
    <x v="2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8"/>
    <x v="2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8"/>
    <x v="2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8"/>
    <x v="2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8"/>
    <x v="2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8"/>
    <x v="2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8"/>
    <x v="2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8"/>
    <x v="2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8"/>
    <x v="2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8"/>
    <x v="2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8"/>
    <x v="2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8"/>
    <x v="2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8"/>
    <x v="2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8"/>
    <x v="2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8"/>
    <x v="2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8"/>
    <x v="2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8"/>
    <x v="2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8"/>
    <x v="2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8"/>
    <x v="2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8"/>
    <x v="2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8"/>
    <x v="2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8"/>
    <x v="2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8"/>
    <x v="2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8"/>
    <x v="2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8"/>
    <x v="2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8"/>
    <x v="2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8"/>
    <x v="2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8"/>
    <x v="2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8"/>
    <x v="2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8"/>
    <x v="2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8"/>
    <x v="2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8"/>
    <x v="2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8"/>
    <x v="2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8"/>
    <x v="2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8"/>
    <x v="2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8"/>
    <x v="2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8"/>
    <x v="2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8"/>
    <x v="2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8"/>
    <x v="2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8"/>
    <x v="2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8"/>
    <x v="2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8"/>
    <x v="2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8"/>
    <x v="2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8"/>
    <x v="2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8"/>
    <x v="2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8"/>
    <x v="2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8"/>
    <x v="2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8"/>
    <x v="2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8"/>
    <x v="2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8"/>
    <x v="2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8"/>
    <x v="2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8"/>
    <x v="2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8"/>
    <x v="2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8"/>
    <x v="2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8"/>
    <x v="2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8"/>
    <x v="2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8"/>
    <x v="2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8"/>
    <x v="2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8"/>
    <x v="2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8"/>
    <x v="2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8"/>
    <x v="2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8"/>
    <x v="2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8"/>
    <x v="2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8"/>
    <x v="2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8"/>
    <x v="2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8"/>
    <x v="2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8"/>
    <x v="2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8"/>
    <x v="2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8"/>
    <x v="2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8"/>
    <x v="2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8"/>
    <x v="2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9"/>
    <x v="3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9"/>
    <x v="3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9"/>
    <x v="3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9"/>
    <x v="3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9"/>
    <x v="3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9"/>
    <x v="3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9"/>
    <x v="3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9"/>
    <x v="3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9"/>
    <x v="3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9"/>
    <x v="3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9"/>
    <x v="3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9"/>
    <x v="3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9"/>
    <x v="3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9"/>
    <x v="3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9"/>
    <x v="3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9"/>
    <x v="3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9"/>
    <x v="3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9"/>
    <x v="3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9"/>
    <x v="3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9"/>
    <x v="3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9"/>
    <x v="3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9"/>
    <x v="3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9"/>
    <x v="3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9"/>
    <x v="3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9"/>
    <x v="3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9"/>
    <x v="3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9"/>
    <x v="3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9"/>
    <x v="3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9"/>
    <x v="3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9"/>
    <x v="3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9"/>
    <x v="3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9"/>
    <x v="3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9"/>
    <x v="3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9"/>
    <x v="3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9"/>
    <x v="3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9"/>
    <x v="3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9"/>
    <x v="3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9"/>
    <x v="3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9"/>
    <x v="3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9"/>
    <x v="3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0"/>
    <x v="3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10"/>
    <x v="3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0"/>
    <x v="3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10"/>
    <x v="3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0"/>
    <x v="3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10"/>
    <x v="3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0"/>
    <x v="3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10"/>
    <x v="3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0"/>
    <x v="3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10"/>
    <x v="3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0"/>
    <x v="3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10"/>
    <x v="3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10"/>
    <x v="3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10"/>
    <x v="3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10"/>
    <x v="3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10"/>
    <x v="3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10"/>
    <x v="3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10"/>
    <x v="3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10"/>
    <x v="3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10"/>
    <x v="3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11"/>
    <x v="4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11"/>
    <x v="4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11"/>
    <x v="4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11"/>
    <x v="4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11"/>
    <x v="4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11"/>
    <x v="4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11"/>
    <x v="4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11"/>
    <x v="4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11"/>
    <x v="4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11"/>
    <x v="4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11"/>
    <x v="4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11"/>
    <x v="4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11"/>
    <x v="4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11"/>
    <x v="4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11"/>
    <x v="4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11"/>
    <x v="4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11"/>
    <x v="4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11"/>
    <x v="4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11"/>
    <x v="4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11"/>
    <x v="4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11"/>
    <x v="4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11"/>
    <x v="4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11"/>
    <x v="4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11"/>
    <x v="4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11"/>
    <x v="4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11"/>
    <x v="4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11"/>
    <x v="4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11"/>
    <x v="4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11"/>
    <x v="4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11"/>
    <x v="4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11"/>
    <x v="4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11"/>
    <x v="4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11"/>
    <x v="4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11"/>
    <x v="4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11"/>
    <x v="4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11"/>
    <x v="4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11"/>
    <x v="4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11"/>
    <x v="4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11"/>
    <x v="4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11"/>
    <x v="4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11"/>
    <x v="4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11"/>
    <x v="4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11"/>
    <x v="4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11"/>
    <x v="4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11"/>
    <x v="4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11"/>
    <x v="4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11"/>
    <x v="4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11"/>
    <x v="4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11"/>
    <x v="4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11"/>
    <x v="4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11"/>
    <x v="4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11"/>
    <x v="4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11"/>
    <x v="4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11"/>
    <x v="4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11"/>
    <x v="4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11"/>
    <x v="4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11"/>
    <x v="4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11"/>
    <x v="4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11"/>
    <x v="4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11"/>
    <x v="4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12"/>
    <x v="4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12"/>
    <x v="4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12"/>
    <x v="4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12"/>
    <x v="4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12"/>
    <x v="4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12"/>
    <x v="4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12"/>
    <x v="4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12"/>
    <x v="4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12"/>
    <x v="4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12"/>
    <x v="4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12"/>
    <x v="4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12"/>
    <x v="4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12"/>
    <x v="4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12"/>
    <x v="4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12"/>
    <x v="4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12"/>
    <x v="4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12"/>
    <x v="4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12"/>
    <x v="4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12"/>
    <x v="4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12"/>
    <x v="4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13"/>
    <x v="4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13"/>
    <x v="4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13"/>
    <x v="4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13"/>
    <x v="4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13"/>
    <x v="4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13"/>
    <x v="4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13"/>
    <x v="4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13"/>
    <x v="4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13"/>
    <x v="4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13"/>
    <x v="4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13"/>
    <x v="4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13"/>
    <x v="4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13"/>
    <x v="4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13"/>
    <x v="4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13"/>
    <x v="4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13"/>
    <x v="4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13"/>
    <x v="4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13"/>
    <x v="4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13"/>
    <x v="4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13"/>
    <x v="4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14"/>
    <x v="4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14"/>
    <x v="4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14"/>
    <x v="4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14"/>
    <x v="4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14"/>
    <x v="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14"/>
    <x v="4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14"/>
    <x v="4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14"/>
    <x v="4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14"/>
    <x v="4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14"/>
    <x v="4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14"/>
    <x v="4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14"/>
    <x v="4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14"/>
    <x v="4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14"/>
    <x v="4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14"/>
    <x v="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14"/>
    <x v="4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14"/>
    <x v="4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14"/>
    <x v="4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14"/>
    <x v="4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14"/>
    <x v="4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13"/>
    <x v="4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13"/>
    <x v="4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13"/>
    <x v="4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13"/>
    <x v="4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13"/>
    <x v="4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13"/>
    <x v="4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13"/>
    <x v="4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13"/>
    <x v="4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13"/>
    <x v="4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13"/>
    <x v="4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13"/>
    <x v="4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13"/>
    <x v="4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13"/>
    <x v="4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13"/>
    <x v="4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13"/>
    <x v="4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13"/>
    <x v="4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13"/>
    <x v="4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13"/>
    <x v="4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13"/>
    <x v="4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13"/>
    <x v="4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13"/>
    <x v="4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13"/>
    <x v="4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13"/>
    <x v="4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13"/>
    <x v="4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13"/>
    <x v="4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13"/>
    <x v="4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13"/>
    <x v="4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13"/>
    <x v="4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13"/>
    <x v="4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13"/>
    <x v="4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13"/>
    <x v="4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13"/>
    <x v="4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13"/>
    <x v="4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13"/>
    <x v="4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13"/>
    <x v="4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13"/>
    <x v="4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13"/>
    <x v="4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13"/>
    <x v="4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13"/>
    <x v="4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13"/>
    <x v="4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8"/>
    <x v="2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8"/>
    <x v="2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8"/>
    <x v="2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8"/>
    <x v="2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8"/>
    <x v="2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8"/>
    <x v="2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8"/>
    <x v="2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8"/>
    <x v="2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8"/>
    <x v="2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8"/>
    <x v="2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8"/>
    <x v="2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8"/>
    <x v="2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8"/>
    <x v="2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8"/>
    <x v="2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8"/>
    <x v="2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8"/>
    <x v="2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8"/>
    <x v="2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8"/>
    <x v="2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8"/>
    <x v="2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8"/>
    <x v="2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8"/>
    <x v="2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8"/>
    <x v="2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8"/>
    <x v="2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8"/>
    <x v="2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8"/>
    <x v="2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8"/>
    <x v="2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8"/>
    <x v="2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8"/>
    <x v="2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8"/>
    <x v="2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8"/>
    <x v="2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8"/>
    <x v="2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8"/>
    <x v="2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8"/>
    <x v="2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8"/>
    <x v="2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8"/>
    <x v="2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8"/>
    <x v="2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8"/>
    <x v="2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8"/>
    <x v="2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8"/>
    <x v="2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8"/>
    <x v="2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8"/>
    <x v="2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8"/>
    <x v="2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8"/>
    <x v="2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8"/>
    <x v="2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8"/>
    <x v="2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8"/>
    <x v="2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8"/>
    <x v="2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8"/>
    <x v="2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8"/>
    <x v="2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8"/>
    <x v="2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8"/>
    <x v="2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8"/>
    <x v="2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8"/>
    <x v="2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8"/>
    <x v="2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8"/>
    <x v="2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8"/>
    <x v="2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8"/>
    <x v="2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8"/>
    <x v="2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8"/>
    <x v="2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8"/>
    <x v="2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8"/>
    <x v="2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8"/>
    <x v="2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8"/>
    <x v="2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8"/>
    <x v="2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8"/>
    <x v="2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8"/>
    <x v="2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8"/>
    <x v="2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8"/>
    <x v="2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8"/>
    <x v="2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8"/>
    <x v="2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8"/>
    <x v="2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8"/>
    <x v="2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8"/>
    <x v="2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8"/>
    <x v="2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8"/>
    <x v="2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8"/>
    <x v="2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8"/>
    <x v="2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8"/>
    <x v="2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8"/>
    <x v="2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8"/>
    <x v="2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15"/>
    <x v="4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15"/>
    <x v="4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15"/>
    <x v="4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15"/>
    <x v="4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15"/>
    <x v="4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15"/>
    <x v="4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15"/>
    <x v="4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15"/>
    <x v="4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15"/>
    <x v="4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15"/>
    <x v="4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15"/>
    <x v="4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15"/>
    <x v="4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15"/>
    <x v="4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15"/>
    <x v="4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15"/>
    <x v="4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15"/>
    <x v="4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15"/>
    <x v="4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15"/>
    <x v="4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15"/>
    <x v="4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15"/>
    <x v="4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16"/>
    <x v="5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16"/>
    <x v="5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16"/>
    <x v="5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16"/>
    <x v="5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16"/>
    <x v="5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16"/>
    <x v="5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16"/>
    <x v="5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16"/>
    <x v="5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16"/>
    <x v="5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16"/>
    <x v="5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16"/>
    <x v="5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16"/>
    <x v="5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16"/>
    <x v="5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16"/>
    <x v="5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16"/>
    <x v="5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16"/>
    <x v="5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16"/>
    <x v="5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16"/>
    <x v="5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16"/>
    <x v="5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16"/>
    <x v="5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16"/>
    <x v="5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16"/>
    <x v="5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16"/>
    <x v="5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16"/>
    <x v="5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17"/>
    <x v="6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17"/>
    <x v="6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17"/>
    <x v="6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17"/>
    <x v="6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17"/>
    <x v="6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17"/>
    <x v="6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17"/>
    <x v="6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17"/>
    <x v="6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17"/>
    <x v="6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17"/>
    <x v="6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17"/>
    <x v="6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17"/>
    <x v="6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17"/>
    <x v="6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17"/>
    <x v="6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17"/>
    <x v="6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17"/>
    <x v="6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17"/>
    <x v="6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17"/>
    <x v="6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17"/>
    <x v="6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17"/>
    <x v="6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17"/>
    <x v="6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17"/>
    <x v="6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17"/>
    <x v="6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17"/>
    <x v="6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17"/>
    <x v="6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17"/>
    <x v="6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17"/>
    <x v="6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17"/>
    <x v="6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17"/>
    <x v="6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17"/>
    <x v="6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17"/>
    <x v="6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17"/>
    <x v="6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17"/>
    <x v="6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17"/>
    <x v="6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17"/>
    <x v="6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17"/>
    <x v="6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17"/>
    <x v="6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17"/>
    <x v="6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17"/>
    <x v="6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17"/>
    <x v="6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17"/>
    <x v="6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17"/>
    <x v="6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17"/>
    <x v="6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17"/>
    <x v="6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17"/>
    <x v="6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17"/>
    <x v="6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17"/>
    <x v="6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17"/>
    <x v="6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17"/>
    <x v="6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17"/>
    <x v="6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17"/>
    <x v="6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17"/>
    <x v="6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17"/>
    <x v="6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17"/>
    <x v="6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17"/>
    <x v="6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17"/>
    <x v="6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17"/>
    <x v="6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17"/>
    <x v="6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17"/>
    <x v="6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17"/>
    <x v="6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18"/>
    <x v="6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18"/>
    <x v="6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18"/>
    <x v="6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18"/>
    <x v="6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18"/>
    <x v="6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18"/>
    <x v="6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18"/>
    <x v="6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18"/>
    <x v="6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18"/>
    <x v="6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18"/>
    <x v="6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18"/>
    <x v="6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18"/>
    <x v="6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18"/>
    <x v="6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18"/>
    <x v="6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18"/>
    <x v="6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18"/>
    <x v="6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18"/>
    <x v="6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18"/>
    <x v="6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18"/>
    <x v="6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18"/>
    <x v="6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19"/>
    <x v="7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19"/>
    <x v="7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19"/>
    <x v="7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19"/>
    <x v="7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19"/>
    <x v="7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19"/>
    <x v="7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19"/>
    <x v="7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19"/>
    <x v="7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19"/>
    <x v="7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19"/>
    <x v="7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19"/>
    <x v="7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19"/>
    <x v="7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19"/>
    <x v="7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19"/>
    <x v="7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19"/>
    <x v="7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19"/>
    <x v="7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19"/>
    <x v="7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19"/>
    <x v="7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19"/>
    <x v="7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19"/>
    <x v="7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19"/>
    <x v="7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19"/>
    <x v="7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19"/>
    <x v="7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19"/>
    <x v="7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19"/>
    <x v="7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19"/>
    <x v="7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19"/>
    <x v="7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19"/>
    <x v="7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19"/>
    <x v="7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19"/>
    <x v="7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19"/>
    <x v="7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19"/>
    <x v="7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19"/>
    <x v="7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19"/>
    <x v="7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19"/>
    <x v="7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19"/>
    <x v="7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19"/>
    <x v="7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19"/>
    <x v="7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19"/>
    <x v="7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19"/>
    <x v="7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20"/>
    <x v="8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20"/>
    <x v="8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20"/>
    <x v="8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20"/>
    <x v="8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20"/>
    <x v="8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20"/>
    <x v="8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20"/>
    <x v="8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20"/>
    <x v="8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20"/>
    <x v="8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20"/>
    <x v="8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20"/>
    <x v="8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20"/>
    <x v="8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20"/>
    <x v="8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20"/>
    <x v="8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20"/>
    <x v="8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20"/>
    <x v="8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20"/>
    <x v="8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20"/>
    <x v="8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20"/>
    <x v="8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20"/>
    <x v="8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20"/>
    <x v="8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20"/>
    <x v="8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20"/>
    <x v="8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20"/>
    <x v="8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20"/>
    <x v="8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20"/>
    <x v="8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20"/>
    <x v="8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20"/>
    <x v="8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20"/>
    <x v="8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20"/>
    <x v="8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20"/>
    <x v="8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20"/>
    <x v="8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20"/>
    <x v="8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20"/>
    <x v="8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20"/>
    <x v="8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20"/>
    <x v="8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20"/>
    <x v="8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20"/>
    <x v="8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20"/>
    <x v="8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20"/>
    <x v="8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21"/>
    <x v="4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1"/>
    <x v="4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21"/>
    <x v="4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1"/>
    <x v="4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21"/>
    <x v="4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1"/>
    <x v="4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1"/>
    <x v="4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1"/>
    <x v="4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1"/>
    <x v="4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21"/>
    <x v="4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1"/>
    <x v="4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1"/>
    <x v="4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1"/>
    <x v="4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1"/>
    <x v="4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21"/>
    <x v="4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1"/>
    <x v="4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21"/>
    <x v="4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21"/>
    <x v="4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1"/>
    <x v="4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1"/>
    <x v="4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11"/>
    <x v="4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11"/>
    <x v="4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11"/>
    <x v="4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11"/>
    <x v="4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11"/>
    <x v="4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11"/>
    <x v="4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11"/>
    <x v="4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11"/>
    <x v="4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11"/>
    <x v="4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11"/>
    <x v="4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11"/>
    <x v="4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11"/>
    <x v="4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11"/>
    <x v="4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11"/>
    <x v="4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11"/>
    <x v="4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11"/>
    <x v="4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11"/>
    <x v="4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11"/>
    <x v="4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11"/>
    <x v="4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11"/>
    <x v="4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11"/>
    <x v="4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11"/>
    <x v="4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11"/>
    <x v="4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11"/>
    <x v="4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11"/>
    <x v="4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11"/>
    <x v="4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11"/>
    <x v="4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11"/>
    <x v="4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11"/>
    <x v="4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11"/>
    <x v="4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11"/>
    <x v="4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11"/>
    <x v="4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11"/>
    <x v="4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11"/>
    <x v="4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11"/>
    <x v="4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11"/>
    <x v="4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11"/>
    <x v="4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11"/>
    <x v="4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11"/>
    <x v="4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11"/>
    <x v="4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6"/>
    <x v="1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6"/>
    <x v="1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6"/>
    <x v="1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x v="1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6"/>
    <x v="1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6"/>
    <x v="1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6"/>
    <x v="1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6"/>
    <x v="1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6"/>
    <x v="1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6"/>
    <x v="1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6"/>
    <x v="1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6"/>
    <x v="1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6"/>
    <x v="1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6"/>
    <x v="1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6"/>
    <x v="1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6"/>
    <x v="1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x v="1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6"/>
    <x v="1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x v="1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6"/>
    <x v="1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8"/>
    <x v="2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8"/>
    <x v="2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8"/>
    <x v="2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8"/>
    <x v="2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8"/>
    <x v="2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8"/>
    <x v="2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8"/>
    <x v="2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8"/>
    <x v="2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8"/>
    <x v="2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8"/>
    <x v="2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8"/>
    <x v="2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8"/>
    <x v="2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8"/>
    <x v="2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8"/>
    <x v="2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8"/>
    <x v="2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8"/>
    <x v="2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8"/>
    <x v="2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8"/>
    <x v="2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8"/>
    <x v="2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8"/>
    <x v="2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8"/>
    <x v="2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8"/>
    <x v="2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8"/>
    <x v="2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8"/>
    <x v="2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8"/>
    <x v="2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8"/>
    <x v="2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8"/>
    <x v="2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8"/>
    <x v="2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8"/>
    <x v="2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8"/>
    <x v="2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8"/>
    <x v="2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8"/>
    <x v="2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8"/>
    <x v="2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8"/>
    <x v="2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8"/>
    <x v="2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8"/>
    <x v="2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8"/>
    <x v="2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8"/>
    <x v="2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8"/>
    <x v="2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8"/>
    <x v="2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9"/>
    <x v="3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9"/>
    <x v="3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9"/>
    <x v="3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9"/>
    <x v="3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9"/>
    <x v="3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9"/>
    <x v="3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9"/>
    <x v="3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9"/>
    <x v="3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9"/>
    <x v="3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9"/>
    <x v="3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9"/>
    <x v="3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9"/>
    <x v="3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9"/>
    <x v="3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9"/>
    <x v="3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9"/>
    <x v="3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9"/>
    <x v="3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9"/>
    <x v="3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9"/>
    <x v="3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9"/>
    <x v="3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9"/>
    <x v="3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11"/>
    <x v="4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11"/>
    <x v="4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11"/>
    <x v="4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11"/>
    <x v="4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11"/>
    <x v="4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11"/>
    <x v="4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11"/>
    <x v="4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11"/>
    <x v="4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11"/>
    <x v="4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11"/>
    <x v="4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11"/>
    <x v="4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11"/>
    <x v="4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11"/>
    <x v="4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11"/>
    <x v="4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11"/>
    <x v="4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11"/>
    <x v="4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11"/>
    <x v="4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11"/>
    <x v="4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11"/>
    <x v="4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11"/>
    <x v="4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11"/>
    <x v="4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11"/>
    <x v="4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11"/>
    <x v="4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11"/>
    <x v="4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11"/>
    <x v="4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11"/>
    <x v="4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11"/>
    <x v="4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11"/>
    <x v="4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11"/>
    <x v="4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11"/>
    <x v="4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11"/>
    <x v="4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11"/>
    <x v="4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11"/>
    <x v="4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11"/>
    <x v="4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11"/>
    <x v="4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11"/>
    <x v="4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11"/>
    <x v="4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11"/>
    <x v="4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11"/>
    <x v="4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11"/>
    <x v="4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22"/>
    <x v="3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22"/>
    <x v="3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22"/>
    <x v="3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22"/>
    <x v="3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22"/>
    <x v="3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2"/>
    <x v="3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22"/>
    <x v="3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22"/>
    <x v="3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22"/>
    <x v="3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22"/>
    <x v="3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22"/>
    <x v="3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22"/>
    <x v="3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2"/>
    <x v="3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22"/>
    <x v="3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22"/>
    <x v="3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22"/>
    <x v="3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22"/>
    <x v="3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22"/>
    <x v="3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22"/>
    <x v="3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22"/>
    <x v="3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22"/>
    <x v="3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2"/>
    <x v="3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2"/>
    <x v="3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22"/>
    <x v="3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22"/>
    <x v="3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2"/>
    <x v="3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22"/>
    <x v="3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22"/>
    <x v="3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2"/>
    <x v="3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22"/>
    <x v="3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22"/>
    <x v="3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22"/>
    <x v="3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22"/>
    <x v="3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22"/>
    <x v="3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22"/>
    <x v="3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22"/>
    <x v="3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22"/>
    <x v="3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22"/>
    <x v="3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2"/>
    <x v="3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2"/>
    <x v="3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2"/>
    <x v="3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2"/>
    <x v="3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2"/>
    <x v="3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22"/>
    <x v="3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2"/>
    <x v="3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2"/>
    <x v="3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22"/>
    <x v="3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22"/>
    <x v="3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22"/>
    <x v="3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22"/>
    <x v="3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22"/>
    <x v="3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22"/>
    <x v="3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22"/>
    <x v="3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22"/>
    <x v="3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22"/>
    <x v="3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22"/>
    <x v="3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22"/>
    <x v="3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23"/>
    <x v="3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23"/>
    <x v="3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23"/>
    <x v="3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23"/>
    <x v="3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23"/>
    <x v="3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23"/>
    <x v="3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23"/>
    <x v="3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23"/>
    <x v="3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23"/>
    <x v="3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23"/>
    <x v="3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23"/>
    <x v="3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23"/>
    <x v="3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23"/>
    <x v="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23"/>
    <x v="3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23"/>
    <x v="3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23"/>
    <x v="3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23"/>
    <x v="3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23"/>
    <x v="3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23"/>
    <x v="3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23"/>
    <x v="3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10"/>
    <x v="3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10"/>
    <x v="3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10"/>
    <x v="3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0"/>
    <x v="3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10"/>
    <x v="3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10"/>
    <x v="3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0"/>
    <x v="3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10"/>
    <x v="3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0"/>
    <x v="3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10"/>
    <x v="3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10"/>
    <x v="3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10"/>
    <x v="3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0"/>
    <x v="3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10"/>
    <x v="3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0"/>
    <x v="3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0"/>
    <x v="3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10"/>
    <x v="3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10"/>
    <x v="3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10"/>
    <x v="3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10"/>
    <x v="3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20"/>
    <x v="8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20"/>
    <x v="8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20"/>
    <x v="8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20"/>
    <x v="8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20"/>
    <x v="8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20"/>
    <x v="8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20"/>
    <x v="8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20"/>
    <x v="8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20"/>
    <x v="8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20"/>
    <x v="8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20"/>
    <x v="8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20"/>
    <x v="8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20"/>
    <x v="8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20"/>
    <x v="8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20"/>
    <x v="8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20"/>
    <x v="8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20"/>
    <x v="8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20"/>
    <x v="8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20"/>
    <x v="8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20"/>
    <x v="8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20"/>
    <x v="8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20"/>
    <x v="8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20"/>
    <x v="8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20"/>
    <x v="8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20"/>
    <x v="8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20"/>
    <x v="8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20"/>
    <x v="8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20"/>
    <x v="8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20"/>
    <x v="8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20"/>
    <x v="8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20"/>
    <x v="8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20"/>
    <x v="8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20"/>
    <x v="8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20"/>
    <x v="8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20"/>
    <x v="8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20"/>
    <x v="8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20"/>
    <x v="8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20"/>
    <x v="8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20"/>
    <x v="8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20"/>
    <x v="8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24"/>
    <x v="8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24"/>
    <x v="8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24"/>
    <x v="8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4"/>
    <x v="8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24"/>
    <x v="8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24"/>
    <x v="8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4"/>
    <x v="8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24"/>
    <x v="8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24"/>
    <x v="8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24"/>
    <x v="8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4"/>
    <x v="8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24"/>
    <x v="8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4"/>
    <x v="8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4"/>
    <x v="8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4"/>
    <x v="8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24"/>
    <x v="8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24"/>
    <x v="8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24"/>
    <x v="8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24"/>
    <x v="8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24"/>
    <x v="8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25"/>
    <x v="3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25"/>
    <x v="3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25"/>
    <x v="3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25"/>
    <x v="3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25"/>
    <x v="3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25"/>
    <x v="3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25"/>
    <x v="3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25"/>
    <x v="3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25"/>
    <x v="3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25"/>
    <x v="3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25"/>
    <x v="3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25"/>
    <x v="3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25"/>
    <x v="3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25"/>
    <x v="3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25"/>
    <x v="3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25"/>
    <x v="3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25"/>
    <x v="3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25"/>
    <x v="3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25"/>
    <x v="3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25"/>
    <x v="3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26"/>
    <x v="8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26"/>
    <x v="8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26"/>
    <x v="8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6"/>
    <x v="8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26"/>
    <x v="8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6"/>
    <x v="8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26"/>
    <x v="8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6"/>
    <x v="8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6"/>
    <x v="8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26"/>
    <x v="8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26"/>
    <x v="8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6"/>
    <x v="8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26"/>
    <x v="8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26"/>
    <x v="8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26"/>
    <x v="8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26"/>
    <x v="8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6"/>
    <x v="8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26"/>
    <x v="8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6"/>
    <x v="8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26"/>
    <x v="8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11"/>
    <x v="4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11"/>
    <x v="4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11"/>
    <x v="4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11"/>
    <x v="4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11"/>
    <x v="4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11"/>
    <x v="4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11"/>
    <x v="4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11"/>
    <x v="4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11"/>
    <x v="4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11"/>
    <x v="4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11"/>
    <x v="4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11"/>
    <x v="4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11"/>
    <x v="4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11"/>
    <x v="4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11"/>
    <x v="4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11"/>
    <x v="4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11"/>
    <x v="4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11"/>
    <x v="4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11"/>
    <x v="4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11"/>
    <x v="4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11"/>
    <x v="4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11"/>
    <x v="4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11"/>
    <x v="4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11"/>
    <x v="4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11"/>
    <x v="4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11"/>
    <x v="4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11"/>
    <x v="4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11"/>
    <x v="4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11"/>
    <x v="4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11"/>
    <x v="4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11"/>
    <x v="4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11"/>
    <x v="4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11"/>
    <x v="4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11"/>
    <x v="4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11"/>
    <x v="4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11"/>
    <x v="4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11"/>
    <x v="4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11"/>
    <x v="4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11"/>
    <x v="4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11"/>
    <x v="4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7"/>
    <x v="4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27"/>
    <x v="4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27"/>
    <x v="4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27"/>
    <x v="4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7"/>
    <x v="4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27"/>
    <x v="4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27"/>
    <x v="4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27"/>
    <x v="4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27"/>
    <x v="4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27"/>
    <x v="4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7"/>
    <x v="4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27"/>
    <x v="4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27"/>
    <x v="4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27"/>
    <x v="4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27"/>
    <x v="4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27"/>
    <x v="4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27"/>
    <x v="4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27"/>
    <x v="4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27"/>
    <x v="4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27"/>
    <x v="4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27"/>
    <x v="4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27"/>
    <x v="4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7"/>
    <x v="4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27"/>
    <x v="4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27"/>
    <x v="4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27"/>
    <x v="4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27"/>
    <x v="4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27"/>
    <x v="4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7"/>
    <x v="4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27"/>
    <x v="4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27"/>
    <x v="4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27"/>
    <x v="4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27"/>
    <x v="4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27"/>
    <x v="4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27"/>
    <x v="4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27"/>
    <x v="4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27"/>
    <x v="4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27"/>
    <x v="4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7"/>
    <x v="4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7"/>
    <x v="4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28"/>
    <x v="4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8"/>
    <x v="4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28"/>
    <x v="4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28"/>
    <x v="4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28"/>
    <x v="4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28"/>
    <x v="4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28"/>
    <x v="4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28"/>
    <x v="4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28"/>
    <x v="4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28"/>
    <x v="4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28"/>
    <x v="4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28"/>
    <x v="4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28"/>
    <x v="4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28"/>
    <x v="4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28"/>
    <x v="4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8"/>
    <x v="4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28"/>
    <x v="4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8"/>
    <x v="4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28"/>
    <x v="4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28"/>
    <x v="4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28"/>
    <x v="4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28"/>
    <x v="4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28"/>
    <x v="4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28"/>
    <x v="4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28"/>
    <x v="4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28"/>
    <x v="4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28"/>
    <x v="4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28"/>
    <x v="4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28"/>
    <x v="4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28"/>
    <x v="4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28"/>
    <x v="4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28"/>
    <x v="4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28"/>
    <x v="4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28"/>
    <x v="4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28"/>
    <x v="4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28"/>
    <x v="4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28"/>
    <x v="4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28"/>
    <x v="4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28"/>
    <x v="4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28"/>
    <x v="4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28"/>
    <x v="4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28"/>
    <x v="4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28"/>
    <x v="4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28"/>
    <x v="4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28"/>
    <x v="4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28"/>
    <x v="4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28"/>
    <x v="4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28"/>
    <x v="4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28"/>
    <x v="4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28"/>
    <x v="4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28"/>
    <x v="4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28"/>
    <x v="4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28"/>
    <x v="4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28"/>
    <x v="4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28"/>
    <x v="4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28"/>
    <x v="4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28"/>
    <x v="4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28"/>
    <x v="4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28"/>
    <x v="4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28"/>
    <x v="4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20"/>
    <x v="8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20"/>
    <x v="8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20"/>
    <x v="8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20"/>
    <x v="8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20"/>
    <x v="8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20"/>
    <x v="8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20"/>
    <x v="8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20"/>
    <x v="8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20"/>
    <x v="8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20"/>
    <x v="8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20"/>
    <x v="8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20"/>
    <x v="8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20"/>
    <x v="8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20"/>
    <x v="8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20"/>
    <x v="8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20"/>
    <x v="8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20"/>
    <x v="8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20"/>
    <x v="8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20"/>
    <x v="8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20"/>
    <x v="8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20"/>
    <x v="8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20"/>
    <x v="8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20"/>
    <x v="8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20"/>
    <x v="8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20"/>
    <x v="8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0"/>
    <x v="8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20"/>
    <x v="8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20"/>
    <x v="8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20"/>
    <x v="8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20"/>
    <x v="8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20"/>
    <x v="8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20"/>
    <x v="8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20"/>
    <x v="8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20"/>
    <x v="8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20"/>
    <x v="8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20"/>
    <x v="8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20"/>
    <x v="8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20"/>
    <x v="8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20"/>
    <x v="8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20"/>
    <x v="8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20"/>
    <x v="8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20"/>
    <x v="8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20"/>
    <x v="8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20"/>
    <x v="8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20"/>
    <x v="8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20"/>
    <x v="8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20"/>
    <x v="8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20"/>
    <x v="8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20"/>
    <x v="8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20"/>
    <x v="8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20"/>
    <x v="8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20"/>
    <x v="8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20"/>
    <x v="8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20"/>
    <x v="8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20"/>
    <x v="8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20"/>
    <x v="8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20"/>
    <x v="8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20"/>
    <x v="8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20"/>
    <x v="8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20"/>
    <x v="8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20"/>
    <x v="8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20"/>
    <x v="8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20"/>
    <x v="8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20"/>
    <x v="8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20"/>
    <x v="8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20"/>
    <x v="8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20"/>
    <x v="8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20"/>
    <x v="8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20"/>
    <x v="8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20"/>
    <x v="8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20"/>
    <x v="8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20"/>
    <x v="8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0"/>
    <x v="8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20"/>
    <x v="8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0"/>
    <x v="8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20"/>
    <x v="8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20"/>
    <x v="8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0"/>
    <x v="8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20"/>
    <x v="8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20"/>
    <x v="8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11"/>
    <x v="4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11"/>
    <x v="4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11"/>
    <x v="4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11"/>
    <x v="4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11"/>
    <x v="4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11"/>
    <x v="4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11"/>
    <x v="4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11"/>
    <x v="4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11"/>
    <x v="4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11"/>
    <x v="4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11"/>
    <x v="4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11"/>
    <x v="4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11"/>
    <x v="4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11"/>
    <x v="4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11"/>
    <x v="4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11"/>
    <x v="4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11"/>
    <x v="4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11"/>
    <x v="4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11"/>
    <x v="4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11"/>
    <x v="4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11"/>
    <x v="4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11"/>
    <x v="4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11"/>
    <x v="4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11"/>
    <x v="4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11"/>
    <x v="4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11"/>
    <x v="4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11"/>
    <x v="4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11"/>
    <x v="4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11"/>
    <x v="4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11"/>
    <x v="4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11"/>
    <x v="4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11"/>
    <x v="4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11"/>
    <x v="4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11"/>
    <x v="4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11"/>
    <x v="4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11"/>
    <x v="4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11"/>
    <x v="4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11"/>
    <x v="4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11"/>
    <x v="4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11"/>
    <x v="4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8"/>
    <x v="6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18"/>
    <x v="6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18"/>
    <x v="6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18"/>
    <x v="6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18"/>
    <x v="6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18"/>
    <x v="6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18"/>
    <x v="6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18"/>
    <x v="6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8"/>
    <x v="6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18"/>
    <x v="6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18"/>
    <x v="6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18"/>
    <x v="6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18"/>
    <x v="6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18"/>
    <x v="6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18"/>
    <x v="6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8"/>
    <x v="6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8"/>
    <x v="6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8"/>
    <x v="6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18"/>
    <x v="6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18"/>
    <x v="6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14"/>
    <x v="4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14"/>
    <x v="4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14"/>
    <x v="4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14"/>
    <x v="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14"/>
    <x v="4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14"/>
    <x v="4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14"/>
    <x v="4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14"/>
    <x v="4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14"/>
    <x v="4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14"/>
    <x v="4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14"/>
    <x v="4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14"/>
    <x v="4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14"/>
    <x v="4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14"/>
    <x v="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14"/>
    <x v="4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14"/>
    <x v="4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14"/>
    <x v="4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14"/>
    <x v="4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14"/>
    <x v="4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14"/>
    <x v="4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9"/>
    <x v="2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9"/>
    <x v="2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9"/>
    <x v="2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9"/>
    <x v="2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9"/>
    <x v="2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9"/>
    <x v="2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9"/>
    <x v="2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9"/>
    <x v="2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9"/>
    <x v="2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9"/>
    <x v="2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9"/>
    <x v="2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9"/>
    <x v="2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9"/>
    <x v="2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9"/>
    <x v="2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9"/>
    <x v="2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9"/>
    <x v="2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9"/>
    <x v="2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9"/>
    <x v="2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9"/>
    <x v="2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9"/>
    <x v="2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14"/>
    <x v="4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14"/>
    <x v="4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14"/>
    <x v="4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14"/>
    <x v="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14"/>
    <x v="4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14"/>
    <x v="4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14"/>
    <x v="4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14"/>
    <x v="4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14"/>
    <x v="4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14"/>
    <x v="4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14"/>
    <x v="4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14"/>
    <x v="4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14"/>
    <x v="4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14"/>
    <x v="4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14"/>
    <x v="4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14"/>
    <x v="4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14"/>
    <x v="4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14"/>
    <x v="4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14"/>
    <x v="4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14"/>
    <x v="4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30"/>
    <x v="2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30"/>
    <x v="2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30"/>
    <x v="2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30"/>
    <x v="2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30"/>
    <x v="2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30"/>
    <x v="2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30"/>
    <x v="2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30"/>
    <x v="2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30"/>
    <x v="2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30"/>
    <x v="2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30"/>
    <x v="2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30"/>
    <x v="2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30"/>
    <x v="2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30"/>
    <x v="2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30"/>
    <x v="2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30"/>
    <x v="2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30"/>
    <x v="2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30"/>
    <x v="2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30"/>
    <x v="2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30"/>
    <x v="2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30"/>
    <x v="2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30"/>
    <x v="2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30"/>
    <x v="2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30"/>
    <x v="2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30"/>
    <x v="2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30"/>
    <x v="2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30"/>
    <x v="2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30"/>
    <x v="2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30"/>
    <x v="2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30"/>
    <x v="2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30"/>
    <x v="2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30"/>
    <x v="2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30"/>
    <x v="2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30"/>
    <x v="2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30"/>
    <x v="2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30"/>
    <x v="2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30"/>
    <x v="2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30"/>
    <x v="2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30"/>
    <x v="2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30"/>
    <x v="2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31"/>
    <x v="8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31"/>
    <x v="8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31"/>
    <x v="8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31"/>
    <x v="8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31"/>
    <x v="8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31"/>
    <x v="8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31"/>
    <x v="8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31"/>
    <x v="8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31"/>
    <x v="8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31"/>
    <x v="8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31"/>
    <x v="8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31"/>
    <x v="8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31"/>
    <x v="8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31"/>
    <x v="8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31"/>
    <x v="8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31"/>
    <x v="8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31"/>
    <x v="8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31"/>
    <x v="8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31"/>
    <x v="8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31"/>
    <x v="8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30"/>
    <x v="2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30"/>
    <x v="2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30"/>
    <x v="2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30"/>
    <x v="2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30"/>
    <x v="2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30"/>
    <x v="2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30"/>
    <x v="2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30"/>
    <x v="2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30"/>
    <x v="2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30"/>
    <x v="2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30"/>
    <x v="2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30"/>
    <x v="2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30"/>
    <x v="2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30"/>
    <x v="2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30"/>
    <x v="2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30"/>
    <x v="2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30"/>
    <x v="2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30"/>
    <x v="2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30"/>
    <x v="2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30"/>
    <x v="2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30"/>
    <x v="2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30"/>
    <x v="2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30"/>
    <x v="2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30"/>
    <x v="2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30"/>
    <x v="2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30"/>
    <x v="2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30"/>
    <x v="2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30"/>
    <x v="2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30"/>
    <x v="2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30"/>
    <x v="2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30"/>
    <x v="2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30"/>
    <x v="2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30"/>
    <x v="2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30"/>
    <x v="2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30"/>
    <x v="2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30"/>
    <x v="2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30"/>
    <x v="2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30"/>
    <x v="2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30"/>
    <x v="2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30"/>
    <x v="2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30"/>
    <x v="2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30"/>
    <x v="2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30"/>
    <x v="2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30"/>
    <x v="2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30"/>
    <x v="2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30"/>
    <x v="2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30"/>
    <x v="2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30"/>
    <x v="2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30"/>
    <x v="2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30"/>
    <x v="2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30"/>
    <x v="2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30"/>
    <x v="2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30"/>
    <x v="2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30"/>
    <x v="2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30"/>
    <x v="2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30"/>
    <x v="2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30"/>
    <x v="2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30"/>
    <x v="2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30"/>
    <x v="2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30"/>
    <x v="2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30"/>
    <x v="2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30"/>
    <x v="2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30"/>
    <x v="2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30"/>
    <x v="2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30"/>
    <x v="2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30"/>
    <x v="2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30"/>
    <x v="2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30"/>
    <x v="2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30"/>
    <x v="2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30"/>
    <x v="2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30"/>
    <x v="2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30"/>
    <x v="2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30"/>
    <x v="2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30"/>
    <x v="2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30"/>
    <x v="2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30"/>
    <x v="2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30"/>
    <x v="2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30"/>
    <x v="2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30"/>
    <x v="2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30"/>
    <x v="2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14"/>
    <x v="4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14"/>
    <x v="4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14"/>
    <x v="4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14"/>
    <x v="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14"/>
    <x v="4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14"/>
    <x v="4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14"/>
    <x v="4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14"/>
    <x v="4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14"/>
    <x v="4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14"/>
    <x v="4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14"/>
    <x v="4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14"/>
    <x v="4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14"/>
    <x v="4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14"/>
    <x v="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14"/>
    <x v="4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14"/>
    <x v="4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14"/>
    <x v="4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14"/>
    <x v="4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14"/>
    <x v="4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14"/>
    <x v="4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14"/>
    <x v="4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14"/>
    <x v="4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14"/>
    <x v="4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14"/>
    <x v="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14"/>
    <x v="4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14"/>
    <x v="4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14"/>
    <x v="4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14"/>
    <x v="4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14"/>
    <x v="4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14"/>
    <x v="4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14"/>
    <x v="4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14"/>
    <x v="4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14"/>
    <x v="4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14"/>
    <x v="4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14"/>
    <x v="4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14"/>
    <x v="4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14"/>
    <x v="4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14"/>
    <x v="4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14"/>
    <x v="4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14"/>
    <x v="4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17"/>
    <x v="6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17"/>
    <x v="6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17"/>
    <x v="6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17"/>
    <x v="6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17"/>
    <x v="6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17"/>
    <x v="6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17"/>
    <x v="6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17"/>
    <x v="6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17"/>
    <x v="6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17"/>
    <x v="6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17"/>
    <x v="6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17"/>
    <x v="6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17"/>
    <x v="6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17"/>
    <x v="6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17"/>
    <x v="6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17"/>
    <x v="6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17"/>
    <x v="6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17"/>
    <x v="6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17"/>
    <x v="6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17"/>
    <x v="6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17"/>
    <x v="6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17"/>
    <x v="6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17"/>
    <x v="6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17"/>
    <x v="6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17"/>
    <x v="6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17"/>
    <x v="6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17"/>
    <x v="6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17"/>
    <x v="6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17"/>
    <x v="6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17"/>
    <x v="6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17"/>
    <x v="6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17"/>
    <x v="6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17"/>
    <x v="6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17"/>
    <x v="6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17"/>
    <x v="6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17"/>
    <x v="6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17"/>
    <x v="6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17"/>
    <x v="6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17"/>
    <x v="6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17"/>
    <x v="6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11"/>
    <x v="4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11"/>
    <x v="4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11"/>
    <x v="4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11"/>
    <x v="4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11"/>
    <x v="4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11"/>
    <x v="4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11"/>
    <x v="4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11"/>
    <x v="4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11"/>
    <x v="4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11"/>
    <x v="4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11"/>
    <x v="4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11"/>
    <x v="4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11"/>
    <x v="4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11"/>
    <x v="4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11"/>
    <x v="4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11"/>
    <x v="4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11"/>
    <x v="4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11"/>
    <x v="4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11"/>
    <x v="4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11"/>
    <x v="4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32"/>
    <x v="6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32"/>
    <x v="6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32"/>
    <x v="6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32"/>
    <x v="6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32"/>
    <x v="6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32"/>
    <x v="6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32"/>
    <x v="6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32"/>
    <x v="6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32"/>
    <x v="6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32"/>
    <x v="6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32"/>
    <x v="6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32"/>
    <x v="6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32"/>
    <x v="6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32"/>
    <x v="6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32"/>
    <x v="6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32"/>
    <x v="6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32"/>
    <x v="6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32"/>
    <x v="6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32"/>
    <x v="6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32"/>
    <x v="6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15"/>
    <x v="4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15"/>
    <x v="4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15"/>
    <x v="4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15"/>
    <x v="4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15"/>
    <x v="4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15"/>
    <x v="4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15"/>
    <x v="4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15"/>
    <x v="4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15"/>
    <x v="4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15"/>
    <x v="4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15"/>
    <x v="4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15"/>
    <x v="4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15"/>
    <x v="4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15"/>
    <x v="4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15"/>
    <x v="4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15"/>
    <x v="4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15"/>
    <x v="4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15"/>
    <x v="4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15"/>
    <x v="4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15"/>
    <x v="4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32"/>
    <x v="6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32"/>
    <x v="6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32"/>
    <x v="6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32"/>
    <x v="6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32"/>
    <x v="6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32"/>
    <x v="6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32"/>
    <x v="6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32"/>
    <x v="6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32"/>
    <x v="6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32"/>
    <x v="6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32"/>
    <x v="6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32"/>
    <x v="6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32"/>
    <x v="6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32"/>
    <x v="6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32"/>
    <x v="6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32"/>
    <x v="6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32"/>
    <x v="6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32"/>
    <x v="6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32"/>
    <x v="6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32"/>
    <x v="6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32"/>
    <x v="6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32"/>
    <x v="6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32"/>
    <x v="6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32"/>
    <x v="6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32"/>
    <x v="6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32"/>
    <x v="6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32"/>
    <x v="6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32"/>
    <x v="6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32"/>
    <x v="6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32"/>
    <x v="6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32"/>
    <x v="6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32"/>
    <x v="6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32"/>
    <x v="6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32"/>
    <x v="6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32"/>
    <x v="6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32"/>
    <x v="6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32"/>
    <x v="6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32"/>
    <x v="6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32"/>
    <x v="6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32"/>
    <x v="6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32"/>
    <x v="6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32"/>
    <x v="6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32"/>
    <x v="6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32"/>
    <x v="6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32"/>
    <x v="6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32"/>
    <x v="6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32"/>
    <x v="6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32"/>
    <x v="6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32"/>
    <x v="6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32"/>
    <x v="6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32"/>
    <x v="6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32"/>
    <x v="6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32"/>
    <x v="6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32"/>
    <x v="6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32"/>
    <x v="6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32"/>
    <x v="6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32"/>
    <x v="6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32"/>
    <x v="6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32"/>
    <x v="6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32"/>
    <x v="6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11"/>
    <x v="4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11"/>
    <x v="4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11"/>
    <x v="4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11"/>
    <x v="4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11"/>
    <x v="4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11"/>
    <x v="4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11"/>
    <x v="4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11"/>
    <x v="4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11"/>
    <x v="4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11"/>
    <x v="4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11"/>
    <x v="4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11"/>
    <x v="4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11"/>
    <x v="4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11"/>
    <x v="4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11"/>
    <x v="4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11"/>
    <x v="4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11"/>
    <x v="4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11"/>
    <x v="4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11"/>
    <x v="4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11"/>
    <x v="4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14"/>
    <x v="4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14"/>
    <x v="4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14"/>
    <x v="4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14"/>
    <x v="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14"/>
    <x v="4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14"/>
    <x v="4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14"/>
    <x v="4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14"/>
    <x v="4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14"/>
    <x v="4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14"/>
    <x v="4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14"/>
    <x v="4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14"/>
    <x v="4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14"/>
    <x v="4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14"/>
    <x v="4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14"/>
    <x v="4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14"/>
    <x v="4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14"/>
    <x v="4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14"/>
    <x v="4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14"/>
    <x v="4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14"/>
    <x v="4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33"/>
    <x v="7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33"/>
    <x v="7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33"/>
    <x v="7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33"/>
    <x v="7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33"/>
    <x v="7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33"/>
    <x v="7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33"/>
    <x v="7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33"/>
    <x v="7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33"/>
    <x v="7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33"/>
    <x v="7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33"/>
    <x v="7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33"/>
    <x v="7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33"/>
    <x v="7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33"/>
    <x v="7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33"/>
    <x v="7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33"/>
    <x v="7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33"/>
    <x v="7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33"/>
    <x v="7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33"/>
    <x v="7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33"/>
    <x v="7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7"/>
    <x v="2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7"/>
    <x v="2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7"/>
    <x v="2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7"/>
    <x v="2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7"/>
    <x v="2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7"/>
    <x v="2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7"/>
    <x v="2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7"/>
    <x v="2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7"/>
    <x v="2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7"/>
    <x v="2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7"/>
    <x v="2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7"/>
    <x v="2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7"/>
    <x v="2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7"/>
    <x v="2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7"/>
    <x v="2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7"/>
    <x v="2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7"/>
    <x v="2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7"/>
    <x v="2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7"/>
    <x v="2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7"/>
    <x v="2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7"/>
    <x v="2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7"/>
    <x v="2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7"/>
    <x v="2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7"/>
    <x v="2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7"/>
    <x v="2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7"/>
    <x v="2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7"/>
    <x v="2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7"/>
    <x v="2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7"/>
    <x v="2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7"/>
    <x v="2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7"/>
    <x v="2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7"/>
    <x v="2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7"/>
    <x v="2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7"/>
    <x v="2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7"/>
    <x v="2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7"/>
    <x v="2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7"/>
    <x v="2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7"/>
    <x v="2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7"/>
    <x v="2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7"/>
    <x v="2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7"/>
    <x v="2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7"/>
    <x v="2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7"/>
    <x v="2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7"/>
    <x v="2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7"/>
    <x v="2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7"/>
    <x v="2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7"/>
    <x v="2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7"/>
    <x v="2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7"/>
    <x v="2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7"/>
    <x v="2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7"/>
    <x v="2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7"/>
    <x v="2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7"/>
    <x v="2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7"/>
    <x v="2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7"/>
    <x v="2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7"/>
    <x v="2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7"/>
    <x v="2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7"/>
    <x v="2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7"/>
    <x v="2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7"/>
    <x v="2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19"/>
    <x v="7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19"/>
    <x v="7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19"/>
    <x v="7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19"/>
    <x v="7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19"/>
    <x v="7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19"/>
    <x v="7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19"/>
    <x v="7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19"/>
    <x v="7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19"/>
    <x v="7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19"/>
    <x v="7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19"/>
    <x v="7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19"/>
    <x v="7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19"/>
    <x v="7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19"/>
    <x v="7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19"/>
    <x v="7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19"/>
    <x v="7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19"/>
    <x v="7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19"/>
    <x v="7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19"/>
    <x v="7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19"/>
    <x v="7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19"/>
    <x v="7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19"/>
    <x v="7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19"/>
    <x v="7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19"/>
    <x v="7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19"/>
    <x v="7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19"/>
    <x v="7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19"/>
    <x v="7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19"/>
    <x v="7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19"/>
    <x v="7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19"/>
    <x v="7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19"/>
    <x v="7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19"/>
    <x v="7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19"/>
    <x v="7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19"/>
    <x v="7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19"/>
    <x v="7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19"/>
    <x v="7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19"/>
    <x v="7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19"/>
    <x v="7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19"/>
    <x v="7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19"/>
    <x v="7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33"/>
    <x v="7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33"/>
    <x v="7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33"/>
    <x v="7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33"/>
    <x v="7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33"/>
    <x v="7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33"/>
    <x v="7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33"/>
    <x v="7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33"/>
    <x v="7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33"/>
    <x v="7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33"/>
    <x v="7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33"/>
    <x v="7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33"/>
    <x v="7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33"/>
    <x v="7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33"/>
    <x v="7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33"/>
    <x v="7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33"/>
    <x v="7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33"/>
    <x v="7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33"/>
    <x v="7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33"/>
    <x v="7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33"/>
    <x v="7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14"/>
    <x v="4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14"/>
    <x v="4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14"/>
    <x v="4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14"/>
    <x v="4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14"/>
    <x v="4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14"/>
    <x v="4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14"/>
    <x v="4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14"/>
    <x v="4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14"/>
    <x v="4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14"/>
    <x v="4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14"/>
    <x v="4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14"/>
    <x v="4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14"/>
    <x v="4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14"/>
    <x v="4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14"/>
    <x v="4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14"/>
    <x v="4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14"/>
    <x v="4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14"/>
    <x v="4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14"/>
    <x v="4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14"/>
    <x v="4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14"/>
    <x v="4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14"/>
    <x v="4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14"/>
    <x v="4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14"/>
    <x v="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14"/>
    <x v="4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14"/>
    <x v="4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14"/>
    <x v="4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14"/>
    <x v="4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14"/>
    <x v="4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14"/>
    <x v="4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14"/>
    <x v="4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14"/>
    <x v="4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14"/>
    <x v="4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14"/>
    <x v="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14"/>
    <x v="4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14"/>
    <x v="4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14"/>
    <x v="4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14"/>
    <x v="4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14"/>
    <x v="4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14"/>
    <x v="4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34"/>
    <x v="7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34"/>
    <x v="7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34"/>
    <x v="7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34"/>
    <x v="7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34"/>
    <x v="7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34"/>
    <x v="7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34"/>
    <x v="7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34"/>
    <x v="7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34"/>
    <x v="7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34"/>
    <x v="7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34"/>
    <x v="7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34"/>
    <x v="7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34"/>
    <x v="7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34"/>
    <x v="7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34"/>
    <x v="7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34"/>
    <x v="7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34"/>
    <x v="7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34"/>
    <x v="7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34"/>
    <x v="7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34"/>
    <x v="7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35"/>
    <x v="4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35"/>
    <x v="4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35"/>
    <x v="4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35"/>
    <x v="4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35"/>
    <x v="4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35"/>
    <x v="4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35"/>
    <x v="4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35"/>
    <x v="4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35"/>
    <x v="4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35"/>
    <x v="4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35"/>
    <x v="4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35"/>
    <x v="4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35"/>
    <x v="4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35"/>
    <x v="4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35"/>
    <x v="4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35"/>
    <x v="4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35"/>
    <x v="4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35"/>
    <x v="4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35"/>
    <x v="4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35"/>
    <x v="4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35"/>
    <x v="4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35"/>
    <x v="4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35"/>
    <x v="4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35"/>
    <x v="4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35"/>
    <x v="4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35"/>
    <x v="4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35"/>
    <x v="4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35"/>
    <x v="4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35"/>
    <x v="4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35"/>
    <x v="4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35"/>
    <x v="4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35"/>
    <x v="4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35"/>
    <x v="4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35"/>
    <x v="4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35"/>
    <x v="4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35"/>
    <x v="4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35"/>
    <x v="4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35"/>
    <x v="4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35"/>
    <x v="4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35"/>
    <x v="4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19"/>
    <x v="7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19"/>
    <x v="7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19"/>
    <x v="7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19"/>
    <x v="7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19"/>
    <x v="7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19"/>
    <x v="7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19"/>
    <x v="7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19"/>
    <x v="7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19"/>
    <x v="7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19"/>
    <x v="7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19"/>
    <x v="7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19"/>
    <x v="7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19"/>
    <x v="7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19"/>
    <x v="7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19"/>
    <x v="7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19"/>
    <x v="7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19"/>
    <x v="7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19"/>
    <x v="7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19"/>
    <x v="7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19"/>
    <x v="7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19"/>
    <x v="7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19"/>
    <x v="7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19"/>
    <x v="7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19"/>
    <x v="7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19"/>
    <x v="7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19"/>
    <x v="7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19"/>
    <x v="7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19"/>
    <x v="7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19"/>
    <x v="7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19"/>
    <x v="7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19"/>
    <x v="7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19"/>
    <x v="7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19"/>
    <x v="7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19"/>
    <x v="7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19"/>
    <x v="7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19"/>
    <x v="7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19"/>
    <x v="7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19"/>
    <x v="7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19"/>
    <x v="7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19"/>
    <x v="7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36"/>
    <x v="2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36"/>
    <x v="2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36"/>
    <x v="2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36"/>
    <x v="2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36"/>
    <x v="2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36"/>
    <x v="2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36"/>
    <x v="2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36"/>
    <x v="2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36"/>
    <x v="2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36"/>
    <x v="2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36"/>
    <x v="2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36"/>
    <x v="2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36"/>
    <x v="2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36"/>
    <x v="2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36"/>
    <x v="2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36"/>
    <x v="2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36"/>
    <x v="2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36"/>
    <x v="2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36"/>
    <x v="2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36"/>
    <x v="2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36"/>
    <x v="2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36"/>
    <x v="2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36"/>
    <x v="2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36"/>
    <x v="2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36"/>
    <x v="2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36"/>
    <x v="2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36"/>
    <x v="2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36"/>
    <x v="2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36"/>
    <x v="2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36"/>
    <x v="2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36"/>
    <x v="2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36"/>
    <x v="2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36"/>
    <x v="2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36"/>
    <x v="2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36"/>
    <x v="2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36"/>
    <x v="2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36"/>
    <x v="2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36"/>
    <x v="2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36"/>
    <x v="2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36"/>
    <x v="2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36"/>
    <x v="2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36"/>
    <x v="2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36"/>
    <x v="2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36"/>
    <x v="2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36"/>
    <x v="2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36"/>
    <x v="2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36"/>
    <x v="2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36"/>
    <x v="2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36"/>
    <x v="2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36"/>
    <x v="2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36"/>
    <x v="2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36"/>
    <x v="2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36"/>
    <x v="2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36"/>
    <x v="2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36"/>
    <x v="2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36"/>
    <x v="2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36"/>
    <x v="2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36"/>
    <x v="2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36"/>
    <x v="2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36"/>
    <x v="2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37"/>
    <x v="2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37"/>
    <x v="2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37"/>
    <x v="2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37"/>
    <x v="2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37"/>
    <x v="2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37"/>
    <x v="2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37"/>
    <x v="2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37"/>
    <x v="2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37"/>
    <x v="2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37"/>
    <x v="2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37"/>
    <x v="2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37"/>
    <x v="2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37"/>
    <x v="2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37"/>
    <x v="2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37"/>
    <x v="2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37"/>
    <x v="2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37"/>
    <x v="2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37"/>
    <x v="2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37"/>
    <x v="2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37"/>
    <x v="2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19"/>
    <x v="7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19"/>
    <x v="7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19"/>
    <x v="7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19"/>
    <x v="7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19"/>
    <x v="7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19"/>
    <x v="7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19"/>
    <x v="7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19"/>
    <x v="7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19"/>
    <x v="7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19"/>
    <x v="7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19"/>
    <x v="7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19"/>
    <x v="7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19"/>
    <x v="7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19"/>
    <x v="7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19"/>
    <x v="7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19"/>
    <x v="7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19"/>
    <x v="7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19"/>
    <x v="7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19"/>
    <x v="7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19"/>
    <x v="7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38"/>
    <x v="1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38"/>
    <x v="1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38"/>
    <x v="1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38"/>
    <x v="1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38"/>
    <x v="1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38"/>
    <x v="1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38"/>
    <x v="1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38"/>
    <x v="1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38"/>
    <x v="1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38"/>
    <x v="1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38"/>
    <x v="1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38"/>
    <x v="1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38"/>
    <x v="1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38"/>
    <x v="1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38"/>
    <x v="1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38"/>
    <x v="1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38"/>
    <x v="1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38"/>
    <x v="1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38"/>
    <x v="1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38"/>
    <x v="1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30"/>
    <x v="2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30"/>
    <x v="2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30"/>
    <x v="2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30"/>
    <x v="2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30"/>
    <x v="2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30"/>
    <x v="2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30"/>
    <x v="2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30"/>
    <x v="2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30"/>
    <x v="2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30"/>
    <x v="2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30"/>
    <x v="2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30"/>
    <x v="2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30"/>
    <x v="2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30"/>
    <x v="2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30"/>
    <x v="2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30"/>
    <x v="2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30"/>
    <x v="2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30"/>
    <x v="2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30"/>
    <x v="2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30"/>
    <x v="2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9"/>
    <x v="3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9"/>
    <x v="3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9"/>
    <x v="3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9"/>
    <x v="3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9"/>
    <x v="3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9"/>
    <x v="3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9"/>
    <x v="3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9"/>
    <x v="3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9"/>
    <x v="3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9"/>
    <x v="3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9"/>
    <x v="3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9"/>
    <x v="3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9"/>
    <x v="3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9"/>
    <x v="3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9"/>
    <x v="3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9"/>
    <x v="3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9"/>
    <x v="3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9"/>
    <x v="3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9"/>
    <x v="3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9"/>
    <x v="3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9"/>
    <x v="3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9"/>
    <x v="3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9"/>
    <x v="3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9"/>
    <x v="3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9"/>
    <x v="3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9"/>
    <x v="3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9"/>
    <x v="3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9"/>
    <x v="3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9"/>
    <x v="3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9"/>
    <x v="3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9"/>
    <x v="3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9"/>
    <x v="3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9"/>
    <x v="3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9"/>
    <x v="3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9"/>
    <x v="3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9"/>
    <x v="3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9"/>
    <x v="3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9"/>
    <x v="3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9"/>
    <x v="3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9"/>
    <x v="3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6"/>
    <x v="1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6"/>
    <x v="1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6"/>
    <x v="1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6"/>
    <x v="1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6"/>
    <x v="1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6"/>
    <x v="1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6"/>
    <x v="1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6"/>
    <x v="1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6"/>
    <x v="1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6"/>
    <x v="1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6"/>
    <x v="1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6"/>
    <x v="1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6"/>
    <x v="1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x v="1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6"/>
    <x v="1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6"/>
    <x v="1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6"/>
    <x v="1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6"/>
    <x v="1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6"/>
    <x v="1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6"/>
    <x v="1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6"/>
    <x v="1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6"/>
    <x v="1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6"/>
    <x v="1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x v="1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6"/>
    <x v="1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6"/>
    <x v="1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6"/>
    <x v="1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6"/>
    <x v="1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6"/>
    <x v="1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6"/>
    <x v="1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6"/>
    <x v="1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6"/>
    <x v="1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6"/>
    <x v="1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6"/>
    <x v="1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6"/>
    <x v="1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6"/>
    <x v="1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6"/>
    <x v="1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6"/>
    <x v="1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6"/>
    <x v="1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x v="1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6"/>
    <x v="1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6"/>
    <x v="1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6"/>
    <x v="1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6"/>
    <x v="1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6"/>
    <x v="1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6"/>
    <x v="1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6"/>
    <x v="1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6"/>
    <x v="1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6"/>
    <x v="1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6"/>
    <x v="1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6"/>
    <x v="1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6"/>
    <x v="1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6"/>
    <x v="1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6"/>
    <x v="1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6"/>
    <x v="1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6"/>
    <x v="1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6"/>
    <x v="1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6"/>
    <x v="1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6"/>
    <x v="1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6"/>
    <x v="1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6"/>
    <x v="1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6"/>
    <x v="1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6"/>
    <x v="1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6"/>
    <x v="1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6"/>
    <x v="1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6"/>
    <x v="1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6"/>
    <x v="1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6"/>
    <x v="1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6"/>
    <x v="1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6"/>
    <x v="1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6"/>
    <x v="1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6"/>
    <x v="1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6"/>
    <x v="1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6"/>
    <x v="1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6"/>
    <x v="1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6"/>
    <x v="1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6"/>
    <x v="1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6"/>
    <x v="1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6"/>
    <x v="1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6"/>
    <x v="1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6"/>
    <x v="1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6"/>
    <x v="1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6"/>
    <x v="1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6"/>
    <x v="1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6"/>
    <x v="1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6"/>
    <x v="1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6"/>
    <x v="1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6"/>
    <x v="1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6"/>
    <x v="1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6"/>
    <x v="1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6"/>
    <x v="1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6"/>
    <x v="1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6"/>
    <x v="1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6"/>
    <x v="1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6"/>
    <x v="1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6"/>
    <x v="1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6"/>
    <x v="1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6"/>
    <x v="1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6"/>
    <x v="1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6"/>
    <x v="1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6"/>
    <x v="1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6"/>
    <x v="1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6"/>
    <x v="1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6"/>
    <x v="1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6"/>
    <x v="1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6"/>
    <x v="1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6"/>
    <x v="1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6"/>
    <x v="1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6"/>
    <x v="1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6"/>
    <x v="1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6"/>
    <x v="1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6"/>
    <x v="1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6"/>
    <x v="1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6"/>
    <x v="1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6"/>
    <x v="1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6"/>
    <x v="1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6"/>
    <x v="1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6"/>
    <x v="1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6"/>
    <x v="1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6"/>
    <x v="1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6"/>
    <x v="1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6"/>
    <x v="1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6"/>
    <x v="1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6"/>
    <x v="1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6"/>
    <x v="1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6"/>
    <x v="1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40"/>
    <x v="1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40"/>
    <x v="1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40"/>
    <x v="1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40"/>
    <x v="1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40"/>
    <x v="1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40"/>
    <x v="1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40"/>
    <x v="1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40"/>
    <x v="1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40"/>
    <x v="1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40"/>
    <x v="1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40"/>
    <x v="1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40"/>
    <x v="1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40"/>
    <x v="1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40"/>
    <x v="1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40"/>
    <x v="1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40"/>
    <x v="1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40"/>
    <x v="1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40"/>
    <x v="1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40"/>
    <x v="1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40"/>
    <x v="1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38"/>
    <x v="1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38"/>
    <x v="1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38"/>
    <x v="1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38"/>
    <x v="1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38"/>
    <x v="1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38"/>
    <x v="1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38"/>
    <x v="1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38"/>
    <x v="1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38"/>
    <x v="1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38"/>
    <x v="1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38"/>
    <x v="1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38"/>
    <x v="1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38"/>
    <x v="1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8"/>
    <x v="1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8"/>
    <x v="1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8"/>
    <x v="1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38"/>
    <x v="1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8"/>
    <x v="1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8"/>
    <x v="1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8"/>
    <x v="1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6"/>
    <x v="1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6"/>
    <x v="1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6"/>
    <x v="1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6"/>
    <x v="1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6"/>
    <x v="1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6"/>
    <x v="1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6"/>
    <x v="1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6"/>
    <x v="1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6"/>
    <x v="1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6"/>
    <x v="1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6"/>
    <x v="1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6"/>
    <x v="1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6"/>
    <x v="1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6"/>
    <x v="1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6"/>
    <x v="1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6"/>
    <x v="1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6"/>
    <x v="1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6"/>
    <x v="1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6"/>
    <x v="1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6"/>
    <x v="1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38"/>
    <x v="1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38"/>
    <x v="1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38"/>
    <x v="1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38"/>
    <x v="1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38"/>
    <x v="1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38"/>
    <x v="1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38"/>
    <x v="1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38"/>
    <x v="1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38"/>
    <x v="1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38"/>
    <x v="1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38"/>
    <x v="1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38"/>
    <x v="1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38"/>
    <x v="1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38"/>
    <x v="1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38"/>
    <x v="1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38"/>
    <x v="1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8"/>
    <x v="1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38"/>
    <x v="1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8"/>
    <x v="1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8"/>
    <x v="1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38"/>
    <x v="1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38"/>
    <x v="1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38"/>
    <x v="1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38"/>
    <x v="1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38"/>
    <x v="1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38"/>
    <x v="1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8"/>
    <x v="1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38"/>
    <x v="1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38"/>
    <x v="1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8"/>
    <x v="1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8"/>
    <x v="1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38"/>
    <x v="1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38"/>
    <x v="1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38"/>
    <x v="1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8"/>
    <x v="1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38"/>
    <x v="1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38"/>
    <x v="1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38"/>
    <x v="1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38"/>
    <x v="1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38"/>
    <x v="1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38"/>
    <x v="1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38"/>
    <x v="1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38"/>
    <x v="1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38"/>
    <x v="1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38"/>
    <x v="1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8"/>
    <x v="1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8"/>
    <x v="1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38"/>
    <x v="1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38"/>
    <x v="1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38"/>
    <x v="1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38"/>
    <x v="1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8"/>
    <x v="1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38"/>
    <x v="1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38"/>
    <x v="1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38"/>
    <x v="1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38"/>
    <x v="1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38"/>
    <x v="1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38"/>
    <x v="1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38"/>
    <x v="1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38"/>
    <x v="1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38"/>
    <x v="1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38"/>
    <x v="1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38"/>
    <x v="1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38"/>
    <x v="1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38"/>
    <x v="1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38"/>
    <x v="1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8"/>
    <x v="1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38"/>
    <x v="1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38"/>
    <x v="1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38"/>
    <x v="1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38"/>
    <x v="1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38"/>
    <x v="1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38"/>
    <x v="1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38"/>
    <x v="1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38"/>
    <x v="1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38"/>
    <x v="1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38"/>
    <x v="1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38"/>
    <x v="1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38"/>
    <x v="1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38"/>
    <x v="1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38"/>
    <x v="1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38"/>
    <x v="1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38"/>
    <x v="1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38"/>
    <x v="1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38"/>
    <x v="1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38"/>
    <x v="1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38"/>
    <x v="1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38"/>
    <x v="1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38"/>
    <x v="1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38"/>
    <x v="1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38"/>
    <x v="1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38"/>
    <x v="1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38"/>
    <x v="1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38"/>
    <x v="1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38"/>
    <x v="1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38"/>
    <x v="1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38"/>
    <x v="1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38"/>
    <x v="1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38"/>
    <x v="1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38"/>
    <x v="1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38"/>
    <x v="1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38"/>
    <x v="1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38"/>
    <x v="1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38"/>
    <x v="1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38"/>
    <x v="1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38"/>
    <x v="1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38"/>
    <x v="1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38"/>
    <x v="1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38"/>
    <x v="1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38"/>
    <x v="1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38"/>
    <x v="1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38"/>
    <x v="1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38"/>
    <x v="1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38"/>
    <x v="1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38"/>
    <x v="1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38"/>
    <x v="1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38"/>
    <x v="1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38"/>
    <x v="1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38"/>
    <x v="1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38"/>
    <x v="1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38"/>
    <x v="1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38"/>
    <x v="1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38"/>
    <x v="1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38"/>
    <x v="1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38"/>
    <x v="1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38"/>
    <x v="1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38"/>
    <x v="1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38"/>
    <x v="1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38"/>
    <x v="1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38"/>
    <x v="1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38"/>
    <x v="1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38"/>
    <x v="1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38"/>
    <x v="1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38"/>
    <x v="1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38"/>
    <x v="1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38"/>
    <x v="1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38"/>
    <x v="1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38"/>
    <x v="1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38"/>
    <x v="1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38"/>
    <x v="1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8"/>
    <x v="1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8"/>
    <x v="1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38"/>
    <x v="1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8"/>
    <x v="1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8"/>
    <x v="1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38"/>
    <x v="1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8"/>
    <x v="1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6"/>
    <x v="1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6"/>
    <x v="1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6"/>
    <x v="1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6"/>
    <x v="1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6"/>
    <x v="1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x v="1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6"/>
    <x v="1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6"/>
    <x v="1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6"/>
    <x v="1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6"/>
    <x v="1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6"/>
    <x v="1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6"/>
    <x v="1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6"/>
    <x v="1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6"/>
    <x v="1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6"/>
    <x v="1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6"/>
    <x v="1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6"/>
    <x v="1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6"/>
    <x v="1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x v="1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6"/>
    <x v="1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6"/>
    <x v="1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6"/>
    <x v="1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6"/>
    <x v="1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6"/>
    <x v="1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6"/>
    <x v="1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6"/>
    <x v="1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6"/>
    <x v="1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6"/>
    <x v="1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6"/>
    <x v="1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6"/>
    <x v="1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6"/>
    <x v="1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6"/>
    <x v="1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6"/>
    <x v="1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6"/>
    <x v="1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6"/>
    <x v="1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6"/>
    <x v="1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6"/>
    <x v="1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6"/>
    <x v="1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6"/>
    <x v="1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6"/>
    <x v="1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6"/>
    <x v="1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6"/>
    <x v="1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6"/>
    <x v="1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6"/>
    <x v="1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6"/>
    <x v="1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6"/>
    <x v="1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6"/>
    <x v="1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6"/>
    <x v="1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6"/>
    <x v="1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6"/>
    <x v="1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6"/>
    <x v="1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6"/>
    <x v="1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6"/>
    <x v="1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6"/>
    <x v="1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6"/>
    <x v="1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6"/>
    <x v="1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6"/>
    <x v="1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40"/>
    <x v="1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40"/>
    <x v="1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40"/>
    <x v="1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40"/>
    <x v="1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40"/>
    <x v="1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40"/>
    <x v="1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40"/>
    <x v="1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40"/>
    <x v="1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40"/>
    <x v="1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40"/>
    <x v="1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40"/>
    <x v="1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40"/>
    <x v="1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40"/>
    <x v="1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40"/>
    <x v="1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40"/>
    <x v="1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40"/>
    <x v="1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40"/>
    <x v="1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40"/>
    <x v="1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40"/>
    <x v="1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40"/>
    <x v="1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6"/>
    <x v="1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6"/>
    <x v="1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6"/>
    <x v="1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6"/>
    <x v="1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6"/>
    <x v="1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6"/>
    <x v="1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6"/>
    <x v="1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6"/>
    <x v="1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6"/>
    <x v="1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6"/>
    <x v="1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6"/>
    <x v="1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6"/>
    <x v="1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6"/>
    <x v="1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6"/>
    <x v="1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6"/>
    <x v="1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6"/>
    <x v="1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6"/>
    <x v="1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6"/>
    <x v="1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6"/>
    <x v="1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x v="1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6"/>
    <x v="1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6"/>
    <x v="1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6"/>
    <x v="1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x v="1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6"/>
    <x v="1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6"/>
    <x v="1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6"/>
    <x v="1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6"/>
    <x v="1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6"/>
    <x v="1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6"/>
    <x v="1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6"/>
    <x v="1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6"/>
    <x v="1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6"/>
    <x v="1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6"/>
    <x v="1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6"/>
    <x v="1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6"/>
    <x v="1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6"/>
    <x v="1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6"/>
    <x v="1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6"/>
    <x v="1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6"/>
    <x v="1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6"/>
    <x v="1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6"/>
    <x v="1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6"/>
    <x v="1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6"/>
    <x v="1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6"/>
    <x v="1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6"/>
    <x v="1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6"/>
    <x v="1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6"/>
    <x v="1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6"/>
    <x v="1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6"/>
    <x v="1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6"/>
    <x v="1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6"/>
    <x v="1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6"/>
    <x v="1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6"/>
    <x v="1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6"/>
    <x v="1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6"/>
    <x v="1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6"/>
    <x v="1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6"/>
    <x v="1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6"/>
    <x v="1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6"/>
    <x v="1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6"/>
    <x v="1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6"/>
    <x v="1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6"/>
    <x v="1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6"/>
    <x v="1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6"/>
    <x v="1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6"/>
    <x v="1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6"/>
    <x v="1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6"/>
    <x v="1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6"/>
    <x v="1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6"/>
    <x v="1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6"/>
    <x v="1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6"/>
    <x v="1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6"/>
    <x v="1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6"/>
    <x v="1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6"/>
    <x v="1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6"/>
    <x v="1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6"/>
    <x v="1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6"/>
    <x v="1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6"/>
    <x v="1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6"/>
    <x v="1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6"/>
    <x v="1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6"/>
    <x v="1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6"/>
    <x v="1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6"/>
    <x v="1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6"/>
    <x v="1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6"/>
    <x v="1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6"/>
    <x v="1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6"/>
    <x v="1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6"/>
    <x v="1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6"/>
    <x v="1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6"/>
    <x v="1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6"/>
    <x v="1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6"/>
    <x v="1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6"/>
    <x v="1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6"/>
    <x v="1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6"/>
    <x v="1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6"/>
    <x v="1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6"/>
    <x v="1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6"/>
    <x v="1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6"/>
    <x v="1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6"/>
    <x v="1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6"/>
    <x v="1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6"/>
    <x v="1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6"/>
    <x v="1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6"/>
    <x v="1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6"/>
    <x v="1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6"/>
    <x v="1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6"/>
    <x v="1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6"/>
    <x v="1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6"/>
    <x v="1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6"/>
    <x v="1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x v="1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6"/>
    <x v="1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6"/>
    <x v="1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6"/>
    <x v="1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6"/>
    <x v="1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6"/>
    <x v="1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6"/>
    <x v="1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6"/>
    <x v="1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6"/>
    <x v="1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6"/>
    <x v="1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6"/>
    <x v="1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6"/>
    <x v="1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6"/>
    <x v="1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6"/>
    <x v="1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6"/>
    <x v="1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6"/>
    <x v="1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6"/>
    <x v="1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6"/>
    <x v="1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6"/>
    <x v="1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6"/>
    <x v="1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6"/>
    <x v="1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6"/>
    <x v="1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6"/>
    <x v="1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6"/>
    <x v="1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6"/>
    <x v="1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6"/>
    <x v="1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x v="1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6"/>
    <x v="1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6"/>
    <x v="1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6"/>
    <x v="1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6"/>
    <x v="1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6"/>
    <x v="1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6"/>
    <x v="1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6"/>
    <x v="1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6"/>
    <x v="1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6"/>
    <x v="1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6"/>
    <x v="1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6"/>
    <x v="1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6"/>
    <x v="1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6"/>
    <x v="1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6"/>
    <x v="1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6"/>
    <x v="1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6"/>
    <x v="1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x v="1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6"/>
    <x v="1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6"/>
    <x v="1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6"/>
    <x v="1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6"/>
    <x v="1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6"/>
    <x v="1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6"/>
    <x v="1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6"/>
    <x v="1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6"/>
    <x v="1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6"/>
    <x v="1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6"/>
    <x v="1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6"/>
    <x v="1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6"/>
    <x v="1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6"/>
    <x v="1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6"/>
    <x v="1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6"/>
    <x v="1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6"/>
    <x v="1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6"/>
    <x v="1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6"/>
    <x v="1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6"/>
    <x v="1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6"/>
    <x v="1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6"/>
    <x v="1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6"/>
    <x v="1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6"/>
    <x v="1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6"/>
    <x v="1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6"/>
    <x v="1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6"/>
    <x v="1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6"/>
    <x v="1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6"/>
    <x v="1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6"/>
    <x v="1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6"/>
    <x v="1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6"/>
    <x v="1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6"/>
    <x v="1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6"/>
    <x v="1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6"/>
    <x v="1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6"/>
    <x v="1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6"/>
    <x v="1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6"/>
    <x v="1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6"/>
    <x v="1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6"/>
    <x v="1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6"/>
    <x v="1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6"/>
    <x v="1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6"/>
    <x v="1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6"/>
    <x v="1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6"/>
    <x v="1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6"/>
    <x v="1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6"/>
    <x v="1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6"/>
    <x v="1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6"/>
    <x v="1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6"/>
    <x v="1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6"/>
    <x v="1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6"/>
    <x v="1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6"/>
    <x v="1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6"/>
    <x v="1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6"/>
    <x v="1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6"/>
    <x v="1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6"/>
    <x v="1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6"/>
    <x v="1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6"/>
    <x v="1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6"/>
    <x v="1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6"/>
    <x v="1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x v="1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6"/>
    <x v="1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6"/>
    <x v="1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6"/>
    <x v="1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6"/>
    <x v="1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6"/>
    <x v="1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x v="1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6"/>
    <x v="1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6"/>
    <x v="1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6"/>
    <x v="1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6"/>
    <x v="1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6"/>
    <x v="1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6"/>
    <x v="1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6"/>
    <x v="1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6"/>
    <x v="1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6"/>
    <x v="1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6"/>
    <x v="1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6"/>
    <x v="1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6"/>
    <x v="1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x v="1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6"/>
    <x v="1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x v="1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6"/>
    <x v="1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6"/>
    <x v="1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6"/>
    <x v="1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6"/>
    <x v="1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6"/>
    <x v="1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6"/>
    <x v="1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6"/>
    <x v="1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6"/>
    <x v="1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6"/>
    <x v="1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6"/>
    <x v="1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6"/>
    <x v="1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6"/>
    <x v="1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6"/>
    <x v="1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6"/>
    <x v="1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6"/>
    <x v="1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x v="1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6"/>
    <x v="1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6"/>
    <x v="1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6"/>
    <x v="1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6"/>
    <x v="1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6"/>
    <x v="1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6"/>
    <x v="1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6"/>
    <x v="1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6"/>
    <x v="1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6"/>
    <x v="1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6"/>
    <x v="1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6"/>
    <x v="1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6"/>
    <x v="1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6"/>
    <x v="1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6"/>
    <x v="1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6"/>
    <x v="1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x v="1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6"/>
    <x v="1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6"/>
    <x v="1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6"/>
    <x v="1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6"/>
    <x v="1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6"/>
    <x v="1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6"/>
    <x v="1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6"/>
    <x v="1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6"/>
    <x v="1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6"/>
    <x v="1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6"/>
    <x v="1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6"/>
    <x v="1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6"/>
    <x v="1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6"/>
    <x v="1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6"/>
    <x v="1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6"/>
    <x v="1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6"/>
    <x v="1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6"/>
    <x v="1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6"/>
    <x v="1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6"/>
    <x v="1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6"/>
    <x v="1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6"/>
    <x v="1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6"/>
    <x v="1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6"/>
    <x v="1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6"/>
    <x v="1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6"/>
    <x v="1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6"/>
    <x v="1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6"/>
    <x v="1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x v="1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6"/>
    <x v="1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6"/>
    <x v="1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6"/>
    <x v="1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x v="1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6"/>
    <x v="1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6"/>
    <x v="1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6"/>
    <x v="1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6"/>
    <x v="1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6"/>
    <x v="1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x v="1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6"/>
    <x v="1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6"/>
    <x v="1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6"/>
    <x v="1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6"/>
    <x v="1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6"/>
    <x v="1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6"/>
    <x v="1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6"/>
    <x v="1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6"/>
    <x v="1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6"/>
    <x v="1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6"/>
    <x v="1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6"/>
    <x v="1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x v="1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6"/>
    <x v="1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6"/>
    <x v="1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6"/>
    <x v="1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x v="1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6"/>
    <x v="1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6"/>
    <x v="1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6"/>
    <x v="1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6"/>
    <x v="1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6"/>
    <x v="1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6"/>
    <x v="1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6"/>
    <x v="1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6"/>
    <x v="1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6"/>
    <x v="1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6"/>
    <x v="1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6"/>
    <x v="1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6"/>
    <x v="1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6"/>
    <x v="1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6"/>
    <x v="1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6"/>
    <x v="1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6"/>
    <x v="1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6"/>
    <x v="1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6"/>
    <x v="1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6"/>
    <x v="1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6"/>
    <x v="1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6"/>
    <x v="1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x v="1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6"/>
    <x v="1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6"/>
    <x v="1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6"/>
    <x v="1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6"/>
    <x v="1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6"/>
    <x v="1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6"/>
    <x v="1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6"/>
    <x v="1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6"/>
    <x v="1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6"/>
    <x v="1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6"/>
    <x v="1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6"/>
    <x v="1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6"/>
    <x v="1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6"/>
    <x v="1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6"/>
    <x v="1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6"/>
    <x v="1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6"/>
    <x v="1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6"/>
    <x v="1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6"/>
    <x v="1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6"/>
    <x v="1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6"/>
    <x v="1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6"/>
    <x v="1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6"/>
    <x v="1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6"/>
    <x v="1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x v="1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6"/>
    <x v="1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6"/>
    <x v="1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6"/>
    <x v="1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6"/>
    <x v="1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6"/>
    <x v="1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6"/>
    <x v="1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6"/>
    <x v="1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6"/>
    <x v="1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6"/>
    <x v="1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6"/>
    <x v="1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6"/>
    <x v="1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6"/>
    <x v="1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6"/>
    <x v="1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6"/>
    <x v="1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6"/>
    <x v="1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6"/>
    <x v="1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6"/>
    <x v="1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6"/>
    <x v="1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6"/>
    <x v="1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6"/>
    <x v="1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6"/>
    <x v="1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6"/>
    <x v="1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6"/>
    <x v="1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x v="1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6"/>
    <x v="1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6"/>
    <x v="1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6"/>
    <x v="1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6"/>
    <x v="1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6"/>
    <x v="1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6"/>
    <x v="1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6"/>
    <x v="1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6"/>
    <x v="1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6"/>
    <x v="1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6"/>
    <x v="1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6"/>
    <x v="1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6"/>
    <x v="1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x v="1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6"/>
    <x v="1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6"/>
    <x v="1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6"/>
    <x v="1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6"/>
    <x v="1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6"/>
    <x v="1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6"/>
    <x v="1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6"/>
    <x v="1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6"/>
    <x v="1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6"/>
    <x v="1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6"/>
    <x v="1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6"/>
    <x v="1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6"/>
    <x v="1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6"/>
    <x v="1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6"/>
    <x v="1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40"/>
    <x v="1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40"/>
    <x v="1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40"/>
    <x v="1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40"/>
    <x v="1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40"/>
    <x v="1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40"/>
    <x v="1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40"/>
    <x v="1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40"/>
    <x v="1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40"/>
    <x v="1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40"/>
    <x v="1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40"/>
    <x v="1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40"/>
    <x v="1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40"/>
    <x v="1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40"/>
    <x v="1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40"/>
    <x v="1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40"/>
    <x v="1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40"/>
    <x v="1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40"/>
    <x v="1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40"/>
    <x v="1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40"/>
    <x v="1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6"/>
    <x v="1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x v="1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6"/>
    <x v="1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6"/>
    <x v="1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6"/>
    <x v="1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6"/>
    <x v="1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6"/>
    <x v="1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6"/>
    <x v="1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6"/>
    <x v="1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6"/>
    <x v="1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6"/>
    <x v="1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6"/>
    <x v="1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6"/>
    <x v="1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x v="1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6"/>
    <x v="1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x v="1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6"/>
    <x v="1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6"/>
    <x v="1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6"/>
    <x v="1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6"/>
    <x v="1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6"/>
    <x v="1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6"/>
    <x v="1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6"/>
    <x v="1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6"/>
    <x v="1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6"/>
    <x v="1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6"/>
    <x v="1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6"/>
    <x v="1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6"/>
    <x v="1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6"/>
    <x v="1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6"/>
    <x v="1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6"/>
    <x v="1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6"/>
    <x v="1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6"/>
    <x v="1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6"/>
    <x v="1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6"/>
    <x v="1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6"/>
    <x v="1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6"/>
    <x v="1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6"/>
    <x v="1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6"/>
    <x v="1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6"/>
    <x v="1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6"/>
    <x v="1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6"/>
    <x v="1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6"/>
    <x v="1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6"/>
    <x v="1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6"/>
    <x v="1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6"/>
    <x v="1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6"/>
    <x v="1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6"/>
    <x v="1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6"/>
    <x v="1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x v="1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6"/>
    <x v="1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6"/>
    <x v="1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6"/>
    <x v="1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6"/>
    <x v="1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6"/>
    <x v="1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6"/>
    <x v="1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6"/>
    <x v="1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6"/>
    <x v="1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6"/>
    <x v="1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6"/>
    <x v="1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6"/>
    <x v="1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6"/>
    <x v="1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6"/>
    <x v="1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6"/>
    <x v="1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6"/>
    <x v="1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6"/>
    <x v="1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6"/>
    <x v="1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6"/>
    <x v="1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6"/>
    <x v="1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6"/>
    <x v="1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6"/>
    <x v="1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x v="1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6"/>
    <x v="1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6"/>
    <x v="1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6"/>
    <x v="1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6"/>
    <x v="1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6"/>
    <x v="1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x v="1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6"/>
    <x v="1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6"/>
    <x v="1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6"/>
    <x v="1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6"/>
    <x v="1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6"/>
    <x v="1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6"/>
    <x v="1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6"/>
    <x v="1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6"/>
    <x v="1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6"/>
    <x v="1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6"/>
    <x v="1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6"/>
    <x v="1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6"/>
    <x v="1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6"/>
    <x v="1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6"/>
    <x v="1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6"/>
    <x v="1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6"/>
    <x v="1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6"/>
    <x v="1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6"/>
    <x v="1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40"/>
    <x v="1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40"/>
    <x v="1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40"/>
    <x v="1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40"/>
    <x v="1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40"/>
    <x v="1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40"/>
    <x v="1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40"/>
    <x v="1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40"/>
    <x v="1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40"/>
    <x v="1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40"/>
    <x v="1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40"/>
    <x v="1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40"/>
    <x v="1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40"/>
    <x v="1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40"/>
    <x v="1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40"/>
    <x v="1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40"/>
    <x v="1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40"/>
    <x v="1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40"/>
    <x v="1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40"/>
    <x v="1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40"/>
    <x v="1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40"/>
    <x v="1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40"/>
    <x v="1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40"/>
    <x v="1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40"/>
    <x v="1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40"/>
    <x v="1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40"/>
    <x v="1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40"/>
    <x v="1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40"/>
    <x v="1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40"/>
    <x v="1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40"/>
    <x v="1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40"/>
    <x v="1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40"/>
    <x v="1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40"/>
    <x v="1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40"/>
    <x v="1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40"/>
    <x v="1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40"/>
    <x v="1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40"/>
    <x v="1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40"/>
    <x v="1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40"/>
    <x v="1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40"/>
    <x v="1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40"/>
    <x v="1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40"/>
    <x v="1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40"/>
    <x v="1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40"/>
    <x v="1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40"/>
    <x v="1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40"/>
    <x v="1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40"/>
    <x v="1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40"/>
    <x v="1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40"/>
    <x v="1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40"/>
    <x v="1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40"/>
    <x v="1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40"/>
    <x v="1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40"/>
    <x v="1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40"/>
    <x v="1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40"/>
    <x v="1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40"/>
    <x v="1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40"/>
    <x v="1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40"/>
    <x v="1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40"/>
    <x v="1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40"/>
    <x v="1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6"/>
    <x v="1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6"/>
    <x v="1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6"/>
    <x v="1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6"/>
    <x v="1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6"/>
    <x v="1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6"/>
    <x v="1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6"/>
    <x v="1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6"/>
    <x v="1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6"/>
    <x v="1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6"/>
    <x v="1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x v="1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6"/>
    <x v="1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6"/>
    <x v="1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6"/>
    <x v="1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6"/>
    <x v="1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6"/>
    <x v="1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6"/>
    <x v="1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6"/>
    <x v="1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6"/>
    <x v="1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6"/>
    <x v="1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6"/>
    <x v="1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6"/>
    <x v="1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x v="1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6"/>
    <x v="1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6"/>
    <x v="1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6"/>
    <x v="1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6"/>
    <x v="1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x v="1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6"/>
    <x v="1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6"/>
    <x v="1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6"/>
    <x v="1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6"/>
    <x v="1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6"/>
    <x v="1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6"/>
    <x v="1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6"/>
    <x v="1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6"/>
    <x v="1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6"/>
    <x v="1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6"/>
    <x v="1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6"/>
    <x v="1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6"/>
    <x v="1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6"/>
    <x v="1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6"/>
    <x v="1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6"/>
    <x v="1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6"/>
    <x v="1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6"/>
    <x v="1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6"/>
    <x v="1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6"/>
    <x v="1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6"/>
    <x v="1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6"/>
    <x v="1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6"/>
    <x v="1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6"/>
    <x v="1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6"/>
    <x v="1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6"/>
    <x v="1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6"/>
    <x v="1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6"/>
    <x v="1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6"/>
    <x v="1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6"/>
    <x v="1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6"/>
    <x v="1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6"/>
    <x v="1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40"/>
    <x v="1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40"/>
    <x v="1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40"/>
    <x v="1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40"/>
    <x v="1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40"/>
    <x v="1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40"/>
    <x v="1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40"/>
    <x v="1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40"/>
    <x v="1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40"/>
    <x v="1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40"/>
    <x v="1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40"/>
    <x v="1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40"/>
    <x v="1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40"/>
    <x v="1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40"/>
    <x v="1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40"/>
    <x v="1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40"/>
    <x v="1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40"/>
    <x v="1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40"/>
    <x v="1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40"/>
    <x v="1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40"/>
    <x v="1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6"/>
    <x v="1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6"/>
    <x v="1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6"/>
    <x v="1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6"/>
    <x v="1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6"/>
    <x v="1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6"/>
    <x v="1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6"/>
    <x v="1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6"/>
    <x v="1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6"/>
    <x v="1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6"/>
    <x v="1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6"/>
    <x v="1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6"/>
    <x v="1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6"/>
    <x v="1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6"/>
    <x v="1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6"/>
    <x v="1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6"/>
    <x v="1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6"/>
    <x v="1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6"/>
    <x v="1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6"/>
    <x v="1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6"/>
    <x v="1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6"/>
    <x v="1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6"/>
    <x v="1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6"/>
    <x v="1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6"/>
    <x v="1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6"/>
    <x v="1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6"/>
    <x v="1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6"/>
    <x v="1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6"/>
    <x v="1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6"/>
    <x v="1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6"/>
    <x v="1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6"/>
    <x v="1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6"/>
    <x v="1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6"/>
    <x v="1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6"/>
    <x v="1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6"/>
    <x v="1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6"/>
    <x v="1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6"/>
    <x v="1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6"/>
    <x v="1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6"/>
    <x v="1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6"/>
    <x v="1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6"/>
    <x v="1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6"/>
    <x v="1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6"/>
    <x v="1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6"/>
    <x v="1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6"/>
    <x v="1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6"/>
    <x v="1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6"/>
    <x v="1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6"/>
    <x v="1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6"/>
    <x v="1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6"/>
    <x v="1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6"/>
    <x v="1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6"/>
    <x v="1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6"/>
    <x v="1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6"/>
    <x v="1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6"/>
    <x v="1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6"/>
    <x v="1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6"/>
    <x v="1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6"/>
    <x v="1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6"/>
    <x v="1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6"/>
    <x v="1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6"/>
    <x v="1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6"/>
    <x v="1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6"/>
    <x v="1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6"/>
    <x v="1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6"/>
    <x v="1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6"/>
    <x v="1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6"/>
    <x v="1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6"/>
    <x v="1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6"/>
    <x v="1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6"/>
    <x v="1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6"/>
    <x v="1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6"/>
    <x v="1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6"/>
    <x v="1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6"/>
    <x v="1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6"/>
    <x v="1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6"/>
    <x v="1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6"/>
    <x v="1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6"/>
    <x v="1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6"/>
    <x v="1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6"/>
    <x v="1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6"/>
    <x v="1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6"/>
    <x v="1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6"/>
    <x v="1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6"/>
    <x v="1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6"/>
    <x v="1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6"/>
    <x v="1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6"/>
    <x v="1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6"/>
    <x v="1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6"/>
    <x v="1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6"/>
    <x v="1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6"/>
    <x v="1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6"/>
    <x v="1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6"/>
    <x v="1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6"/>
    <x v="1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6"/>
    <x v="1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6"/>
    <x v="1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6"/>
    <x v="1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6"/>
    <x v="1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6"/>
    <x v="1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6"/>
    <x v="1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6"/>
    <x v="1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6"/>
    <x v="1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6"/>
    <x v="1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6"/>
    <x v="1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6"/>
    <x v="1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6"/>
    <x v="1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6"/>
    <x v="1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6"/>
    <x v="1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6"/>
    <x v="1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6"/>
    <x v="1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6"/>
    <x v="1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6"/>
    <x v="1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6"/>
    <x v="1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6"/>
    <x v="1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6"/>
    <x v="1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6"/>
    <x v="1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6"/>
    <x v="1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6"/>
    <x v="1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6"/>
    <x v="1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6"/>
    <x v="1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6"/>
    <x v="1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6"/>
    <x v="1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6"/>
    <x v="1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6"/>
    <x v="1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6"/>
    <x v="1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6"/>
    <x v="1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6"/>
    <x v="1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6"/>
    <x v="1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6"/>
    <x v="1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6"/>
    <x v="1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6"/>
    <x v="1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6"/>
    <x v="1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6"/>
    <x v="1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6"/>
    <x v="1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6"/>
    <x v="1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6"/>
    <x v="1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6"/>
    <x v="1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6"/>
    <x v="1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6"/>
    <x v="1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6"/>
    <x v="1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6"/>
    <x v="1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6"/>
    <x v="1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6"/>
    <x v="1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6"/>
    <x v="1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6"/>
    <x v="1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6"/>
    <x v="1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6"/>
    <x v="1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6"/>
    <x v="1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6"/>
    <x v="1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6"/>
    <x v="1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6"/>
    <x v="1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6"/>
    <x v="1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6"/>
    <x v="1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6"/>
    <x v="1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6"/>
    <x v="1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6"/>
    <x v="1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6"/>
    <x v="1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6"/>
    <x v="1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6"/>
    <x v="1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6"/>
    <x v="1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6"/>
    <x v="1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6"/>
    <x v="1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6"/>
    <x v="1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6"/>
    <x v="1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6"/>
    <x v="1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6"/>
    <x v="1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6"/>
    <x v="1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6"/>
    <x v="1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6"/>
    <x v="1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6"/>
    <x v="1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6"/>
    <x v="1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6"/>
    <x v="1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6"/>
    <x v="1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6"/>
    <x v="1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6"/>
    <x v="1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6"/>
    <x v="1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6"/>
    <x v="1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6"/>
    <x v="1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6"/>
    <x v="1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6"/>
    <x v="1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6"/>
    <x v="1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6"/>
    <x v="1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6"/>
    <x v="1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6"/>
    <x v="1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6"/>
    <x v="1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6"/>
    <x v="1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6"/>
    <x v="1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6"/>
    <x v="1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6"/>
    <x v="1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CC9BD-3676-48B1-B88E-8978D06C7AF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3"/>
  </dataFields>
  <formats count="1">
    <format dxfId="20">
      <pivotArea outline="0" collapsedLevelsAreSubtotals="1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D8810-2F1A-42D5-A5AE-00DB4C66B66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A9828B-610A-4217-84FE-BF62A1C4535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DA3DD-5B1B-40AF-BFA0-C9720B7EC903}">
  <dimension ref="A1:F14"/>
  <sheetViews>
    <sheetView workbookViewId="0">
      <selection activeCell="G26" sqref="G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3" spans="1:6" x14ac:dyDescent="0.25">
      <c r="A3" s="6" t="s">
        <v>8322</v>
      </c>
      <c r="B3" s="6" t="s">
        <v>8321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7" t="s">
        <v>8311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25">
      <c r="A6" s="7" t="s">
        <v>8312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 x14ac:dyDescent="0.25">
      <c r="A7" s="7" t="s">
        <v>8313</v>
      </c>
      <c r="B7" s="15">
        <v>80</v>
      </c>
      <c r="C7" s="15">
        <v>140</v>
      </c>
      <c r="D7" s="15"/>
      <c r="E7" s="15"/>
      <c r="F7" s="15">
        <v>220</v>
      </c>
    </row>
    <row r="8" spans="1:6" x14ac:dyDescent="0.25">
      <c r="A8" s="7" t="s">
        <v>8314</v>
      </c>
      <c r="B8" s="15"/>
      <c r="C8" s="15"/>
      <c r="D8" s="15">
        <v>24</v>
      </c>
      <c r="E8" s="15"/>
      <c r="F8" s="15">
        <v>24</v>
      </c>
    </row>
    <row r="9" spans="1:6" x14ac:dyDescent="0.25">
      <c r="A9" s="7" t="s">
        <v>8315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25">
      <c r="A10" s="7" t="s">
        <v>8316</v>
      </c>
      <c r="B10" s="15">
        <v>103</v>
      </c>
      <c r="C10" s="15">
        <v>117</v>
      </c>
      <c r="D10" s="15"/>
      <c r="E10" s="15"/>
      <c r="F10" s="15">
        <v>220</v>
      </c>
    </row>
    <row r="11" spans="1:6" x14ac:dyDescent="0.25">
      <c r="A11" s="7" t="s">
        <v>8317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 x14ac:dyDescent="0.25">
      <c r="A12" s="7" t="s">
        <v>8318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 x14ac:dyDescent="0.25">
      <c r="A13" s="7" t="s">
        <v>8319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 x14ac:dyDescent="0.25">
      <c r="A14" s="7" t="s">
        <v>8320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5B53F-14D7-4CD9-A74E-82D275DE36E3}">
  <dimension ref="A1:E47"/>
  <sheetViews>
    <sheetView tabSelected="1" workbookViewId="0">
      <selection activeCell="H20" sqref="H2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8223</v>
      </c>
      <c r="B1" t="s">
        <v>8323</v>
      </c>
    </row>
    <row r="2" spans="1:5" x14ac:dyDescent="0.25">
      <c r="A2" s="6" t="s">
        <v>8308</v>
      </c>
      <c r="B2" t="s">
        <v>8323</v>
      </c>
    </row>
    <row r="4" spans="1:5" x14ac:dyDescent="0.25">
      <c r="A4" s="6" t="s">
        <v>8322</v>
      </c>
      <c r="B4" s="6" t="s">
        <v>8321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7" t="s">
        <v>8324</v>
      </c>
      <c r="B6" s="8"/>
      <c r="C6" s="8">
        <v>100</v>
      </c>
      <c r="D6" s="8"/>
      <c r="E6" s="8">
        <v>100</v>
      </c>
    </row>
    <row r="7" spans="1:5" x14ac:dyDescent="0.25">
      <c r="A7" s="7" t="s">
        <v>8350</v>
      </c>
      <c r="B7" s="8"/>
      <c r="C7" s="8"/>
      <c r="D7" s="8">
        <v>20</v>
      </c>
      <c r="E7" s="8">
        <v>20</v>
      </c>
    </row>
    <row r="8" spans="1:5" x14ac:dyDescent="0.25">
      <c r="A8" s="7" t="s">
        <v>8336</v>
      </c>
      <c r="B8" s="8"/>
      <c r="C8" s="8"/>
      <c r="D8" s="8">
        <v>24</v>
      </c>
      <c r="E8" s="8">
        <v>24</v>
      </c>
    </row>
    <row r="9" spans="1:5" x14ac:dyDescent="0.25">
      <c r="A9" s="7" t="s">
        <v>8351</v>
      </c>
      <c r="B9" s="8"/>
      <c r="C9" s="8">
        <v>40</v>
      </c>
      <c r="D9" s="8"/>
      <c r="E9" s="8">
        <v>40</v>
      </c>
    </row>
    <row r="10" spans="1:5" x14ac:dyDescent="0.25">
      <c r="A10" s="7" t="s">
        <v>8337</v>
      </c>
      <c r="B10" s="8">
        <v>40</v>
      </c>
      <c r="C10" s="8"/>
      <c r="D10" s="8"/>
      <c r="E10" s="8">
        <v>40</v>
      </c>
    </row>
    <row r="11" spans="1:5" x14ac:dyDescent="0.25">
      <c r="A11" s="7" t="s">
        <v>8325</v>
      </c>
      <c r="B11" s="8">
        <v>180</v>
      </c>
      <c r="C11" s="8"/>
      <c r="D11" s="8"/>
      <c r="E11" s="8">
        <v>180</v>
      </c>
    </row>
    <row r="12" spans="1:5" x14ac:dyDescent="0.25">
      <c r="A12" s="7" t="s">
        <v>8326</v>
      </c>
      <c r="B12" s="8"/>
      <c r="C12" s="8">
        <v>80</v>
      </c>
      <c r="D12" s="8"/>
      <c r="E12" s="8">
        <v>80</v>
      </c>
    </row>
    <row r="13" spans="1:5" x14ac:dyDescent="0.25">
      <c r="A13" s="7" t="s">
        <v>8338</v>
      </c>
      <c r="B13" s="8">
        <v>40</v>
      </c>
      <c r="C13" s="8"/>
      <c r="D13" s="8"/>
      <c r="E13" s="8">
        <v>40</v>
      </c>
    </row>
    <row r="14" spans="1:5" x14ac:dyDescent="0.25">
      <c r="A14" s="7" t="s">
        <v>8339</v>
      </c>
      <c r="B14" s="8"/>
      <c r="C14" s="8">
        <v>40</v>
      </c>
      <c r="D14" s="8"/>
      <c r="E14" s="8">
        <v>40</v>
      </c>
    </row>
    <row r="15" spans="1:5" x14ac:dyDescent="0.25">
      <c r="A15" s="7" t="s">
        <v>8352</v>
      </c>
      <c r="B15" s="8"/>
      <c r="C15" s="8">
        <v>40</v>
      </c>
      <c r="D15" s="8"/>
      <c r="E15" s="8">
        <v>40</v>
      </c>
    </row>
    <row r="16" spans="1:5" x14ac:dyDescent="0.25">
      <c r="A16" s="7" t="s">
        <v>8330</v>
      </c>
      <c r="B16" s="8"/>
      <c r="C16" s="8">
        <v>120</v>
      </c>
      <c r="D16" s="8">
        <v>20</v>
      </c>
      <c r="E16" s="8">
        <v>140</v>
      </c>
    </row>
    <row r="17" spans="1:5" x14ac:dyDescent="0.25">
      <c r="A17" s="7" t="s">
        <v>8356</v>
      </c>
      <c r="B17" s="8"/>
      <c r="C17" s="8">
        <v>20</v>
      </c>
      <c r="D17" s="8"/>
      <c r="E17" s="8">
        <v>20</v>
      </c>
    </row>
    <row r="18" spans="1:5" x14ac:dyDescent="0.25">
      <c r="A18" s="7" t="s">
        <v>8357</v>
      </c>
      <c r="B18" s="8">
        <v>140</v>
      </c>
      <c r="C18" s="8"/>
      <c r="D18" s="8"/>
      <c r="E18" s="8">
        <v>140</v>
      </c>
    </row>
    <row r="19" spans="1:5" x14ac:dyDescent="0.25">
      <c r="A19" s="7" t="s">
        <v>8340</v>
      </c>
      <c r="B19" s="8">
        <v>140</v>
      </c>
      <c r="C19" s="8">
        <v>20</v>
      </c>
      <c r="D19" s="8"/>
      <c r="E19" s="8">
        <v>160</v>
      </c>
    </row>
    <row r="20" spans="1:5" x14ac:dyDescent="0.25">
      <c r="A20" s="7" t="s">
        <v>8341</v>
      </c>
      <c r="B20" s="8"/>
      <c r="C20" s="8">
        <v>60</v>
      </c>
      <c r="D20" s="8"/>
      <c r="E20" s="8">
        <v>60</v>
      </c>
    </row>
    <row r="21" spans="1:5" x14ac:dyDescent="0.25">
      <c r="A21" s="7" t="s">
        <v>8358</v>
      </c>
      <c r="B21" s="8">
        <v>9</v>
      </c>
      <c r="C21" s="8">
        <v>11</v>
      </c>
      <c r="D21" s="8"/>
      <c r="E21" s="8">
        <v>20</v>
      </c>
    </row>
    <row r="22" spans="1:5" x14ac:dyDescent="0.25">
      <c r="A22" s="7" t="s">
        <v>8342</v>
      </c>
      <c r="B22" s="8">
        <v>20</v>
      </c>
      <c r="C22" s="8"/>
      <c r="D22" s="8"/>
      <c r="E22" s="8">
        <v>20</v>
      </c>
    </row>
    <row r="23" spans="1:5" x14ac:dyDescent="0.25">
      <c r="A23" s="7" t="s">
        <v>8333</v>
      </c>
      <c r="B23" s="8"/>
      <c r="C23" s="8">
        <v>40</v>
      </c>
      <c r="D23" s="8"/>
      <c r="E23" s="8">
        <v>40</v>
      </c>
    </row>
    <row r="24" spans="1:5" x14ac:dyDescent="0.25">
      <c r="A24" s="7" t="s">
        <v>8362</v>
      </c>
      <c r="B24" s="8">
        <v>60</v>
      </c>
      <c r="C24" s="8">
        <v>60</v>
      </c>
      <c r="D24" s="8">
        <v>20</v>
      </c>
      <c r="E24" s="8">
        <v>140</v>
      </c>
    </row>
    <row r="25" spans="1:5" x14ac:dyDescent="0.25">
      <c r="A25" s="7" t="s">
        <v>8346</v>
      </c>
      <c r="B25" s="8"/>
      <c r="C25" s="8">
        <v>20</v>
      </c>
      <c r="D25" s="8"/>
      <c r="E25" s="8">
        <v>20</v>
      </c>
    </row>
    <row r="26" spans="1:5" x14ac:dyDescent="0.25">
      <c r="A26" s="7" t="s">
        <v>8353</v>
      </c>
      <c r="B26" s="8">
        <v>60</v>
      </c>
      <c r="C26" s="8"/>
      <c r="D26" s="8"/>
      <c r="E26" s="8">
        <v>60</v>
      </c>
    </row>
    <row r="27" spans="1:5" x14ac:dyDescent="0.25">
      <c r="A27" s="7" t="s">
        <v>8347</v>
      </c>
      <c r="B27" s="8"/>
      <c r="C27" s="8">
        <v>20</v>
      </c>
      <c r="D27" s="8"/>
      <c r="E27" s="8">
        <v>20</v>
      </c>
    </row>
    <row r="28" spans="1:5" x14ac:dyDescent="0.25">
      <c r="A28" s="7" t="s">
        <v>8348</v>
      </c>
      <c r="B28" s="8">
        <v>103</v>
      </c>
      <c r="C28" s="8">
        <v>57</v>
      </c>
      <c r="D28" s="8"/>
      <c r="E28" s="8">
        <v>160</v>
      </c>
    </row>
    <row r="29" spans="1:5" x14ac:dyDescent="0.25">
      <c r="A29" s="7" t="s">
        <v>8349</v>
      </c>
      <c r="B29" s="8"/>
      <c r="C29" s="8">
        <v>20</v>
      </c>
      <c r="D29" s="8"/>
      <c r="E29" s="8">
        <v>20</v>
      </c>
    </row>
    <row r="30" spans="1:5" x14ac:dyDescent="0.25">
      <c r="A30" s="7" t="s">
        <v>8363</v>
      </c>
      <c r="B30" s="8">
        <v>694</v>
      </c>
      <c r="C30" s="8">
        <v>353</v>
      </c>
      <c r="D30" s="8"/>
      <c r="E30" s="8">
        <v>1047</v>
      </c>
    </row>
    <row r="31" spans="1:5" x14ac:dyDescent="0.25">
      <c r="A31" s="7" t="s">
        <v>8343</v>
      </c>
      <c r="B31" s="8">
        <v>40</v>
      </c>
      <c r="C31" s="8"/>
      <c r="D31" s="8"/>
      <c r="E31" s="8">
        <v>40</v>
      </c>
    </row>
    <row r="32" spans="1:5" x14ac:dyDescent="0.25">
      <c r="A32" s="7" t="s">
        <v>8354</v>
      </c>
      <c r="B32" s="8">
        <v>20</v>
      </c>
      <c r="C32" s="8"/>
      <c r="D32" s="8"/>
      <c r="E32" s="8">
        <v>20</v>
      </c>
    </row>
    <row r="33" spans="1:5" x14ac:dyDescent="0.25">
      <c r="A33" s="7" t="s">
        <v>8331</v>
      </c>
      <c r="B33" s="8"/>
      <c r="C33" s="8">
        <v>20</v>
      </c>
      <c r="D33" s="8"/>
      <c r="E33" s="8">
        <v>20</v>
      </c>
    </row>
    <row r="34" spans="1:5" x14ac:dyDescent="0.25">
      <c r="A34" s="7" t="s">
        <v>8344</v>
      </c>
      <c r="B34" s="8">
        <v>260</v>
      </c>
      <c r="C34" s="8"/>
      <c r="D34" s="8"/>
      <c r="E34" s="8">
        <v>260</v>
      </c>
    </row>
    <row r="35" spans="1:5" x14ac:dyDescent="0.25">
      <c r="A35" s="7" t="s">
        <v>8327</v>
      </c>
      <c r="B35" s="8"/>
      <c r="C35" s="8"/>
      <c r="D35" s="8">
        <v>40</v>
      </c>
      <c r="E35" s="8">
        <v>40</v>
      </c>
    </row>
    <row r="36" spans="1:5" x14ac:dyDescent="0.25">
      <c r="A36" s="7" t="s">
        <v>8328</v>
      </c>
      <c r="B36" s="8">
        <v>60</v>
      </c>
      <c r="C36" s="8"/>
      <c r="D36" s="8"/>
      <c r="E36" s="8">
        <v>60</v>
      </c>
    </row>
    <row r="37" spans="1:5" x14ac:dyDescent="0.25">
      <c r="A37" s="7" t="s">
        <v>8332</v>
      </c>
      <c r="B37" s="8">
        <v>34</v>
      </c>
      <c r="C37" s="8"/>
      <c r="D37" s="8"/>
      <c r="E37" s="8">
        <v>34</v>
      </c>
    </row>
    <row r="38" spans="1:5" x14ac:dyDescent="0.25">
      <c r="A38" s="7" t="s">
        <v>8359</v>
      </c>
      <c r="B38" s="8">
        <v>40</v>
      </c>
      <c r="C38" s="8">
        <v>2</v>
      </c>
      <c r="D38" s="8">
        <v>18</v>
      </c>
      <c r="E38" s="8">
        <v>60</v>
      </c>
    </row>
    <row r="39" spans="1:5" x14ac:dyDescent="0.25">
      <c r="A39" s="7" t="s">
        <v>8364</v>
      </c>
      <c r="B39" s="8">
        <v>85</v>
      </c>
      <c r="C39" s="8">
        <v>80</v>
      </c>
      <c r="D39" s="8">
        <v>17</v>
      </c>
      <c r="E39" s="8">
        <v>182</v>
      </c>
    </row>
    <row r="40" spans="1:5" x14ac:dyDescent="0.25">
      <c r="A40" s="7" t="s">
        <v>8334</v>
      </c>
      <c r="B40" s="8">
        <v>80</v>
      </c>
      <c r="C40" s="8"/>
      <c r="D40" s="8"/>
      <c r="E40" s="8">
        <v>80</v>
      </c>
    </row>
    <row r="41" spans="1:5" x14ac:dyDescent="0.25">
      <c r="A41" s="7" t="s">
        <v>8329</v>
      </c>
      <c r="B41" s="8">
        <v>60</v>
      </c>
      <c r="C41" s="8"/>
      <c r="D41" s="8"/>
      <c r="E41" s="8">
        <v>60</v>
      </c>
    </row>
    <row r="42" spans="1:5" x14ac:dyDescent="0.25">
      <c r="A42" s="7" t="s">
        <v>8355</v>
      </c>
      <c r="B42" s="8"/>
      <c r="C42" s="8">
        <v>47</v>
      </c>
      <c r="D42" s="8">
        <v>10</v>
      </c>
      <c r="E42" s="8">
        <v>57</v>
      </c>
    </row>
    <row r="43" spans="1:5" x14ac:dyDescent="0.25">
      <c r="A43" s="7" t="s">
        <v>8335</v>
      </c>
      <c r="B43" s="8"/>
      <c r="C43" s="8">
        <v>100</v>
      </c>
      <c r="D43" s="8"/>
      <c r="E43" s="8">
        <v>100</v>
      </c>
    </row>
    <row r="44" spans="1:5" x14ac:dyDescent="0.25">
      <c r="A44" s="7" t="s">
        <v>8360</v>
      </c>
      <c r="B44" s="8">
        <v>20</v>
      </c>
      <c r="C44" s="8">
        <v>120</v>
      </c>
      <c r="D44" s="8">
        <v>60</v>
      </c>
      <c r="E44" s="8">
        <v>200</v>
      </c>
    </row>
    <row r="45" spans="1:5" x14ac:dyDescent="0.25">
      <c r="A45" s="7" t="s">
        <v>8361</v>
      </c>
      <c r="B45" s="8"/>
      <c r="C45" s="8">
        <v>60</v>
      </c>
      <c r="D45" s="8">
        <v>100</v>
      </c>
      <c r="E45" s="8">
        <v>160</v>
      </c>
    </row>
    <row r="46" spans="1:5" x14ac:dyDescent="0.25">
      <c r="A46" s="7" t="s">
        <v>8345</v>
      </c>
      <c r="B46" s="8"/>
      <c r="C46" s="8"/>
      <c r="D46" s="8">
        <v>20</v>
      </c>
      <c r="E46" s="8">
        <v>20</v>
      </c>
    </row>
    <row r="47" spans="1:5" x14ac:dyDescent="0.25">
      <c r="A47" s="7" t="s">
        <v>8320</v>
      </c>
      <c r="B47" s="8">
        <v>2185</v>
      </c>
      <c r="C47" s="8">
        <v>1530</v>
      </c>
      <c r="D47" s="8">
        <v>349</v>
      </c>
      <c r="E47" s="8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C9512-F20F-4C17-AF78-A772BE643ABD}">
  <dimension ref="A1:F18"/>
  <sheetViews>
    <sheetView topLeftCell="A16"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8308</v>
      </c>
      <c r="B1" t="s">
        <v>8323</v>
      </c>
    </row>
    <row r="2" spans="1:6" x14ac:dyDescent="0.25">
      <c r="A2" s="6" t="s">
        <v>8379</v>
      </c>
      <c r="B2" t="s">
        <v>8323</v>
      </c>
    </row>
    <row r="4" spans="1:6" x14ac:dyDescent="0.25">
      <c r="A4" s="6" t="s">
        <v>8322</v>
      </c>
      <c r="B4" s="6" t="s">
        <v>8321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0" t="s">
        <v>8373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25">
      <c r="A7" s="10" t="s">
        <v>8374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25">
      <c r="A8" s="10" t="s">
        <v>8375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25">
      <c r="A9" s="10" t="s">
        <v>8376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25">
      <c r="A10" s="10" t="s">
        <v>8367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25">
      <c r="A11" s="10" t="s">
        <v>8377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25">
      <c r="A12" s="10" t="s">
        <v>8368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25">
      <c r="A13" s="10" t="s">
        <v>8369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25">
      <c r="A14" s="10" t="s">
        <v>8370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25">
      <c r="A15" s="10" t="s">
        <v>8371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25">
      <c r="A16" s="10" t="s">
        <v>8372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25">
      <c r="A17" s="10" t="s">
        <v>8378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25">
      <c r="A18" s="10" t="s">
        <v>8320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89CF5-7767-45D2-879A-ECA0ABCDF643}">
  <dimension ref="A3:H16"/>
  <sheetViews>
    <sheetView workbookViewId="0">
      <selection activeCell="B4" sqref="B4:B7"/>
    </sheetView>
  </sheetViews>
  <sheetFormatPr defaultRowHeight="15" x14ac:dyDescent="0.25"/>
  <cols>
    <col min="1" max="1" width="28.140625" bestFit="1" customWidth="1"/>
    <col min="2" max="2" width="16.28515625" bestFit="1" customWidth="1"/>
    <col min="3" max="3" width="11.85546875" bestFit="1" customWidth="1"/>
    <col min="4" max="4" width="13.5703125" bestFit="1" customWidth="1"/>
    <col min="5" max="5" width="13.140625" bestFit="1" customWidth="1"/>
    <col min="6" max="6" width="20.85546875" bestFit="1" customWidth="1"/>
    <col min="7" max="7" width="11.85546875" bestFit="1" customWidth="1"/>
    <col min="8" max="8" width="13.5703125" bestFit="1" customWidth="1"/>
    <col min="9" max="9" width="16.85546875" bestFit="1" customWidth="1"/>
  </cols>
  <sheetData>
    <row r="3" spans="1:8" x14ac:dyDescent="0.25">
      <c r="A3" s="12" t="s">
        <v>8397</v>
      </c>
      <c r="B3" s="12" t="s">
        <v>8393</v>
      </c>
      <c r="C3" s="12" t="s">
        <v>8394</v>
      </c>
      <c r="D3" s="12" t="s">
        <v>8395</v>
      </c>
      <c r="E3" s="12" t="s">
        <v>8396</v>
      </c>
      <c r="F3" s="12" t="s">
        <v>8398</v>
      </c>
      <c r="G3" s="12" t="s">
        <v>8399</v>
      </c>
      <c r="H3" s="12" t="s">
        <v>8400</v>
      </c>
    </row>
    <row r="4" spans="1:8" x14ac:dyDescent="0.25">
      <c r="A4" s="7" t="s">
        <v>8392</v>
      </c>
      <c r="B4">
        <f>COUNTIFS('Sheet1 (2)'!$F$2:$F$4115,B$3,'Sheet1 (2)'!$U$2:$U$4115,Bonus!$A4)</f>
        <v>322</v>
      </c>
      <c r="C4">
        <f>COUNTIFS('Sheet1 (2)'!$F$2:$F$4115,C$3,'Sheet1 (2)'!$U$2:$U$4115,Bonus!$A4)</f>
        <v>113</v>
      </c>
      <c r="D4">
        <f>COUNTIFS('Sheet1 (2)'!$F$2:$F$4115,D$3,'Sheet1 (2)'!$U$2:$U$4115,Bonus!$A4)</f>
        <v>18</v>
      </c>
      <c r="E4">
        <f>SUM(B4:D4)</f>
        <v>453</v>
      </c>
      <c r="F4" s="5">
        <f>B4/$E4</f>
        <v>0.71081677704194257</v>
      </c>
      <c r="G4" s="5">
        <f t="shared" ref="G4:H4" si="0">C4/$E4</f>
        <v>0.24944812362030905</v>
      </c>
      <c r="H4" s="5">
        <f t="shared" si="0"/>
        <v>3.9735099337748346E-2</v>
      </c>
    </row>
    <row r="5" spans="1:8" x14ac:dyDescent="0.25">
      <c r="A5" s="7" t="s">
        <v>8381</v>
      </c>
      <c r="B5">
        <f>COUNTIFS('Sheet1 (2)'!$F$2:$F$4115,B$3,'Sheet1 (2)'!$U$2:$U$4115,Bonus!$A5)</f>
        <v>932</v>
      </c>
      <c r="C5">
        <f>COUNTIFS('Sheet1 (2)'!$F$2:$F$4115,C$3,'Sheet1 (2)'!$U$2:$U$4115,Bonus!$A5)</f>
        <v>420</v>
      </c>
      <c r="D5">
        <f>COUNTIFS('Sheet1 (2)'!$F$2:$F$4115,D$3,'Sheet1 (2)'!$U$2:$U$4115,Bonus!$A5)</f>
        <v>60</v>
      </c>
      <c r="E5">
        <f t="shared" ref="E5:E16" si="1">SUM(B5:D5)</f>
        <v>1412</v>
      </c>
      <c r="F5" s="5">
        <f t="shared" ref="F5:F16" si="2">B5/$E5</f>
        <v>0.66005665722379603</v>
      </c>
      <c r="G5" s="5">
        <f t="shared" ref="G5:G16" si="3">C5/$E5</f>
        <v>0.29745042492917845</v>
      </c>
      <c r="H5" s="5">
        <f t="shared" ref="H5:H16" si="4">D5/$E5</f>
        <v>4.2492917847025496E-2</v>
      </c>
    </row>
    <row r="6" spans="1:8" x14ac:dyDescent="0.25">
      <c r="A6" s="7" t="s">
        <v>8390</v>
      </c>
      <c r="B6">
        <f>COUNTIFS('Sheet1 (2)'!$F$2:$F$4115,B$3,'Sheet1 (2)'!$U$2:$U$4115,Bonus!$A6)</f>
        <v>381</v>
      </c>
      <c r="C6">
        <f>COUNTIFS('Sheet1 (2)'!$F$2:$F$4115,C$3,'Sheet1 (2)'!$U$2:$U$4115,Bonus!$A6)</f>
        <v>283</v>
      </c>
      <c r="D6">
        <f>COUNTIFS('Sheet1 (2)'!$F$2:$F$4115,D$3,'Sheet1 (2)'!$U$2:$U$4115,Bonus!$A6)</f>
        <v>52</v>
      </c>
      <c r="E6">
        <f t="shared" si="1"/>
        <v>716</v>
      </c>
      <c r="F6" s="5">
        <f t="shared" si="2"/>
        <v>0.53212290502793291</v>
      </c>
      <c r="G6" s="5">
        <f t="shared" si="3"/>
        <v>0.39525139664804471</v>
      </c>
      <c r="H6" s="5">
        <f t="shared" si="4"/>
        <v>7.2625698324022353E-2</v>
      </c>
    </row>
    <row r="7" spans="1:8" x14ac:dyDescent="0.25">
      <c r="A7" s="7" t="s">
        <v>8382</v>
      </c>
      <c r="B7">
        <f>COUNTIFS('Sheet1 (2)'!$F$2:$F$4115,B$3,'Sheet1 (2)'!$U$2:$U$4115,Bonus!$A7)</f>
        <v>168</v>
      </c>
      <c r="C7">
        <f>COUNTIFS('Sheet1 (2)'!$F$2:$F$4115,C$3,'Sheet1 (2)'!$U$2:$U$4115,Bonus!$A7)</f>
        <v>144</v>
      </c>
      <c r="D7">
        <f>COUNTIFS('Sheet1 (2)'!$F$2:$F$4115,D$3,'Sheet1 (2)'!$U$2:$U$4115,Bonus!$A7)</f>
        <v>40</v>
      </c>
      <c r="E7">
        <f t="shared" si="1"/>
        <v>352</v>
      </c>
      <c r="F7" s="5">
        <f t="shared" si="2"/>
        <v>0.47727272727272729</v>
      </c>
      <c r="G7" s="5">
        <f t="shared" si="3"/>
        <v>0.40909090909090912</v>
      </c>
      <c r="H7" s="5">
        <f t="shared" si="4"/>
        <v>0.11363636363636363</v>
      </c>
    </row>
    <row r="8" spans="1:8" x14ac:dyDescent="0.25">
      <c r="A8" s="7" t="s">
        <v>8383</v>
      </c>
      <c r="B8">
        <f>COUNTIFS('Sheet1 (2)'!$F$2:$F$4115,B$3,'Sheet1 (2)'!$U$2:$U$4115,Bonus!$A8)</f>
        <v>94</v>
      </c>
      <c r="C8">
        <f>COUNTIFS('Sheet1 (2)'!$F$2:$F$4115,C$3,'Sheet1 (2)'!$U$2:$U$4115,Bonus!$A8)</f>
        <v>90</v>
      </c>
      <c r="D8">
        <f>COUNTIFS('Sheet1 (2)'!$F$2:$F$4115,D$3,'Sheet1 (2)'!$U$2:$U$4115,Bonus!$A8)</f>
        <v>17</v>
      </c>
      <c r="E8">
        <f t="shared" si="1"/>
        <v>201</v>
      </c>
      <c r="F8" s="5">
        <f t="shared" si="2"/>
        <v>0.46766169154228854</v>
      </c>
      <c r="G8" s="5">
        <f t="shared" si="3"/>
        <v>0.44776119402985076</v>
      </c>
      <c r="H8" s="5">
        <f t="shared" si="4"/>
        <v>8.45771144278607E-2</v>
      </c>
    </row>
    <row r="9" spans="1:8" x14ac:dyDescent="0.25">
      <c r="A9" s="7" t="s">
        <v>8384</v>
      </c>
      <c r="B9">
        <f>COUNTIFS('Sheet1 (2)'!$F$2:$F$4115,B$3,'Sheet1 (2)'!$U$2:$U$4115,Bonus!$A9)</f>
        <v>62</v>
      </c>
      <c r="C9">
        <f>COUNTIFS('Sheet1 (2)'!$F$2:$F$4115,C$3,'Sheet1 (2)'!$U$2:$U$4115,Bonus!$A9)</f>
        <v>72</v>
      </c>
      <c r="D9">
        <f>COUNTIFS('Sheet1 (2)'!$F$2:$F$4115,D$3,'Sheet1 (2)'!$U$2:$U$4115,Bonus!$A9)</f>
        <v>14</v>
      </c>
      <c r="E9">
        <f t="shared" si="1"/>
        <v>148</v>
      </c>
      <c r="F9" s="5">
        <f t="shared" si="2"/>
        <v>0.41891891891891891</v>
      </c>
      <c r="G9" s="5">
        <f t="shared" si="3"/>
        <v>0.48648648648648651</v>
      </c>
      <c r="H9" s="5">
        <f t="shared" si="4"/>
        <v>9.45945945945946E-2</v>
      </c>
    </row>
    <row r="10" spans="1:8" x14ac:dyDescent="0.25">
      <c r="A10" s="7" t="s">
        <v>8385</v>
      </c>
      <c r="B10">
        <f>COUNTIFS('Sheet1 (2)'!$F$2:$F$4115,B$3,'Sheet1 (2)'!$U$2:$U$4115,Bonus!$A10)</f>
        <v>55</v>
      </c>
      <c r="C10">
        <f>COUNTIFS('Sheet1 (2)'!$F$2:$F$4115,C$3,'Sheet1 (2)'!$U$2:$U$4115,Bonus!$A10)</f>
        <v>64</v>
      </c>
      <c r="D10">
        <f>COUNTIFS('Sheet1 (2)'!$F$2:$F$4115,D$3,'Sheet1 (2)'!$U$2:$U$4115,Bonus!$A10)</f>
        <v>18</v>
      </c>
      <c r="E10">
        <f t="shared" si="1"/>
        <v>137</v>
      </c>
      <c r="F10" s="5">
        <f t="shared" si="2"/>
        <v>0.40145985401459855</v>
      </c>
      <c r="G10" s="5">
        <f t="shared" si="3"/>
        <v>0.46715328467153283</v>
      </c>
      <c r="H10" s="5">
        <f t="shared" si="4"/>
        <v>0.13138686131386862</v>
      </c>
    </row>
    <row r="11" spans="1:8" x14ac:dyDescent="0.25">
      <c r="A11" s="7" t="s">
        <v>8386</v>
      </c>
      <c r="B11">
        <f>COUNTIFS('Sheet1 (2)'!$F$2:$F$4115,B$3,'Sheet1 (2)'!$U$2:$U$4115,Bonus!$A11)</f>
        <v>32</v>
      </c>
      <c r="C11">
        <f>COUNTIFS('Sheet1 (2)'!$F$2:$F$4115,C$3,'Sheet1 (2)'!$U$2:$U$4115,Bonus!$A11)</f>
        <v>37</v>
      </c>
      <c r="D11">
        <f>COUNTIFS('Sheet1 (2)'!$F$2:$F$4115,D$3,'Sheet1 (2)'!$U$2:$U$4115,Bonus!$A11)</f>
        <v>13</v>
      </c>
      <c r="E11">
        <f t="shared" si="1"/>
        <v>82</v>
      </c>
      <c r="F11" s="5">
        <f t="shared" si="2"/>
        <v>0.3902439024390244</v>
      </c>
      <c r="G11" s="5">
        <f t="shared" si="3"/>
        <v>0.45121951219512196</v>
      </c>
      <c r="H11" s="5">
        <f t="shared" si="4"/>
        <v>0.15853658536585366</v>
      </c>
    </row>
    <row r="12" spans="1:8" x14ac:dyDescent="0.25">
      <c r="A12" s="7" t="s">
        <v>8387</v>
      </c>
      <c r="B12">
        <f>COUNTIFS('Sheet1 (2)'!$F$2:$F$4115,B$3,'Sheet1 (2)'!$U$2:$U$4115,Bonus!$A12)</f>
        <v>26</v>
      </c>
      <c r="C12">
        <f>COUNTIFS('Sheet1 (2)'!$F$2:$F$4115,C$3,'Sheet1 (2)'!$U$2:$U$4115,Bonus!$A12)</f>
        <v>22</v>
      </c>
      <c r="D12">
        <f>COUNTIFS('Sheet1 (2)'!$F$2:$F$4115,D$3,'Sheet1 (2)'!$U$2:$U$4115,Bonus!$A12)</f>
        <v>7</v>
      </c>
      <c r="E12">
        <f t="shared" si="1"/>
        <v>55</v>
      </c>
      <c r="F12" s="5">
        <f t="shared" si="2"/>
        <v>0.47272727272727272</v>
      </c>
      <c r="G12" s="5">
        <f t="shared" si="3"/>
        <v>0.4</v>
      </c>
      <c r="H12" s="5">
        <f t="shared" si="4"/>
        <v>0.12727272727272726</v>
      </c>
    </row>
    <row r="13" spans="1:8" x14ac:dyDescent="0.25">
      <c r="A13" s="7" t="s">
        <v>8388</v>
      </c>
      <c r="B13">
        <f>COUNTIFS('Sheet1 (2)'!$F$2:$F$4115,B$3,'Sheet1 (2)'!$U$2:$U$4115,Bonus!$A13)</f>
        <v>21</v>
      </c>
      <c r="C13">
        <f>COUNTIFS('Sheet1 (2)'!$F$2:$F$4115,C$3,'Sheet1 (2)'!$U$2:$U$4115,Bonus!$A13)</f>
        <v>16</v>
      </c>
      <c r="D13">
        <f>COUNTIFS('Sheet1 (2)'!$F$2:$F$4115,D$3,'Sheet1 (2)'!$U$2:$U$4115,Bonus!$A13)</f>
        <v>6</v>
      </c>
      <c r="E13">
        <f t="shared" si="1"/>
        <v>43</v>
      </c>
      <c r="F13" s="5">
        <f t="shared" si="2"/>
        <v>0.48837209302325579</v>
      </c>
      <c r="G13" s="5">
        <f t="shared" si="3"/>
        <v>0.37209302325581395</v>
      </c>
      <c r="H13" s="5">
        <f t="shared" si="4"/>
        <v>0.13953488372093023</v>
      </c>
    </row>
    <row r="14" spans="1:8" x14ac:dyDescent="0.25">
      <c r="A14" s="7" t="s">
        <v>8389</v>
      </c>
      <c r="B14">
        <f>COUNTIFS('Sheet1 (2)'!$F$2:$F$4115,B$3,'Sheet1 (2)'!$U$2:$U$4115,Bonus!$A14)</f>
        <v>6</v>
      </c>
      <c r="C14">
        <f>COUNTIFS('Sheet1 (2)'!$F$2:$F$4115,C$3,'Sheet1 (2)'!$U$2:$U$4115,Bonus!$A14)</f>
        <v>11</v>
      </c>
      <c r="D14">
        <f>COUNTIFS('Sheet1 (2)'!$F$2:$F$4115,D$3,'Sheet1 (2)'!$U$2:$U$4115,Bonus!$A14)</f>
        <v>4</v>
      </c>
      <c r="E14">
        <f t="shared" si="1"/>
        <v>21</v>
      </c>
      <c r="F14" s="5">
        <f t="shared" si="2"/>
        <v>0.2857142857142857</v>
      </c>
      <c r="G14" s="5">
        <f t="shared" si="3"/>
        <v>0.52380952380952384</v>
      </c>
      <c r="H14" s="5">
        <f t="shared" si="4"/>
        <v>0.19047619047619047</v>
      </c>
    </row>
    <row r="15" spans="1:8" x14ac:dyDescent="0.25">
      <c r="A15" s="7" t="s">
        <v>8391</v>
      </c>
      <c r="B15">
        <f>COUNTIFS('Sheet1 (2)'!$F$2:$F$4115,B$3,'Sheet1 (2)'!$U$2:$U$4115,Bonus!$A15)</f>
        <v>86</v>
      </c>
      <c r="C15">
        <f>COUNTIFS('Sheet1 (2)'!$F$2:$F$4115,C$3,'Sheet1 (2)'!$U$2:$U$4115,Bonus!$A15)</f>
        <v>258</v>
      </c>
      <c r="D15">
        <f>COUNTIFS('Sheet1 (2)'!$F$2:$F$4115,D$3,'Sheet1 (2)'!$U$2:$U$4115,Bonus!$A15)</f>
        <v>100</v>
      </c>
      <c r="E15">
        <f t="shared" si="1"/>
        <v>444</v>
      </c>
      <c r="F15" s="5">
        <f t="shared" si="2"/>
        <v>0.19369369369369369</v>
      </c>
      <c r="G15" s="5">
        <f t="shared" si="3"/>
        <v>0.58108108108108103</v>
      </c>
      <c r="H15" s="5">
        <f t="shared" si="4"/>
        <v>0.22522522522522523</v>
      </c>
    </row>
    <row r="16" spans="1:8" x14ac:dyDescent="0.25">
      <c r="B16">
        <f>SUM(B4:B15)</f>
        <v>2185</v>
      </c>
      <c r="C16">
        <f t="shared" ref="C16:D16" si="5">SUM(C4:C15)</f>
        <v>1530</v>
      </c>
      <c r="D16">
        <f t="shared" si="5"/>
        <v>349</v>
      </c>
      <c r="E16">
        <f t="shared" si="1"/>
        <v>4064</v>
      </c>
      <c r="F16" s="5">
        <f t="shared" si="2"/>
        <v>0.53764763779527558</v>
      </c>
      <c r="G16" s="5">
        <f t="shared" si="3"/>
        <v>0.3764763779527559</v>
      </c>
      <c r="H16" s="5">
        <f t="shared" si="4"/>
        <v>8.5875984251968504E-2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B6409-DCA0-40AE-85A7-D50131F471EF}">
  <dimension ref="A1:H2199"/>
  <sheetViews>
    <sheetView topLeftCell="A1494" workbookViewId="0">
      <selection activeCell="Q1500" sqref="Q1500"/>
    </sheetView>
  </sheetViews>
  <sheetFormatPr defaultRowHeight="15" x14ac:dyDescent="0.25"/>
  <cols>
    <col min="1" max="1" width="13.42578125" bestFit="1" customWidth="1"/>
    <col min="2" max="2" width="17" customWidth="1"/>
    <col min="6" max="6" width="13.42578125" bestFit="1" customWidth="1"/>
    <col min="8" max="8" width="20.42578125" bestFit="1" customWidth="1"/>
  </cols>
  <sheetData>
    <row r="1" spans="1:8" x14ac:dyDescent="0.25">
      <c r="A1" s="1" t="s">
        <v>8218</v>
      </c>
      <c r="B1" s="1" t="s">
        <v>8262</v>
      </c>
      <c r="F1" s="1" t="s">
        <v>8218</v>
      </c>
      <c r="G1" s="1" t="s">
        <v>8262</v>
      </c>
      <c r="H1" s="13"/>
    </row>
    <row r="2" spans="1:8" x14ac:dyDescent="0.25">
      <c r="A2" t="s">
        <v>8219</v>
      </c>
      <c r="B2">
        <v>182</v>
      </c>
      <c r="F2" t="s">
        <v>8221</v>
      </c>
      <c r="G2">
        <v>0</v>
      </c>
      <c r="H2" s="5"/>
    </row>
    <row r="3" spans="1:8" x14ac:dyDescent="0.25">
      <c r="A3" t="s">
        <v>8219</v>
      </c>
      <c r="B3">
        <v>79</v>
      </c>
      <c r="F3" t="s">
        <v>8221</v>
      </c>
      <c r="G3">
        <v>1</v>
      </c>
      <c r="H3" s="5"/>
    </row>
    <row r="4" spans="1:8" x14ac:dyDescent="0.25">
      <c r="A4" t="s">
        <v>8219</v>
      </c>
      <c r="B4">
        <v>35</v>
      </c>
      <c r="F4" t="s">
        <v>8221</v>
      </c>
      <c r="G4">
        <v>10</v>
      </c>
      <c r="H4" s="5"/>
    </row>
    <row r="5" spans="1:8" x14ac:dyDescent="0.25">
      <c r="A5" t="s">
        <v>8219</v>
      </c>
      <c r="B5">
        <v>150</v>
      </c>
      <c r="F5" t="s">
        <v>8221</v>
      </c>
      <c r="G5">
        <v>0</v>
      </c>
      <c r="H5" s="5"/>
    </row>
    <row r="6" spans="1:8" x14ac:dyDescent="0.25">
      <c r="A6" t="s">
        <v>8219</v>
      </c>
      <c r="B6">
        <v>284</v>
      </c>
      <c r="F6" t="s">
        <v>8221</v>
      </c>
      <c r="G6">
        <v>7</v>
      </c>
      <c r="H6" s="5"/>
    </row>
    <row r="7" spans="1:8" x14ac:dyDescent="0.25">
      <c r="A7" t="s">
        <v>8219</v>
      </c>
      <c r="B7">
        <v>47</v>
      </c>
      <c r="F7" t="s">
        <v>8221</v>
      </c>
      <c r="G7">
        <v>0</v>
      </c>
      <c r="H7" s="5"/>
    </row>
    <row r="8" spans="1:8" x14ac:dyDescent="0.25">
      <c r="A8" t="s">
        <v>8219</v>
      </c>
      <c r="B8">
        <v>58</v>
      </c>
      <c r="F8" t="s">
        <v>8221</v>
      </c>
      <c r="G8">
        <v>1</v>
      </c>
      <c r="H8" s="5"/>
    </row>
    <row r="9" spans="1:8" x14ac:dyDescent="0.25">
      <c r="A9" t="s">
        <v>8219</v>
      </c>
      <c r="B9">
        <v>57</v>
      </c>
      <c r="F9" t="s">
        <v>8221</v>
      </c>
      <c r="G9">
        <v>2</v>
      </c>
      <c r="H9" s="5"/>
    </row>
    <row r="10" spans="1:8" x14ac:dyDescent="0.25">
      <c r="A10" t="s">
        <v>8219</v>
      </c>
      <c r="B10">
        <v>12</v>
      </c>
      <c r="F10" t="s">
        <v>8221</v>
      </c>
      <c r="G10">
        <v>3</v>
      </c>
      <c r="H10" s="5"/>
    </row>
    <row r="11" spans="1:8" x14ac:dyDescent="0.25">
      <c r="A11" t="s">
        <v>8219</v>
      </c>
      <c r="B11">
        <v>20</v>
      </c>
      <c r="F11" t="s">
        <v>8221</v>
      </c>
      <c r="G11">
        <v>10</v>
      </c>
      <c r="H11" s="5"/>
    </row>
    <row r="12" spans="1:8" x14ac:dyDescent="0.25">
      <c r="A12" t="s">
        <v>8219</v>
      </c>
      <c r="B12">
        <v>19</v>
      </c>
      <c r="F12" t="s">
        <v>8221</v>
      </c>
      <c r="G12">
        <v>10</v>
      </c>
      <c r="H12" s="5"/>
    </row>
    <row r="13" spans="1:8" x14ac:dyDescent="0.25">
      <c r="A13" t="s">
        <v>8219</v>
      </c>
      <c r="B13">
        <v>75</v>
      </c>
      <c r="F13" t="s">
        <v>8221</v>
      </c>
      <c r="G13">
        <v>1</v>
      </c>
      <c r="H13" s="5"/>
    </row>
    <row r="14" spans="1:8" x14ac:dyDescent="0.25">
      <c r="A14" t="s">
        <v>8219</v>
      </c>
      <c r="B14">
        <v>827</v>
      </c>
      <c r="F14" t="s">
        <v>8221</v>
      </c>
      <c r="G14">
        <v>0</v>
      </c>
      <c r="H14" s="5"/>
    </row>
    <row r="15" spans="1:8" x14ac:dyDescent="0.25">
      <c r="A15" t="s">
        <v>8219</v>
      </c>
      <c r="B15">
        <v>51</v>
      </c>
      <c r="F15" t="s">
        <v>8221</v>
      </c>
      <c r="G15">
        <v>0</v>
      </c>
      <c r="H15" s="5"/>
    </row>
    <row r="16" spans="1:8" x14ac:dyDescent="0.25">
      <c r="A16" t="s">
        <v>8219</v>
      </c>
      <c r="B16">
        <v>41</v>
      </c>
      <c r="F16" t="s">
        <v>8221</v>
      </c>
      <c r="G16">
        <v>0</v>
      </c>
      <c r="H16" s="5"/>
    </row>
    <row r="17" spans="1:8" x14ac:dyDescent="0.25">
      <c r="A17" t="s">
        <v>8219</v>
      </c>
      <c r="B17">
        <v>98</v>
      </c>
      <c r="F17" t="s">
        <v>8221</v>
      </c>
      <c r="G17">
        <v>26</v>
      </c>
      <c r="H17" s="5"/>
    </row>
    <row r="18" spans="1:8" x14ac:dyDescent="0.25">
      <c r="A18" t="s">
        <v>8219</v>
      </c>
      <c r="B18">
        <v>70</v>
      </c>
      <c r="F18" t="s">
        <v>8221</v>
      </c>
      <c r="G18">
        <v>0</v>
      </c>
      <c r="H18" s="5"/>
    </row>
    <row r="19" spans="1:8" x14ac:dyDescent="0.25">
      <c r="A19" t="s">
        <v>8219</v>
      </c>
      <c r="B19">
        <v>36</v>
      </c>
      <c r="F19" t="s">
        <v>8221</v>
      </c>
      <c r="G19">
        <v>7</v>
      </c>
      <c r="H19" s="5"/>
    </row>
    <row r="20" spans="1:8" x14ac:dyDescent="0.25">
      <c r="A20" t="s">
        <v>8219</v>
      </c>
      <c r="B20">
        <v>342</v>
      </c>
      <c r="F20" t="s">
        <v>8221</v>
      </c>
      <c r="G20">
        <v>0</v>
      </c>
      <c r="H20" s="5"/>
    </row>
    <row r="21" spans="1:8" x14ac:dyDescent="0.25">
      <c r="A21" t="s">
        <v>8219</v>
      </c>
      <c r="B21">
        <v>22</v>
      </c>
      <c r="F21" t="s">
        <v>8221</v>
      </c>
      <c r="G21">
        <v>2</v>
      </c>
      <c r="H21" s="5"/>
    </row>
    <row r="22" spans="1:8" x14ac:dyDescent="0.25">
      <c r="A22" t="s">
        <v>8219</v>
      </c>
      <c r="B22">
        <v>25</v>
      </c>
      <c r="F22" t="s">
        <v>8221</v>
      </c>
      <c r="G22">
        <v>13</v>
      </c>
      <c r="H22" s="5"/>
    </row>
    <row r="23" spans="1:8" x14ac:dyDescent="0.25">
      <c r="A23" t="s">
        <v>8219</v>
      </c>
      <c r="B23">
        <v>101</v>
      </c>
      <c r="F23" t="s">
        <v>8221</v>
      </c>
      <c r="G23">
        <v>4</v>
      </c>
      <c r="H23" s="5"/>
    </row>
    <row r="24" spans="1:8" x14ac:dyDescent="0.25">
      <c r="A24" t="s">
        <v>8219</v>
      </c>
      <c r="B24">
        <v>8</v>
      </c>
      <c r="F24" t="s">
        <v>8221</v>
      </c>
      <c r="G24">
        <v>0</v>
      </c>
      <c r="H24" s="5"/>
    </row>
    <row r="25" spans="1:8" x14ac:dyDescent="0.25">
      <c r="A25" t="s">
        <v>8219</v>
      </c>
      <c r="B25">
        <v>23</v>
      </c>
      <c r="F25" t="s">
        <v>8221</v>
      </c>
      <c r="G25">
        <v>12</v>
      </c>
      <c r="H25" s="5"/>
    </row>
    <row r="26" spans="1:8" x14ac:dyDescent="0.25">
      <c r="A26" t="s">
        <v>8219</v>
      </c>
      <c r="B26">
        <v>574</v>
      </c>
      <c r="F26" t="s">
        <v>8221</v>
      </c>
      <c r="G26">
        <v>2</v>
      </c>
      <c r="H26" s="5"/>
    </row>
    <row r="27" spans="1:8" x14ac:dyDescent="0.25">
      <c r="A27" t="s">
        <v>8219</v>
      </c>
      <c r="B27">
        <v>14</v>
      </c>
      <c r="F27" t="s">
        <v>8221</v>
      </c>
      <c r="G27">
        <v>10</v>
      </c>
      <c r="H27" s="5"/>
    </row>
    <row r="28" spans="1:8" x14ac:dyDescent="0.25">
      <c r="A28" t="s">
        <v>8219</v>
      </c>
      <c r="B28">
        <v>19</v>
      </c>
      <c r="F28" t="s">
        <v>8221</v>
      </c>
      <c r="G28">
        <v>0</v>
      </c>
      <c r="H28" s="5"/>
    </row>
    <row r="29" spans="1:8" x14ac:dyDescent="0.25">
      <c r="A29" t="s">
        <v>8219</v>
      </c>
      <c r="B29">
        <v>150</v>
      </c>
      <c r="F29" t="s">
        <v>8221</v>
      </c>
      <c r="G29">
        <v>5</v>
      </c>
      <c r="H29" s="5"/>
    </row>
    <row r="30" spans="1:8" x14ac:dyDescent="0.25">
      <c r="A30" t="s">
        <v>8219</v>
      </c>
      <c r="B30">
        <v>71</v>
      </c>
      <c r="F30" t="s">
        <v>8221</v>
      </c>
      <c r="G30">
        <v>0</v>
      </c>
      <c r="H30" s="5"/>
    </row>
    <row r="31" spans="1:8" x14ac:dyDescent="0.25">
      <c r="A31" t="s">
        <v>8219</v>
      </c>
      <c r="B31">
        <v>117</v>
      </c>
      <c r="F31" t="s">
        <v>8221</v>
      </c>
      <c r="G31">
        <v>5</v>
      </c>
      <c r="H31" s="5"/>
    </row>
    <row r="32" spans="1:8" x14ac:dyDescent="0.25">
      <c r="A32" t="s">
        <v>8219</v>
      </c>
      <c r="B32">
        <v>53</v>
      </c>
      <c r="F32" t="s">
        <v>8221</v>
      </c>
      <c r="G32">
        <v>1</v>
      </c>
      <c r="H32" s="5"/>
    </row>
    <row r="33" spans="1:8" x14ac:dyDescent="0.25">
      <c r="A33" t="s">
        <v>8219</v>
      </c>
      <c r="B33">
        <v>1</v>
      </c>
      <c r="F33" t="s">
        <v>8221</v>
      </c>
      <c r="G33">
        <v>3</v>
      </c>
      <c r="H33" s="5"/>
    </row>
    <row r="34" spans="1:8" x14ac:dyDescent="0.25">
      <c r="A34" t="s">
        <v>8219</v>
      </c>
      <c r="B34">
        <v>89</v>
      </c>
      <c r="F34" t="s">
        <v>8221</v>
      </c>
      <c r="G34">
        <v>3</v>
      </c>
      <c r="H34" s="5"/>
    </row>
    <row r="35" spans="1:8" x14ac:dyDescent="0.25">
      <c r="A35" t="s">
        <v>8219</v>
      </c>
      <c r="B35">
        <v>64</v>
      </c>
      <c r="F35" t="s">
        <v>8221</v>
      </c>
      <c r="G35">
        <v>0</v>
      </c>
      <c r="H35" s="5"/>
    </row>
    <row r="36" spans="1:8" x14ac:dyDescent="0.25">
      <c r="A36" t="s">
        <v>8219</v>
      </c>
      <c r="B36">
        <v>68</v>
      </c>
      <c r="F36" t="s">
        <v>8221</v>
      </c>
      <c r="G36">
        <v>3</v>
      </c>
      <c r="H36" s="5"/>
    </row>
    <row r="37" spans="1:8" x14ac:dyDescent="0.25">
      <c r="A37" t="s">
        <v>8219</v>
      </c>
      <c r="B37">
        <v>28</v>
      </c>
      <c r="F37" t="s">
        <v>8221</v>
      </c>
      <c r="G37">
        <v>0</v>
      </c>
      <c r="H37" s="5"/>
    </row>
    <row r="38" spans="1:8" x14ac:dyDescent="0.25">
      <c r="A38" t="s">
        <v>8219</v>
      </c>
      <c r="B38">
        <v>44</v>
      </c>
      <c r="F38" t="s">
        <v>8221</v>
      </c>
      <c r="G38">
        <v>19</v>
      </c>
      <c r="H38" s="5"/>
    </row>
    <row r="39" spans="1:8" x14ac:dyDescent="0.25">
      <c r="A39" t="s">
        <v>8219</v>
      </c>
      <c r="B39">
        <v>253</v>
      </c>
      <c r="F39" t="s">
        <v>8221</v>
      </c>
      <c r="G39">
        <v>8</v>
      </c>
      <c r="H39" s="5"/>
    </row>
    <row r="40" spans="1:8" x14ac:dyDescent="0.25">
      <c r="A40" t="s">
        <v>8219</v>
      </c>
      <c r="B40">
        <v>66</v>
      </c>
      <c r="F40" t="s">
        <v>8221</v>
      </c>
      <c r="G40">
        <v>6</v>
      </c>
      <c r="H40" s="5"/>
    </row>
    <row r="41" spans="1:8" x14ac:dyDescent="0.25">
      <c r="A41" t="s">
        <v>8219</v>
      </c>
      <c r="B41">
        <v>217</v>
      </c>
      <c r="F41" t="s">
        <v>8221</v>
      </c>
      <c r="G41">
        <v>0</v>
      </c>
      <c r="H41" s="5"/>
    </row>
    <row r="42" spans="1:8" x14ac:dyDescent="0.25">
      <c r="A42" t="s">
        <v>8219</v>
      </c>
      <c r="B42">
        <v>16</v>
      </c>
      <c r="F42" t="s">
        <v>8221</v>
      </c>
      <c r="G42">
        <v>18</v>
      </c>
      <c r="H42" s="5"/>
    </row>
    <row r="43" spans="1:8" x14ac:dyDescent="0.25">
      <c r="A43" t="s">
        <v>8219</v>
      </c>
      <c r="B43">
        <v>19</v>
      </c>
      <c r="F43" t="s">
        <v>8221</v>
      </c>
      <c r="G43">
        <v>7</v>
      </c>
      <c r="H43" s="5"/>
    </row>
    <row r="44" spans="1:8" x14ac:dyDescent="0.25">
      <c r="A44" t="s">
        <v>8219</v>
      </c>
      <c r="B44">
        <v>169</v>
      </c>
      <c r="F44" t="s">
        <v>8221</v>
      </c>
      <c r="G44">
        <v>0</v>
      </c>
      <c r="H44" s="5"/>
    </row>
    <row r="45" spans="1:8" x14ac:dyDescent="0.25">
      <c r="A45" t="s">
        <v>8219</v>
      </c>
      <c r="B45">
        <v>263</v>
      </c>
      <c r="F45" t="s">
        <v>8221</v>
      </c>
      <c r="G45">
        <v>8</v>
      </c>
      <c r="H45" s="5"/>
    </row>
    <row r="46" spans="1:8" x14ac:dyDescent="0.25">
      <c r="A46" t="s">
        <v>8219</v>
      </c>
      <c r="B46">
        <v>15</v>
      </c>
      <c r="F46" t="s">
        <v>8221</v>
      </c>
      <c r="G46">
        <v>1293</v>
      </c>
      <c r="H46" s="5"/>
    </row>
    <row r="47" spans="1:8" x14ac:dyDescent="0.25">
      <c r="A47" t="s">
        <v>8219</v>
      </c>
      <c r="B47">
        <v>61</v>
      </c>
      <c r="F47" t="s">
        <v>8221</v>
      </c>
      <c r="G47">
        <v>17</v>
      </c>
      <c r="H47" s="5"/>
    </row>
    <row r="48" spans="1:8" x14ac:dyDescent="0.25">
      <c r="A48" t="s">
        <v>8219</v>
      </c>
      <c r="B48">
        <v>45</v>
      </c>
      <c r="F48" t="s">
        <v>8221</v>
      </c>
      <c r="G48">
        <v>0</v>
      </c>
      <c r="H48" s="5"/>
    </row>
    <row r="49" spans="1:8" x14ac:dyDescent="0.25">
      <c r="A49" t="s">
        <v>8219</v>
      </c>
      <c r="B49">
        <v>70</v>
      </c>
      <c r="F49" t="s">
        <v>8221</v>
      </c>
      <c r="G49">
        <v>13</v>
      </c>
      <c r="H49" s="5"/>
    </row>
    <row r="50" spans="1:8" x14ac:dyDescent="0.25">
      <c r="A50" t="s">
        <v>8219</v>
      </c>
      <c r="B50">
        <v>38</v>
      </c>
      <c r="F50" t="s">
        <v>8221</v>
      </c>
      <c r="G50">
        <v>0</v>
      </c>
      <c r="H50" s="5"/>
    </row>
    <row r="51" spans="1:8" x14ac:dyDescent="0.25">
      <c r="A51" t="s">
        <v>8219</v>
      </c>
      <c r="B51">
        <v>87</v>
      </c>
      <c r="F51" t="s">
        <v>8221</v>
      </c>
      <c r="G51">
        <v>0</v>
      </c>
      <c r="H51" s="5"/>
    </row>
    <row r="52" spans="1:8" x14ac:dyDescent="0.25">
      <c r="A52" t="s">
        <v>8219</v>
      </c>
      <c r="B52">
        <v>22</v>
      </c>
      <c r="F52" t="s">
        <v>8221</v>
      </c>
      <c r="G52">
        <v>33</v>
      </c>
      <c r="H52" s="5"/>
    </row>
    <row r="53" spans="1:8" x14ac:dyDescent="0.25">
      <c r="A53" t="s">
        <v>8219</v>
      </c>
      <c r="B53">
        <v>119</v>
      </c>
      <c r="F53" t="s">
        <v>8221</v>
      </c>
      <c r="G53">
        <v>12</v>
      </c>
      <c r="H53" s="5"/>
    </row>
    <row r="54" spans="1:8" x14ac:dyDescent="0.25">
      <c r="A54" t="s">
        <v>8219</v>
      </c>
      <c r="B54">
        <v>52</v>
      </c>
      <c r="F54" t="s">
        <v>8221</v>
      </c>
      <c r="G54">
        <v>1</v>
      </c>
      <c r="H54" s="5"/>
    </row>
    <row r="55" spans="1:8" x14ac:dyDescent="0.25">
      <c r="A55" t="s">
        <v>8219</v>
      </c>
      <c r="B55">
        <v>117</v>
      </c>
      <c r="F55" t="s">
        <v>8221</v>
      </c>
      <c r="G55">
        <v>1</v>
      </c>
      <c r="H55" s="5"/>
    </row>
    <row r="56" spans="1:8" x14ac:dyDescent="0.25">
      <c r="A56" t="s">
        <v>8219</v>
      </c>
      <c r="B56">
        <v>52</v>
      </c>
      <c r="F56" t="s">
        <v>8221</v>
      </c>
      <c r="G56">
        <v>1</v>
      </c>
      <c r="H56" s="5"/>
    </row>
    <row r="57" spans="1:8" x14ac:dyDescent="0.25">
      <c r="A57" t="s">
        <v>8219</v>
      </c>
      <c r="B57">
        <v>86</v>
      </c>
      <c r="F57" t="s">
        <v>8221</v>
      </c>
      <c r="G57">
        <v>1</v>
      </c>
      <c r="H57" s="5"/>
    </row>
    <row r="58" spans="1:8" x14ac:dyDescent="0.25">
      <c r="A58" t="s">
        <v>8219</v>
      </c>
      <c r="B58">
        <v>174</v>
      </c>
      <c r="F58" t="s">
        <v>8221</v>
      </c>
      <c r="G58">
        <v>84</v>
      </c>
      <c r="H58" s="5"/>
    </row>
    <row r="59" spans="1:8" x14ac:dyDescent="0.25">
      <c r="A59" t="s">
        <v>8219</v>
      </c>
      <c r="B59">
        <v>69</v>
      </c>
      <c r="F59" t="s">
        <v>8221</v>
      </c>
      <c r="G59">
        <v>38</v>
      </c>
      <c r="H59" s="5"/>
    </row>
    <row r="60" spans="1:8" x14ac:dyDescent="0.25">
      <c r="A60" t="s">
        <v>8219</v>
      </c>
      <c r="B60">
        <v>75</v>
      </c>
      <c r="F60" t="s">
        <v>8221</v>
      </c>
      <c r="G60">
        <v>1</v>
      </c>
      <c r="H60" s="5"/>
    </row>
    <row r="61" spans="1:8" x14ac:dyDescent="0.25">
      <c r="A61" t="s">
        <v>8219</v>
      </c>
      <c r="B61">
        <v>33</v>
      </c>
      <c r="F61" t="s">
        <v>8221</v>
      </c>
      <c r="G61">
        <v>76</v>
      </c>
      <c r="H61" s="5"/>
    </row>
    <row r="62" spans="1:8" x14ac:dyDescent="0.25">
      <c r="A62" t="s">
        <v>8219</v>
      </c>
      <c r="B62">
        <v>108</v>
      </c>
      <c r="F62" t="s">
        <v>8221</v>
      </c>
      <c r="G62">
        <v>3</v>
      </c>
      <c r="H62" s="5"/>
    </row>
    <row r="63" spans="1:8" x14ac:dyDescent="0.25">
      <c r="A63" t="s">
        <v>8219</v>
      </c>
      <c r="B63">
        <v>23</v>
      </c>
      <c r="F63" t="s">
        <v>8221</v>
      </c>
      <c r="G63">
        <v>0</v>
      </c>
      <c r="H63" s="5"/>
    </row>
    <row r="64" spans="1:8" x14ac:dyDescent="0.25">
      <c r="A64" t="s">
        <v>8219</v>
      </c>
      <c r="B64">
        <v>48</v>
      </c>
      <c r="F64" t="s">
        <v>8221</v>
      </c>
      <c r="G64">
        <v>2</v>
      </c>
      <c r="H64" s="5"/>
    </row>
    <row r="65" spans="1:8" x14ac:dyDescent="0.25">
      <c r="A65" t="s">
        <v>8219</v>
      </c>
      <c r="B65">
        <v>64</v>
      </c>
      <c r="F65" t="s">
        <v>8221</v>
      </c>
      <c r="G65">
        <v>0</v>
      </c>
      <c r="H65" s="5"/>
    </row>
    <row r="66" spans="1:8" x14ac:dyDescent="0.25">
      <c r="A66" t="s">
        <v>8219</v>
      </c>
      <c r="B66">
        <v>24</v>
      </c>
      <c r="F66" t="s">
        <v>8221</v>
      </c>
      <c r="G66">
        <v>0</v>
      </c>
      <c r="H66" s="5"/>
    </row>
    <row r="67" spans="1:8" x14ac:dyDescent="0.25">
      <c r="A67" t="s">
        <v>8219</v>
      </c>
      <c r="B67">
        <v>57</v>
      </c>
      <c r="F67" t="s">
        <v>8221</v>
      </c>
      <c r="G67">
        <v>0</v>
      </c>
      <c r="H67" s="5"/>
    </row>
    <row r="68" spans="1:8" x14ac:dyDescent="0.25">
      <c r="A68" t="s">
        <v>8219</v>
      </c>
      <c r="B68">
        <v>26</v>
      </c>
      <c r="F68" t="s">
        <v>8221</v>
      </c>
      <c r="G68">
        <v>2</v>
      </c>
      <c r="H68" s="5"/>
    </row>
    <row r="69" spans="1:8" x14ac:dyDescent="0.25">
      <c r="A69" t="s">
        <v>8219</v>
      </c>
      <c r="B69">
        <v>20</v>
      </c>
      <c r="F69" t="s">
        <v>8221</v>
      </c>
      <c r="G69">
        <v>0</v>
      </c>
      <c r="H69" s="5"/>
    </row>
    <row r="70" spans="1:8" x14ac:dyDescent="0.25">
      <c r="A70" t="s">
        <v>8219</v>
      </c>
      <c r="B70">
        <v>36</v>
      </c>
      <c r="F70" t="s">
        <v>8221</v>
      </c>
      <c r="G70">
        <v>0</v>
      </c>
      <c r="H70" s="5"/>
    </row>
    <row r="71" spans="1:8" x14ac:dyDescent="0.25">
      <c r="A71" t="s">
        <v>8219</v>
      </c>
      <c r="B71">
        <v>178</v>
      </c>
      <c r="F71" t="s">
        <v>8221</v>
      </c>
      <c r="G71">
        <v>0</v>
      </c>
      <c r="H71" s="5"/>
    </row>
    <row r="72" spans="1:8" x14ac:dyDescent="0.25">
      <c r="A72" t="s">
        <v>8219</v>
      </c>
      <c r="B72">
        <v>17</v>
      </c>
      <c r="F72" t="s">
        <v>8221</v>
      </c>
      <c r="G72">
        <v>2</v>
      </c>
      <c r="H72" s="5"/>
    </row>
    <row r="73" spans="1:8" x14ac:dyDescent="0.25">
      <c r="A73" t="s">
        <v>8219</v>
      </c>
      <c r="B73">
        <v>32</v>
      </c>
      <c r="F73" t="s">
        <v>8221</v>
      </c>
      <c r="G73">
        <v>0</v>
      </c>
      <c r="H73" s="5"/>
    </row>
    <row r="74" spans="1:8" x14ac:dyDescent="0.25">
      <c r="A74" t="s">
        <v>8219</v>
      </c>
      <c r="B74">
        <v>41</v>
      </c>
      <c r="F74" t="s">
        <v>8221</v>
      </c>
      <c r="G74">
        <v>7</v>
      </c>
      <c r="H74" s="5"/>
    </row>
    <row r="75" spans="1:8" x14ac:dyDescent="0.25">
      <c r="A75" t="s">
        <v>8219</v>
      </c>
      <c r="B75">
        <v>18</v>
      </c>
      <c r="F75" t="s">
        <v>8221</v>
      </c>
      <c r="G75">
        <v>0</v>
      </c>
      <c r="H75" s="5"/>
    </row>
    <row r="76" spans="1:8" x14ac:dyDescent="0.25">
      <c r="A76" t="s">
        <v>8219</v>
      </c>
      <c r="B76">
        <v>29</v>
      </c>
      <c r="F76" t="s">
        <v>8221</v>
      </c>
      <c r="G76">
        <v>5</v>
      </c>
      <c r="H76" s="5"/>
    </row>
    <row r="77" spans="1:8" x14ac:dyDescent="0.25">
      <c r="A77" t="s">
        <v>8219</v>
      </c>
      <c r="B77">
        <v>47</v>
      </c>
      <c r="F77" t="s">
        <v>8221</v>
      </c>
      <c r="G77">
        <v>0</v>
      </c>
      <c r="H77" s="5"/>
    </row>
    <row r="78" spans="1:8" x14ac:dyDescent="0.25">
      <c r="A78" t="s">
        <v>8219</v>
      </c>
      <c r="B78">
        <v>15</v>
      </c>
      <c r="F78" t="s">
        <v>8221</v>
      </c>
      <c r="G78">
        <v>0</v>
      </c>
      <c r="H78" s="5"/>
    </row>
    <row r="79" spans="1:8" x14ac:dyDescent="0.25">
      <c r="A79" t="s">
        <v>8219</v>
      </c>
      <c r="B79">
        <v>26</v>
      </c>
      <c r="F79" t="s">
        <v>8221</v>
      </c>
      <c r="G79">
        <v>1</v>
      </c>
      <c r="H79" s="5"/>
    </row>
    <row r="80" spans="1:8" x14ac:dyDescent="0.25">
      <c r="A80" t="s">
        <v>8219</v>
      </c>
      <c r="B80">
        <v>35</v>
      </c>
      <c r="F80" t="s">
        <v>8221</v>
      </c>
      <c r="G80">
        <v>0</v>
      </c>
      <c r="H80" s="5"/>
    </row>
    <row r="81" spans="1:8" x14ac:dyDescent="0.25">
      <c r="A81" t="s">
        <v>8219</v>
      </c>
      <c r="B81">
        <v>41</v>
      </c>
      <c r="F81" t="s">
        <v>8221</v>
      </c>
      <c r="G81">
        <v>5</v>
      </c>
      <c r="H81" s="5"/>
    </row>
    <row r="82" spans="1:8" x14ac:dyDescent="0.25">
      <c r="A82" t="s">
        <v>8219</v>
      </c>
      <c r="B82">
        <v>47</v>
      </c>
      <c r="F82" t="s">
        <v>8221</v>
      </c>
      <c r="G82">
        <v>3</v>
      </c>
      <c r="H82" s="5"/>
    </row>
    <row r="83" spans="1:8" x14ac:dyDescent="0.25">
      <c r="A83" t="s">
        <v>8219</v>
      </c>
      <c r="B83">
        <v>28</v>
      </c>
      <c r="F83" t="s">
        <v>8221</v>
      </c>
      <c r="G83">
        <v>6</v>
      </c>
      <c r="H83" s="5"/>
    </row>
    <row r="84" spans="1:8" x14ac:dyDescent="0.25">
      <c r="A84" t="s">
        <v>8219</v>
      </c>
      <c r="B84">
        <v>100</v>
      </c>
      <c r="F84" t="s">
        <v>8221</v>
      </c>
      <c r="G84">
        <v>12</v>
      </c>
      <c r="H84" s="5"/>
    </row>
    <row r="85" spans="1:8" x14ac:dyDescent="0.25">
      <c r="A85" t="s">
        <v>8219</v>
      </c>
      <c r="B85">
        <v>13</v>
      </c>
      <c r="F85" t="s">
        <v>8221</v>
      </c>
      <c r="G85">
        <v>13</v>
      </c>
      <c r="H85" s="5"/>
    </row>
    <row r="86" spans="1:8" x14ac:dyDescent="0.25">
      <c r="A86" t="s">
        <v>8219</v>
      </c>
      <c r="B86">
        <v>7</v>
      </c>
      <c r="F86" t="s">
        <v>8221</v>
      </c>
      <c r="G86">
        <v>5</v>
      </c>
      <c r="H86" s="5"/>
    </row>
    <row r="87" spans="1:8" x14ac:dyDescent="0.25">
      <c r="A87" t="s">
        <v>8219</v>
      </c>
      <c r="B87">
        <v>21</v>
      </c>
      <c r="F87" t="s">
        <v>8221</v>
      </c>
      <c r="G87">
        <v>2</v>
      </c>
      <c r="H87" s="5"/>
    </row>
    <row r="88" spans="1:8" x14ac:dyDescent="0.25">
      <c r="A88" t="s">
        <v>8219</v>
      </c>
      <c r="B88">
        <v>17</v>
      </c>
      <c r="F88" t="s">
        <v>8221</v>
      </c>
      <c r="G88">
        <v>8</v>
      </c>
      <c r="H88" s="5"/>
    </row>
    <row r="89" spans="1:8" x14ac:dyDescent="0.25">
      <c r="A89" t="s">
        <v>8219</v>
      </c>
      <c r="B89">
        <v>25</v>
      </c>
      <c r="F89" t="s">
        <v>8221</v>
      </c>
      <c r="G89">
        <v>0</v>
      </c>
      <c r="H89" s="5"/>
    </row>
    <row r="90" spans="1:8" x14ac:dyDescent="0.25">
      <c r="A90" t="s">
        <v>8219</v>
      </c>
      <c r="B90">
        <v>60</v>
      </c>
      <c r="F90" t="s">
        <v>8221</v>
      </c>
      <c r="G90">
        <v>13</v>
      </c>
      <c r="H90" s="5"/>
    </row>
    <row r="91" spans="1:8" x14ac:dyDescent="0.25">
      <c r="A91" t="s">
        <v>8219</v>
      </c>
      <c r="B91">
        <v>56</v>
      </c>
      <c r="F91" t="s">
        <v>8221</v>
      </c>
      <c r="G91">
        <v>0</v>
      </c>
      <c r="H91" s="5"/>
    </row>
    <row r="92" spans="1:8" x14ac:dyDescent="0.25">
      <c r="A92" t="s">
        <v>8219</v>
      </c>
      <c r="B92">
        <v>16</v>
      </c>
      <c r="F92" t="s">
        <v>8221</v>
      </c>
      <c r="G92">
        <v>5</v>
      </c>
      <c r="H92" s="5"/>
    </row>
    <row r="93" spans="1:8" x14ac:dyDescent="0.25">
      <c r="A93" t="s">
        <v>8219</v>
      </c>
      <c r="B93">
        <v>46</v>
      </c>
      <c r="F93" t="s">
        <v>8221</v>
      </c>
      <c r="G93">
        <v>8</v>
      </c>
      <c r="H93" s="5"/>
    </row>
    <row r="94" spans="1:8" x14ac:dyDescent="0.25">
      <c r="A94" t="s">
        <v>8219</v>
      </c>
      <c r="B94">
        <v>43</v>
      </c>
      <c r="F94" t="s">
        <v>8221</v>
      </c>
      <c r="G94">
        <v>8</v>
      </c>
      <c r="H94" s="5"/>
    </row>
    <row r="95" spans="1:8" x14ac:dyDescent="0.25">
      <c r="A95" t="s">
        <v>8219</v>
      </c>
      <c r="B95">
        <v>15</v>
      </c>
      <c r="F95" t="s">
        <v>8221</v>
      </c>
      <c r="G95">
        <v>0</v>
      </c>
      <c r="H95" s="5"/>
    </row>
    <row r="96" spans="1:8" x14ac:dyDescent="0.25">
      <c r="A96" t="s">
        <v>8219</v>
      </c>
      <c r="B96">
        <v>12</v>
      </c>
      <c r="F96" t="s">
        <v>8221</v>
      </c>
      <c r="G96">
        <v>2</v>
      </c>
      <c r="H96" s="5"/>
    </row>
    <row r="97" spans="1:8" x14ac:dyDescent="0.25">
      <c r="A97" t="s">
        <v>8219</v>
      </c>
      <c r="B97">
        <v>21</v>
      </c>
      <c r="F97" t="s">
        <v>8221</v>
      </c>
      <c r="G97">
        <v>3</v>
      </c>
      <c r="H97" s="5"/>
    </row>
    <row r="98" spans="1:8" x14ac:dyDescent="0.25">
      <c r="A98" t="s">
        <v>8219</v>
      </c>
      <c r="B98">
        <v>34</v>
      </c>
      <c r="F98" t="s">
        <v>8221</v>
      </c>
      <c r="G98">
        <v>0</v>
      </c>
      <c r="H98" s="5"/>
    </row>
    <row r="99" spans="1:8" x14ac:dyDescent="0.25">
      <c r="A99" t="s">
        <v>8219</v>
      </c>
      <c r="B99">
        <v>8</v>
      </c>
      <c r="F99" t="s">
        <v>8221</v>
      </c>
      <c r="G99">
        <v>0</v>
      </c>
      <c r="H99" s="5"/>
    </row>
    <row r="100" spans="1:8" x14ac:dyDescent="0.25">
      <c r="A100" t="s">
        <v>8219</v>
      </c>
      <c r="B100">
        <v>60</v>
      </c>
      <c r="F100" t="s">
        <v>8221</v>
      </c>
      <c r="G100">
        <v>11</v>
      </c>
      <c r="H100" s="5"/>
    </row>
    <row r="101" spans="1:8" x14ac:dyDescent="0.25">
      <c r="A101" t="s">
        <v>8219</v>
      </c>
      <c r="B101">
        <v>39</v>
      </c>
      <c r="F101" t="s">
        <v>8221</v>
      </c>
      <c r="G101">
        <v>0</v>
      </c>
      <c r="H101" s="5"/>
    </row>
    <row r="102" spans="1:8" x14ac:dyDescent="0.25">
      <c r="A102" t="s">
        <v>8219</v>
      </c>
      <c r="B102">
        <v>26</v>
      </c>
      <c r="F102" t="s">
        <v>8221</v>
      </c>
      <c r="G102">
        <v>1</v>
      </c>
      <c r="H102" s="5"/>
    </row>
    <row r="103" spans="1:8" x14ac:dyDescent="0.25">
      <c r="A103" t="s">
        <v>8219</v>
      </c>
      <c r="B103">
        <v>35</v>
      </c>
      <c r="F103" t="s">
        <v>8221</v>
      </c>
      <c r="G103">
        <v>0</v>
      </c>
      <c r="H103" s="5"/>
    </row>
    <row r="104" spans="1:8" x14ac:dyDescent="0.25">
      <c r="A104" t="s">
        <v>8219</v>
      </c>
      <c r="B104">
        <v>65</v>
      </c>
      <c r="F104" t="s">
        <v>8221</v>
      </c>
      <c r="G104">
        <v>17</v>
      </c>
      <c r="H104" s="5"/>
    </row>
    <row r="105" spans="1:8" x14ac:dyDescent="0.25">
      <c r="A105" t="s">
        <v>8219</v>
      </c>
      <c r="B105">
        <v>49</v>
      </c>
      <c r="F105" t="s">
        <v>8221</v>
      </c>
      <c r="G105">
        <v>2</v>
      </c>
      <c r="H105" s="5"/>
    </row>
    <row r="106" spans="1:8" x14ac:dyDescent="0.25">
      <c r="A106" t="s">
        <v>8219</v>
      </c>
      <c r="B106">
        <v>10</v>
      </c>
      <c r="F106" t="s">
        <v>8221</v>
      </c>
      <c r="G106">
        <v>1</v>
      </c>
      <c r="H106" s="5"/>
    </row>
    <row r="107" spans="1:8" x14ac:dyDescent="0.25">
      <c r="A107" t="s">
        <v>8219</v>
      </c>
      <c r="B107">
        <v>60</v>
      </c>
      <c r="F107" t="s">
        <v>8221</v>
      </c>
      <c r="G107">
        <v>2</v>
      </c>
      <c r="H107" s="5"/>
    </row>
    <row r="108" spans="1:8" x14ac:dyDescent="0.25">
      <c r="A108" t="s">
        <v>8219</v>
      </c>
      <c r="B108">
        <v>27</v>
      </c>
      <c r="F108" t="s">
        <v>8221</v>
      </c>
      <c r="G108">
        <v>16</v>
      </c>
      <c r="H108" s="5"/>
    </row>
    <row r="109" spans="1:8" x14ac:dyDescent="0.25">
      <c r="A109" t="s">
        <v>8219</v>
      </c>
      <c r="B109">
        <v>69</v>
      </c>
      <c r="F109" t="s">
        <v>8221</v>
      </c>
      <c r="G109">
        <v>1</v>
      </c>
      <c r="H109" s="5"/>
    </row>
    <row r="110" spans="1:8" x14ac:dyDescent="0.25">
      <c r="A110" t="s">
        <v>8219</v>
      </c>
      <c r="B110">
        <v>47</v>
      </c>
      <c r="F110" t="s">
        <v>8221</v>
      </c>
      <c r="G110">
        <v>4</v>
      </c>
      <c r="H110" s="5"/>
    </row>
    <row r="111" spans="1:8" x14ac:dyDescent="0.25">
      <c r="A111" t="s">
        <v>8219</v>
      </c>
      <c r="B111">
        <v>47</v>
      </c>
      <c r="F111" t="s">
        <v>8221</v>
      </c>
      <c r="G111">
        <v>5</v>
      </c>
      <c r="H111" s="5"/>
    </row>
    <row r="112" spans="1:8" x14ac:dyDescent="0.25">
      <c r="A112" t="s">
        <v>8219</v>
      </c>
      <c r="B112">
        <v>26</v>
      </c>
      <c r="F112" t="s">
        <v>8221</v>
      </c>
      <c r="G112">
        <v>7</v>
      </c>
      <c r="H112" s="5"/>
    </row>
    <row r="113" spans="1:8" x14ac:dyDescent="0.25">
      <c r="A113" t="s">
        <v>8219</v>
      </c>
      <c r="B113">
        <v>53</v>
      </c>
      <c r="F113" t="s">
        <v>8221</v>
      </c>
      <c r="G113">
        <v>0</v>
      </c>
      <c r="H113" s="5"/>
    </row>
    <row r="114" spans="1:8" x14ac:dyDescent="0.25">
      <c r="A114" t="s">
        <v>8219</v>
      </c>
      <c r="B114">
        <v>81</v>
      </c>
      <c r="F114" t="s">
        <v>8221</v>
      </c>
      <c r="G114">
        <v>12</v>
      </c>
      <c r="H114" s="5"/>
    </row>
    <row r="115" spans="1:8" x14ac:dyDescent="0.25">
      <c r="A115" t="s">
        <v>8219</v>
      </c>
      <c r="B115">
        <v>78</v>
      </c>
      <c r="F115" t="s">
        <v>8221</v>
      </c>
      <c r="G115">
        <v>2</v>
      </c>
      <c r="H115" s="5"/>
    </row>
    <row r="116" spans="1:8" x14ac:dyDescent="0.25">
      <c r="A116" t="s">
        <v>8219</v>
      </c>
      <c r="B116">
        <v>35</v>
      </c>
      <c r="F116" t="s">
        <v>8221</v>
      </c>
      <c r="G116">
        <v>5</v>
      </c>
      <c r="H116" s="5"/>
    </row>
    <row r="117" spans="1:8" x14ac:dyDescent="0.25">
      <c r="A117" t="s">
        <v>8219</v>
      </c>
      <c r="B117">
        <v>22</v>
      </c>
      <c r="F117" t="s">
        <v>8221</v>
      </c>
      <c r="G117">
        <v>2</v>
      </c>
      <c r="H117" s="5"/>
    </row>
    <row r="118" spans="1:8" x14ac:dyDescent="0.25">
      <c r="A118" t="s">
        <v>8219</v>
      </c>
      <c r="B118">
        <v>57</v>
      </c>
      <c r="F118" t="s">
        <v>8221</v>
      </c>
      <c r="G118">
        <v>3</v>
      </c>
      <c r="H118" s="5"/>
    </row>
    <row r="119" spans="1:8" x14ac:dyDescent="0.25">
      <c r="A119" t="s">
        <v>8219</v>
      </c>
      <c r="B119">
        <v>27</v>
      </c>
      <c r="F119" t="s">
        <v>8221</v>
      </c>
      <c r="G119">
        <v>0</v>
      </c>
      <c r="H119" s="5"/>
    </row>
    <row r="120" spans="1:8" x14ac:dyDescent="0.25">
      <c r="A120" t="s">
        <v>8219</v>
      </c>
      <c r="B120">
        <v>39</v>
      </c>
      <c r="F120" t="s">
        <v>8221</v>
      </c>
      <c r="G120">
        <v>49</v>
      </c>
      <c r="H120" s="5"/>
    </row>
    <row r="121" spans="1:8" x14ac:dyDescent="0.25">
      <c r="A121" t="s">
        <v>8219</v>
      </c>
      <c r="B121">
        <v>37</v>
      </c>
      <c r="F121" t="s">
        <v>8221</v>
      </c>
      <c r="G121">
        <v>1</v>
      </c>
      <c r="H121" s="5"/>
    </row>
    <row r="122" spans="1:8" x14ac:dyDescent="0.25">
      <c r="A122" t="s">
        <v>8219</v>
      </c>
      <c r="B122">
        <v>137</v>
      </c>
      <c r="F122" t="s">
        <v>8221</v>
      </c>
      <c r="G122">
        <v>2</v>
      </c>
      <c r="H122" s="5"/>
    </row>
    <row r="123" spans="1:8" x14ac:dyDescent="0.25">
      <c r="A123" t="s">
        <v>8219</v>
      </c>
      <c r="B123">
        <v>376</v>
      </c>
      <c r="F123" t="s">
        <v>8221</v>
      </c>
      <c r="G123">
        <v>0</v>
      </c>
      <c r="H123" s="5"/>
    </row>
    <row r="124" spans="1:8" x14ac:dyDescent="0.25">
      <c r="A124" t="s">
        <v>8219</v>
      </c>
      <c r="B124">
        <v>202</v>
      </c>
      <c r="F124" t="s">
        <v>8221</v>
      </c>
      <c r="G124">
        <v>0</v>
      </c>
      <c r="H124" s="5"/>
    </row>
    <row r="125" spans="1:8" x14ac:dyDescent="0.25">
      <c r="A125" t="s">
        <v>8219</v>
      </c>
      <c r="B125">
        <v>328</v>
      </c>
      <c r="F125" t="s">
        <v>8221</v>
      </c>
      <c r="G125">
        <v>11</v>
      </c>
      <c r="H125" s="5"/>
    </row>
    <row r="126" spans="1:8" x14ac:dyDescent="0.25">
      <c r="A126" t="s">
        <v>8219</v>
      </c>
      <c r="B126">
        <v>84</v>
      </c>
      <c r="F126" t="s">
        <v>8221</v>
      </c>
      <c r="G126">
        <v>1</v>
      </c>
      <c r="H126" s="5"/>
    </row>
    <row r="127" spans="1:8" x14ac:dyDescent="0.25">
      <c r="A127" t="s">
        <v>8219</v>
      </c>
      <c r="B127">
        <v>96</v>
      </c>
      <c r="F127" t="s">
        <v>8221</v>
      </c>
      <c r="G127">
        <v>8</v>
      </c>
      <c r="H127" s="5"/>
    </row>
    <row r="128" spans="1:8" x14ac:dyDescent="0.25">
      <c r="A128" t="s">
        <v>8219</v>
      </c>
      <c r="B128">
        <v>223</v>
      </c>
      <c r="F128" t="s">
        <v>8221</v>
      </c>
      <c r="G128">
        <v>5</v>
      </c>
      <c r="H128" s="5"/>
    </row>
    <row r="129" spans="1:8" x14ac:dyDescent="0.25">
      <c r="A129" t="s">
        <v>8219</v>
      </c>
      <c r="B129">
        <v>62</v>
      </c>
      <c r="F129" t="s">
        <v>8221</v>
      </c>
      <c r="G129">
        <v>39</v>
      </c>
      <c r="H129" s="5"/>
    </row>
    <row r="130" spans="1:8" x14ac:dyDescent="0.25">
      <c r="A130" t="s">
        <v>8219</v>
      </c>
      <c r="B130">
        <v>146</v>
      </c>
      <c r="F130" t="s">
        <v>8221</v>
      </c>
      <c r="G130">
        <v>0</v>
      </c>
      <c r="H130" s="5"/>
    </row>
    <row r="131" spans="1:8" x14ac:dyDescent="0.25">
      <c r="A131" t="s">
        <v>8219</v>
      </c>
      <c r="B131">
        <v>235</v>
      </c>
      <c r="F131" t="s">
        <v>8221</v>
      </c>
      <c r="G131">
        <v>0</v>
      </c>
      <c r="H131" s="5"/>
    </row>
    <row r="132" spans="1:8" x14ac:dyDescent="0.25">
      <c r="A132" t="s">
        <v>8219</v>
      </c>
      <c r="B132">
        <v>437</v>
      </c>
      <c r="F132" t="s">
        <v>8221</v>
      </c>
      <c r="G132">
        <v>2</v>
      </c>
      <c r="H132" s="5"/>
    </row>
    <row r="133" spans="1:8" x14ac:dyDescent="0.25">
      <c r="A133" t="s">
        <v>8219</v>
      </c>
      <c r="B133">
        <v>77</v>
      </c>
      <c r="F133" t="s">
        <v>8221</v>
      </c>
      <c r="G133">
        <v>170</v>
      </c>
      <c r="H133" s="5"/>
    </row>
    <row r="134" spans="1:8" x14ac:dyDescent="0.25">
      <c r="A134" t="s">
        <v>8219</v>
      </c>
      <c r="B134">
        <v>108</v>
      </c>
      <c r="F134" t="s">
        <v>8221</v>
      </c>
      <c r="G134">
        <v>5</v>
      </c>
      <c r="H134" s="5"/>
    </row>
    <row r="135" spans="1:8" x14ac:dyDescent="0.25">
      <c r="A135" t="s">
        <v>8219</v>
      </c>
      <c r="B135">
        <v>7</v>
      </c>
      <c r="F135" t="s">
        <v>8221</v>
      </c>
      <c r="G135">
        <v>14</v>
      </c>
      <c r="H135" s="5"/>
    </row>
    <row r="136" spans="1:8" x14ac:dyDescent="0.25">
      <c r="A136" t="s">
        <v>8219</v>
      </c>
      <c r="B136">
        <v>314</v>
      </c>
      <c r="F136" t="s">
        <v>8221</v>
      </c>
      <c r="G136">
        <v>1</v>
      </c>
      <c r="H136" s="5"/>
    </row>
    <row r="137" spans="1:8" x14ac:dyDescent="0.25">
      <c r="A137" t="s">
        <v>8219</v>
      </c>
      <c r="B137">
        <v>188</v>
      </c>
      <c r="F137" t="s">
        <v>8221</v>
      </c>
      <c r="G137">
        <v>0</v>
      </c>
      <c r="H137" s="5"/>
    </row>
    <row r="138" spans="1:8" x14ac:dyDescent="0.25">
      <c r="A138" t="s">
        <v>8219</v>
      </c>
      <c r="B138">
        <v>275</v>
      </c>
      <c r="F138" t="s">
        <v>8221</v>
      </c>
      <c r="G138">
        <v>124</v>
      </c>
      <c r="H138" s="5"/>
    </row>
    <row r="139" spans="1:8" x14ac:dyDescent="0.25">
      <c r="A139" t="s">
        <v>8219</v>
      </c>
      <c r="B139">
        <v>560</v>
      </c>
      <c r="F139" t="s">
        <v>8221</v>
      </c>
      <c r="G139">
        <v>0</v>
      </c>
      <c r="H139" s="5"/>
    </row>
    <row r="140" spans="1:8" x14ac:dyDescent="0.25">
      <c r="A140" t="s">
        <v>8219</v>
      </c>
      <c r="B140">
        <v>688</v>
      </c>
      <c r="F140" t="s">
        <v>8221</v>
      </c>
      <c r="G140">
        <v>0</v>
      </c>
      <c r="H140" s="5"/>
    </row>
    <row r="141" spans="1:8" x14ac:dyDescent="0.25">
      <c r="A141" t="s">
        <v>8219</v>
      </c>
      <c r="B141">
        <v>942</v>
      </c>
      <c r="F141" t="s">
        <v>8221</v>
      </c>
      <c r="G141">
        <v>55</v>
      </c>
      <c r="H141" s="5"/>
    </row>
    <row r="142" spans="1:8" x14ac:dyDescent="0.25">
      <c r="A142" t="s">
        <v>8219</v>
      </c>
      <c r="B142">
        <v>88</v>
      </c>
      <c r="F142" t="s">
        <v>8221</v>
      </c>
      <c r="G142">
        <v>140</v>
      </c>
      <c r="H142" s="5"/>
    </row>
    <row r="143" spans="1:8" x14ac:dyDescent="0.25">
      <c r="A143" t="s">
        <v>8219</v>
      </c>
      <c r="B143">
        <v>220</v>
      </c>
      <c r="F143" t="s">
        <v>8221</v>
      </c>
      <c r="G143">
        <v>21</v>
      </c>
      <c r="H143" s="5"/>
    </row>
    <row r="144" spans="1:8" x14ac:dyDescent="0.25">
      <c r="A144" t="s">
        <v>8219</v>
      </c>
      <c r="B144">
        <v>145</v>
      </c>
      <c r="F144" t="s">
        <v>8221</v>
      </c>
      <c r="G144">
        <v>1</v>
      </c>
      <c r="H144" s="5"/>
    </row>
    <row r="145" spans="1:8" x14ac:dyDescent="0.25">
      <c r="A145" t="s">
        <v>8219</v>
      </c>
      <c r="B145">
        <v>963</v>
      </c>
      <c r="F145" t="s">
        <v>8221</v>
      </c>
      <c r="G145">
        <v>147</v>
      </c>
      <c r="H145" s="5"/>
    </row>
    <row r="146" spans="1:8" x14ac:dyDescent="0.25">
      <c r="A146" t="s">
        <v>8219</v>
      </c>
      <c r="B146">
        <v>91</v>
      </c>
      <c r="F146" t="s">
        <v>8221</v>
      </c>
      <c r="G146">
        <v>11</v>
      </c>
      <c r="H146" s="5"/>
    </row>
    <row r="147" spans="1:8" x14ac:dyDescent="0.25">
      <c r="A147" t="s">
        <v>8219</v>
      </c>
      <c r="B147">
        <v>58</v>
      </c>
      <c r="F147" t="s">
        <v>8221</v>
      </c>
      <c r="G147">
        <v>125</v>
      </c>
      <c r="H147" s="5"/>
    </row>
    <row r="148" spans="1:8" x14ac:dyDescent="0.25">
      <c r="A148" t="s">
        <v>8219</v>
      </c>
      <c r="B148">
        <v>36</v>
      </c>
      <c r="F148" t="s">
        <v>8221</v>
      </c>
      <c r="G148">
        <v>1</v>
      </c>
      <c r="H148" s="5"/>
    </row>
    <row r="149" spans="1:8" x14ac:dyDescent="0.25">
      <c r="A149" t="s">
        <v>8219</v>
      </c>
      <c r="B149">
        <v>165</v>
      </c>
      <c r="F149" t="s">
        <v>8221</v>
      </c>
      <c r="G149">
        <v>0</v>
      </c>
      <c r="H149" s="5"/>
    </row>
    <row r="150" spans="1:8" x14ac:dyDescent="0.25">
      <c r="A150" t="s">
        <v>8219</v>
      </c>
      <c r="B150">
        <v>111</v>
      </c>
      <c r="F150" t="s">
        <v>8221</v>
      </c>
      <c r="G150">
        <v>0</v>
      </c>
      <c r="H150" s="5"/>
    </row>
    <row r="151" spans="1:8" x14ac:dyDescent="0.25">
      <c r="A151" t="s">
        <v>8219</v>
      </c>
      <c r="B151">
        <v>1596</v>
      </c>
      <c r="F151" t="s">
        <v>8221</v>
      </c>
      <c r="G151">
        <v>3</v>
      </c>
      <c r="H151" s="5"/>
    </row>
    <row r="152" spans="1:8" x14ac:dyDescent="0.25">
      <c r="A152" t="s">
        <v>8219</v>
      </c>
      <c r="B152">
        <v>61</v>
      </c>
      <c r="F152" t="s">
        <v>8221</v>
      </c>
      <c r="G152">
        <v>0</v>
      </c>
      <c r="H152" s="5"/>
    </row>
    <row r="153" spans="1:8" x14ac:dyDescent="0.25">
      <c r="A153" t="s">
        <v>8219</v>
      </c>
      <c r="B153">
        <v>287</v>
      </c>
      <c r="F153" t="s">
        <v>8221</v>
      </c>
      <c r="G153">
        <v>0</v>
      </c>
      <c r="H153" s="5"/>
    </row>
    <row r="154" spans="1:8" x14ac:dyDescent="0.25">
      <c r="A154" t="s">
        <v>8219</v>
      </c>
      <c r="B154">
        <v>65</v>
      </c>
      <c r="F154" t="s">
        <v>8221</v>
      </c>
      <c r="G154">
        <v>0</v>
      </c>
      <c r="H154" s="5"/>
    </row>
    <row r="155" spans="1:8" x14ac:dyDescent="0.25">
      <c r="A155" t="s">
        <v>8219</v>
      </c>
      <c r="B155">
        <v>118</v>
      </c>
      <c r="F155" t="s">
        <v>8221</v>
      </c>
      <c r="G155">
        <v>0</v>
      </c>
      <c r="H155" s="5"/>
    </row>
    <row r="156" spans="1:8" x14ac:dyDescent="0.25">
      <c r="A156" t="s">
        <v>8219</v>
      </c>
      <c r="B156">
        <v>113</v>
      </c>
      <c r="F156" t="s">
        <v>8221</v>
      </c>
      <c r="G156">
        <v>3</v>
      </c>
      <c r="H156" s="5"/>
    </row>
    <row r="157" spans="1:8" x14ac:dyDescent="0.25">
      <c r="A157" t="s">
        <v>8219</v>
      </c>
      <c r="B157">
        <v>332</v>
      </c>
      <c r="F157" t="s">
        <v>8221</v>
      </c>
      <c r="G157">
        <v>0</v>
      </c>
      <c r="H157" s="5"/>
    </row>
    <row r="158" spans="1:8" x14ac:dyDescent="0.25">
      <c r="A158" t="s">
        <v>8219</v>
      </c>
      <c r="B158">
        <v>62</v>
      </c>
      <c r="F158" t="s">
        <v>8221</v>
      </c>
      <c r="G158">
        <v>1</v>
      </c>
      <c r="H158" s="5"/>
    </row>
    <row r="159" spans="1:8" x14ac:dyDescent="0.25">
      <c r="A159" t="s">
        <v>8219</v>
      </c>
      <c r="B159">
        <v>951</v>
      </c>
      <c r="F159" t="s">
        <v>8221</v>
      </c>
      <c r="G159">
        <v>3</v>
      </c>
      <c r="H159" s="5"/>
    </row>
    <row r="160" spans="1:8" x14ac:dyDescent="0.25">
      <c r="A160" t="s">
        <v>8219</v>
      </c>
      <c r="B160">
        <v>415</v>
      </c>
      <c r="F160" t="s">
        <v>8221</v>
      </c>
      <c r="G160">
        <v>22</v>
      </c>
      <c r="H160" s="5"/>
    </row>
    <row r="161" spans="1:8" x14ac:dyDescent="0.25">
      <c r="A161" t="s">
        <v>8219</v>
      </c>
      <c r="B161">
        <v>305</v>
      </c>
      <c r="F161" t="s">
        <v>8221</v>
      </c>
      <c r="G161">
        <v>26</v>
      </c>
      <c r="H161" s="5"/>
    </row>
    <row r="162" spans="1:8" x14ac:dyDescent="0.25">
      <c r="A162" t="s">
        <v>8219</v>
      </c>
      <c r="B162">
        <v>2139</v>
      </c>
      <c r="F162" t="s">
        <v>8221</v>
      </c>
      <c r="G162">
        <v>4</v>
      </c>
      <c r="H162" s="5"/>
    </row>
    <row r="163" spans="1:8" x14ac:dyDescent="0.25">
      <c r="A163" t="s">
        <v>8219</v>
      </c>
      <c r="B163">
        <v>79</v>
      </c>
      <c r="F163" t="s">
        <v>8221</v>
      </c>
      <c r="G163">
        <v>0</v>
      </c>
      <c r="H163" s="5"/>
    </row>
    <row r="164" spans="1:8" x14ac:dyDescent="0.25">
      <c r="A164" t="s">
        <v>8219</v>
      </c>
      <c r="B164">
        <v>179</v>
      </c>
      <c r="F164" t="s">
        <v>8221</v>
      </c>
      <c r="G164">
        <v>4</v>
      </c>
      <c r="H164" s="5"/>
    </row>
    <row r="165" spans="1:8" x14ac:dyDescent="0.25">
      <c r="A165" t="s">
        <v>8219</v>
      </c>
      <c r="B165">
        <v>202</v>
      </c>
      <c r="F165" t="s">
        <v>8221</v>
      </c>
      <c r="G165">
        <v>9</v>
      </c>
      <c r="H165" s="5"/>
    </row>
    <row r="166" spans="1:8" x14ac:dyDescent="0.25">
      <c r="A166" t="s">
        <v>8219</v>
      </c>
      <c r="B166">
        <v>760</v>
      </c>
      <c r="F166" t="s">
        <v>8221</v>
      </c>
      <c r="G166">
        <v>5</v>
      </c>
      <c r="H166" s="5"/>
    </row>
    <row r="167" spans="1:8" x14ac:dyDescent="0.25">
      <c r="A167" t="s">
        <v>8219</v>
      </c>
      <c r="B167">
        <v>563</v>
      </c>
      <c r="F167" t="s">
        <v>8221</v>
      </c>
      <c r="G167">
        <v>14</v>
      </c>
      <c r="H167" s="5"/>
    </row>
    <row r="168" spans="1:8" x14ac:dyDescent="0.25">
      <c r="A168" t="s">
        <v>8219</v>
      </c>
      <c r="B168">
        <v>135</v>
      </c>
      <c r="F168" t="s">
        <v>8221</v>
      </c>
      <c r="G168">
        <v>1</v>
      </c>
      <c r="H168" s="5"/>
    </row>
    <row r="169" spans="1:8" x14ac:dyDescent="0.25">
      <c r="A169" t="s">
        <v>8219</v>
      </c>
      <c r="B169">
        <v>290</v>
      </c>
      <c r="F169" t="s">
        <v>8221</v>
      </c>
      <c r="G169">
        <v>10</v>
      </c>
      <c r="H169" s="5"/>
    </row>
    <row r="170" spans="1:8" x14ac:dyDescent="0.25">
      <c r="A170" t="s">
        <v>8219</v>
      </c>
      <c r="B170">
        <v>447</v>
      </c>
      <c r="F170" t="s">
        <v>8221</v>
      </c>
      <c r="G170">
        <v>3</v>
      </c>
      <c r="H170" s="5"/>
    </row>
    <row r="171" spans="1:8" x14ac:dyDescent="0.25">
      <c r="A171" t="s">
        <v>8219</v>
      </c>
      <c r="B171">
        <v>232</v>
      </c>
      <c r="F171" t="s">
        <v>8221</v>
      </c>
      <c r="G171">
        <v>1</v>
      </c>
      <c r="H171" s="5"/>
    </row>
    <row r="172" spans="1:8" x14ac:dyDescent="0.25">
      <c r="A172" t="s">
        <v>8219</v>
      </c>
      <c r="B172">
        <v>168</v>
      </c>
      <c r="F172" t="s">
        <v>8221</v>
      </c>
      <c r="G172">
        <v>0</v>
      </c>
      <c r="H172" s="5"/>
    </row>
    <row r="173" spans="1:8" x14ac:dyDescent="0.25">
      <c r="A173" t="s">
        <v>8219</v>
      </c>
      <c r="B173">
        <v>128</v>
      </c>
      <c r="F173" t="s">
        <v>8221</v>
      </c>
      <c r="G173">
        <v>5</v>
      </c>
      <c r="H173" s="5"/>
    </row>
    <row r="174" spans="1:8" x14ac:dyDescent="0.25">
      <c r="A174" t="s">
        <v>8219</v>
      </c>
      <c r="B174">
        <v>493</v>
      </c>
      <c r="F174" t="s">
        <v>8221</v>
      </c>
      <c r="G174">
        <v>2</v>
      </c>
      <c r="H174" s="5"/>
    </row>
    <row r="175" spans="1:8" x14ac:dyDescent="0.25">
      <c r="A175" t="s">
        <v>8219</v>
      </c>
      <c r="B175">
        <v>131</v>
      </c>
      <c r="F175" t="s">
        <v>8221</v>
      </c>
      <c r="G175">
        <v>68</v>
      </c>
      <c r="H175" s="5"/>
    </row>
    <row r="176" spans="1:8" x14ac:dyDescent="0.25">
      <c r="A176" t="s">
        <v>8219</v>
      </c>
      <c r="B176">
        <v>50</v>
      </c>
      <c r="F176" t="s">
        <v>8221</v>
      </c>
      <c r="G176">
        <v>3</v>
      </c>
      <c r="H176" s="5"/>
    </row>
    <row r="177" spans="1:8" x14ac:dyDescent="0.25">
      <c r="A177" t="s">
        <v>8219</v>
      </c>
      <c r="B177">
        <v>665</v>
      </c>
      <c r="F177" t="s">
        <v>8221</v>
      </c>
      <c r="G177">
        <v>34</v>
      </c>
      <c r="H177" s="5"/>
    </row>
    <row r="178" spans="1:8" x14ac:dyDescent="0.25">
      <c r="A178" t="s">
        <v>8219</v>
      </c>
      <c r="B178">
        <v>129</v>
      </c>
      <c r="F178" t="s">
        <v>8221</v>
      </c>
      <c r="G178">
        <v>0</v>
      </c>
      <c r="H178" s="5"/>
    </row>
    <row r="179" spans="1:8" x14ac:dyDescent="0.25">
      <c r="A179" t="s">
        <v>8219</v>
      </c>
      <c r="B179">
        <v>142</v>
      </c>
      <c r="F179" t="s">
        <v>8221</v>
      </c>
      <c r="G179">
        <v>3</v>
      </c>
      <c r="H179" s="5"/>
    </row>
    <row r="180" spans="1:8" x14ac:dyDescent="0.25">
      <c r="A180" t="s">
        <v>8219</v>
      </c>
      <c r="B180">
        <v>2436</v>
      </c>
      <c r="F180" t="s">
        <v>8221</v>
      </c>
      <c r="G180">
        <v>0</v>
      </c>
      <c r="H180" s="5"/>
    </row>
    <row r="181" spans="1:8" x14ac:dyDescent="0.25">
      <c r="A181" t="s">
        <v>8219</v>
      </c>
      <c r="B181">
        <v>244</v>
      </c>
      <c r="F181" t="s">
        <v>8221</v>
      </c>
      <c r="G181">
        <v>70</v>
      </c>
      <c r="H181" s="5"/>
    </row>
    <row r="182" spans="1:8" x14ac:dyDescent="0.25">
      <c r="A182" t="s">
        <v>8219</v>
      </c>
      <c r="B182">
        <v>298</v>
      </c>
      <c r="F182" t="s">
        <v>8221</v>
      </c>
      <c r="G182">
        <v>1</v>
      </c>
      <c r="H182" s="5"/>
    </row>
    <row r="183" spans="1:8" x14ac:dyDescent="0.25">
      <c r="A183" t="s">
        <v>8219</v>
      </c>
      <c r="B183">
        <v>251</v>
      </c>
      <c r="F183" t="s">
        <v>8221</v>
      </c>
      <c r="G183">
        <v>1</v>
      </c>
      <c r="H183" s="5"/>
    </row>
    <row r="184" spans="1:8" x14ac:dyDescent="0.25">
      <c r="A184" t="s">
        <v>8219</v>
      </c>
      <c r="B184">
        <v>108</v>
      </c>
      <c r="F184" t="s">
        <v>8221</v>
      </c>
      <c r="G184">
        <v>1</v>
      </c>
      <c r="H184" s="5"/>
    </row>
    <row r="185" spans="1:8" x14ac:dyDescent="0.25">
      <c r="A185" t="s">
        <v>8219</v>
      </c>
      <c r="B185">
        <v>82</v>
      </c>
      <c r="F185" t="s">
        <v>8221</v>
      </c>
      <c r="G185">
        <v>2</v>
      </c>
      <c r="H185" s="5"/>
    </row>
    <row r="186" spans="1:8" x14ac:dyDescent="0.25">
      <c r="A186" t="s">
        <v>8219</v>
      </c>
      <c r="B186">
        <v>74</v>
      </c>
      <c r="F186" t="s">
        <v>8221</v>
      </c>
      <c r="G186">
        <v>2</v>
      </c>
      <c r="H186" s="5"/>
    </row>
    <row r="187" spans="1:8" x14ac:dyDescent="0.25">
      <c r="A187" t="s">
        <v>8219</v>
      </c>
      <c r="B187">
        <v>189</v>
      </c>
      <c r="F187" t="s">
        <v>8221</v>
      </c>
      <c r="G187">
        <v>34</v>
      </c>
      <c r="H187" s="5"/>
    </row>
    <row r="188" spans="1:8" x14ac:dyDescent="0.25">
      <c r="A188" t="s">
        <v>8219</v>
      </c>
      <c r="B188">
        <v>80</v>
      </c>
      <c r="F188" t="s">
        <v>8221</v>
      </c>
      <c r="G188">
        <v>2</v>
      </c>
      <c r="H188" s="5"/>
    </row>
    <row r="189" spans="1:8" x14ac:dyDescent="0.25">
      <c r="A189" t="s">
        <v>8219</v>
      </c>
      <c r="B189">
        <v>576</v>
      </c>
      <c r="F189" t="s">
        <v>8221</v>
      </c>
      <c r="G189">
        <v>0</v>
      </c>
      <c r="H189" s="5"/>
    </row>
    <row r="190" spans="1:8" x14ac:dyDescent="0.25">
      <c r="A190" t="s">
        <v>8219</v>
      </c>
      <c r="B190">
        <v>202</v>
      </c>
      <c r="F190" t="s">
        <v>8221</v>
      </c>
      <c r="G190">
        <v>1</v>
      </c>
      <c r="H190" s="5"/>
    </row>
    <row r="191" spans="1:8" x14ac:dyDescent="0.25">
      <c r="A191" t="s">
        <v>8219</v>
      </c>
      <c r="B191">
        <v>238</v>
      </c>
      <c r="F191" t="s">
        <v>8221</v>
      </c>
      <c r="G191">
        <v>8</v>
      </c>
      <c r="H191" s="5"/>
    </row>
    <row r="192" spans="1:8" x14ac:dyDescent="0.25">
      <c r="A192" t="s">
        <v>8219</v>
      </c>
      <c r="B192">
        <v>36</v>
      </c>
      <c r="F192" t="s">
        <v>8221</v>
      </c>
      <c r="G192">
        <v>4</v>
      </c>
      <c r="H192" s="5"/>
    </row>
    <row r="193" spans="1:8" x14ac:dyDescent="0.25">
      <c r="A193" t="s">
        <v>8219</v>
      </c>
      <c r="B193">
        <v>150</v>
      </c>
      <c r="F193" t="s">
        <v>8221</v>
      </c>
      <c r="G193">
        <v>28</v>
      </c>
      <c r="H193" s="5"/>
    </row>
    <row r="194" spans="1:8" x14ac:dyDescent="0.25">
      <c r="A194" t="s">
        <v>8219</v>
      </c>
      <c r="B194">
        <v>146</v>
      </c>
      <c r="F194" t="s">
        <v>8221</v>
      </c>
      <c r="G194">
        <v>0</v>
      </c>
      <c r="H194" s="5"/>
    </row>
    <row r="195" spans="1:8" x14ac:dyDescent="0.25">
      <c r="A195" t="s">
        <v>8219</v>
      </c>
      <c r="B195">
        <v>222</v>
      </c>
      <c r="F195" t="s">
        <v>8221</v>
      </c>
      <c r="G195">
        <v>6</v>
      </c>
      <c r="H195" s="5"/>
    </row>
    <row r="196" spans="1:8" x14ac:dyDescent="0.25">
      <c r="A196" t="s">
        <v>8219</v>
      </c>
      <c r="B196">
        <v>120</v>
      </c>
      <c r="F196" t="s">
        <v>8221</v>
      </c>
      <c r="G196">
        <v>22</v>
      </c>
      <c r="H196" s="5"/>
    </row>
    <row r="197" spans="1:8" x14ac:dyDescent="0.25">
      <c r="A197" t="s">
        <v>8219</v>
      </c>
      <c r="B197">
        <v>126</v>
      </c>
      <c r="F197" t="s">
        <v>8221</v>
      </c>
      <c r="G197">
        <v>0</v>
      </c>
      <c r="H197" s="5"/>
    </row>
    <row r="198" spans="1:8" x14ac:dyDescent="0.25">
      <c r="A198" t="s">
        <v>8219</v>
      </c>
      <c r="B198">
        <v>158</v>
      </c>
      <c r="F198" t="s">
        <v>8221</v>
      </c>
      <c r="G198">
        <v>1</v>
      </c>
      <c r="H198" s="5"/>
    </row>
    <row r="199" spans="1:8" x14ac:dyDescent="0.25">
      <c r="A199" t="s">
        <v>8219</v>
      </c>
      <c r="B199">
        <v>316</v>
      </c>
      <c r="F199" t="s">
        <v>8221</v>
      </c>
      <c r="G199">
        <v>20</v>
      </c>
      <c r="H199" s="5"/>
    </row>
    <row r="200" spans="1:8" x14ac:dyDescent="0.25">
      <c r="A200" t="s">
        <v>8219</v>
      </c>
      <c r="B200">
        <v>284</v>
      </c>
      <c r="F200" t="s">
        <v>8221</v>
      </c>
      <c r="G200">
        <v>0</v>
      </c>
      <c r="H200" s="5"/>
    </row>
    <row r="201" spans="1:8" x14ac:dyDescent="0.25">
      <c r="A201" t="s">
        <v>8219</v>
      </c>
      <c r="B201">
        <v>51</v>
      </c>
      <c r="F201" t="s">
        <v>8221</v>
      </c>
      <c r="G201">
        <v>1</v>
      </c>
      <c r="H201" s="5"/>
    </row>
    <row r="202" spans="1:8" x14ac:dyDescent="0.25">
      <c r="A202" t="s">
        <v>8219</v>
      </c>
      <c r="B202">
        <v>158</v>
      </c>
      <c r="F202" t="s">
        <v>8221</v>
      </c>
      <c r="G202">
        <v>3</v>
      </c>
      <c r="H202" s="5"/>
    </row>
    <row r="203" spans="1:8" x14ac:dyDescent="0.25">
      <c r="A203" t="s">
        <v>8219</v>
      </c>
      <c r="B203">
        <v>337</v>
      </c>
      <c r="F203" t="s">
        <v>8221</v>
      </c>
      <c r="G203">
        <v>2</v>
      </c>
      <c r="H203" s="5"/>
    </row>
    <row r="204" spans="1:8" x14ac:dyDescent="0.25">
      <c r="A204" t="s">
        <v>8219</v>
      </c>
      <c r="B204">
        <v>186</v>
      </c>
      <c r="F204" t="s">
        <v>8221</v>
      </c>
      <c r="G204">
        <v>0</v>
      </c>
      <c r="H204" s="5"/>
    </row>
    <row r="205" spans="1:8" x14ac:dyDescent="0.25">
      <c r="A205" t="s">
        <v>8219</v>
      </c>
      <c r="B205">
        <v>58</v>
      </c>
      <c r="F205" t="s">
        <v>8221</v>
      </c>
      <c r="G205">
        <v>2</v>
      </c>
      <c r="H205" s="5"/>
    </row>
    <row r="206" spans="1:8" x14ac:dyDescent="0.25">
      <c r="A206" t="s">
        <v>8219</v>
      </c>
      <c r="B206">
        <v>82</v>
      </c>
      <c r="F206" t="s">
        <v>8221</v>
      </c>
      <c r="G206">
        <v>1</v>
      </c>
      <c r="H206" s="5"/>
    </row>
    <row r="207" spans="1:8" x14ac:dyDescent="0.25">
      <c r="A207" t="s">
        <v>8219</v>
      </c>
      <c r="B207">
        <v>736</v>
      </c>
      <c r="F207" t="s">
        <v>8221</v>
      </c>
      <c r="G207">
        <v>0</v>
      </c>
      <c r="H207" s="5"/>
    </row>
    <row r="208" spans="1:8" x14ac:dyDescent="0.25">
      <c r="A208" t="s">
        <v>8219</v>
      </c>
      <c r="B208">
        <v>1151</v>
      </c>
      <c r="F208" t="s">
        <v>8221</v>
      </c>
      <c r="G208">
        <v>1</v>
      </c>
      <c r="H208" s="5"/>
    </row>
    <row r="209" spans="1:8" x14ac:dyDescent="0.25">
      <c r="A209" t="s">
        <v>8219</v>
      </c>
      <c r="B209">
        <v>34</v>
      </c>
      <c r="F209" t="s">
        <v>8221</v>
      </c>
      <c r="G209">
        <v>0</v>
      </c>
      <c r="H209" s="5"/>
    </row>
    <row r="210" spans="1:8" x14ac:dyDescent="0.25">
      <c r="A210" t="s">
        <v>8219</v>
      </c>
      <c r="B210">
        <v>498</v>
      </c>
      <c r="F210" t="s">
        <v>8221</v>
      </c>
      <c r="G210">
        <v>5</v>
      </c>
      <c r="H210" s="5"/>
    </row>
    <row r="211" spans="1:8" x14ac:dyDescent="0.25">
      <c r="A211" t="s">
        <v>8219</v>
      </c>
      <c r="B211">
        <v>167</v>
      </c>
      <c r="F211" t="s">
        <v>8221</v>
      </c>
      <c r="G211">
        <v>1</v>
      </c>
      <c r="H211" s="5"/>
    </row>
    <row r="212" spans="1:8" x14ac:dyDescent="0.25">
      <c r="A212" t="s">
        <v>8219</v>
      </c>
      <c r="B212">
        <v>340</v>
      </c>
      <c r="F212" t="s">
        <v>8221</v>
      </c>
      <c r="G212">
        <v>1</v>
      </c>
      <c r="H212" s="5"/>
    </row>
    <row r="213" spans="1:8" x14ac:dyDescent="0.25">
      <c r="A213" t="s">
        <v>8219</v>
      </c>
      <c r="B213">
        <v>438</v>
      </c>
      <c r="F213" t="s">
        <v>8221</v>
      </c>
      <c r="G213">
        <v>2</v>
      </c>
      <c r="H213" s="5"/>
    </row>
    <row r="214" spans="1:8" x14ac:dyDescent="0.25">
      <c r="A214" t="s">
        <v>8219</v>
      </c>
      <c r="B214">
        <v>555</v>
      </c>
      <c r="F214" t="s">
        <v>8221</v>
      </c>
      <c r="G214">
        <v>0</v>
      </c>
      <c r="H214" s="5"/>
    </row>
    <row r="215" spans="1:8" x14ac:dyDescent="0.25">
      <c r="A215" t="s">
        <v>8219</v>
      </c>
      <c r="B215">
        <v>266</v>
      </c>
      <c r="F215" t="s">
        <v>8221</v>
      </c>
      <c r="G215">
        <v>9</v>
      </c>
      <c r="H215" s="5"/>
    </row>
    <row r="216" spans="1:8" x14ac:dyDescent="0.25">
      <c r="A216" t="s">
        <v>8219</v>
      </c>
      <c r="B216">
        <v>69</v>
      </c>
      <c r="F216" t="s">
        <v>8221</v>
      </c>
      <c r="G216">
        <v>4</v>
      </c>
      <c r="H216" s="5"/>
    </row>
    <row r="217" spans="1:8" x14ac:dyDescent="0.25">
      <c r="A217" t="s">
        <v>8219</v>
      </c>
      <c r="B217">
        <v>80</v>
      </c>
      <c r="F217" t="s">
        <v>8221</v>
      </c>
      <c r="G217">
        <v>4</v>
      </c>
      <c r="H217" s="5"/>
    </row>
    <row r="218" spans="1:8" x14ac:dyDescent="0.25">
      <c r="A218" t="s">
        <v>8219</v>
      </c>
      <c r="B218">
        <v>493</v>
      </c>
      <c r="F218" t="s">
        <v>8221</v>
      </c>
      <c r="G218">
        <v>1</v>
      </c>
      <c r="H218" s="5"/>
    </row>
    <row r="219" spans="1:8" x14ac:dyDescent="0.25">
      <c r="A219" t="s">
        <v>8219</v>
      </c>
      <c r="B219">
        <v>31</v>
      </c>
      <c r="F219" t="s">
        <v>8221</v>
      </c>
      <c r="G219">
        <v>1</v>
      </c>
      <c r="H219" s="5"/>
    </row>
    <row r="220" spans="1:8" x14ac:dyDescent="0.25">
      <c r="A220" t="s">
        <v>8219</v>
      </c>
      <c r="B220">
        <v>236</v>
      </c>
      <c r="F220" t="s">
        <v>8221</v>
      </c>
      <c r="G220">
        <v>7</v>
      </c>
      <c r="H220" s="5"/>
    </row>
    <row r="221" spans="1:8" x14ac:dyDescent="0.25">
      <c r="A221" t="s">
        <v>8219</v>
      </c>
      <c r="B221">
        <v>89</v>
      </c>
      <c r="F221" t="s">
        <v>8221</v>
      </c>
      <c r="G221">
        <v>5</v>
      </c>
      <c r="H221" s="5"/>
    </row>
    <row r="222" spans="1:8" x14ac:dyDescent="0.25">
      <c r="A222" t="s">
        <v>8219</v>
      </c>
      <c r="B222">
        <v>299</v>
      </c>
      <c r="F222" t="s">
        <v>8221</v>
      </c>
      <c r="G222">
        <v>1</v>
      </c>
      <c r="H222" s="5"/>
    </row>
    <row r="223" spans="1:8" x14ac:dyDescent="0.25">
      <c r="A223" t="s">
        <v>8219</v>
      </c>
      <c r="B223">
        <v>55</v>
      </c>
      <c r="F223" t="s">
        <v>8221</v>
      </c>
      <c r="G223">
        <v>0</v>
      </c>
      <c r="H223" s="5"/>
    </row>
    <row r="224" spans="1:8" x14ac:dyDescent="0.25">
      <c r="A224" t="s">
        <v>8219</v>
      </c>
      <c r="B224">
        <v>325</v>
      </c>
      <c r="F224" t="s">
        <v>8221</v>
      </c>
      <c r="G224">
        <v>0</v>
      </c>
      <c r="H224" s="5"/>
    </row>
    <row r="225" spans="1:8" x14ac:dyDescent="0.25">
      <c r="A225" t="s">
        <v>8219</v>
      </c>
      <c r="B225">
        <v>524</v>
      </c>
      <c r="F225" t="s">
        <v>8221</v>
      </c>
      <c r="G225">
        <v>1</v>
      </c>
      <c r="H225" s="5"/>
    </row>
    <row r="226" spans="1:8" x14ac:dyDescent="0.25">
      <c r="A226" t="s">
        <v>8219</v>
      </c>
      <c r="B226">
        <v>285</v>
      </c>
      <c r="F226" t="s">
        <v>8221</v>
      </c>
      <c r="G226">
        <v>2</v>
      </c>
      <c r="H226" s="5"/>
    </row>
    <row r="227" spans="1:8" x14ac:dyDescent="0.25">
      <c r="A227" t="s">
        <v>8219</v>
      </c>
      <c r="B227">
        <v>179</v>
      </c>
      <c r="F227" t="s">
        <v>8221</v>
      </c>
      <c r="G227">
        <v>0</v>
      </c>
      <c r="H227" s="5"/>
    </row>
    <row r="228" spans="1:8" x14ac:dyDescent="0.25">
      <c r="A228" t="s">
        <v>8219</v>
      </c>
      <c r="B228">
        <v>188</v>
      </c>
      <c r="F228" t="s">
        <v>8221</v>
      </c>
      <c r="G228">
        <v>4</v>
      </c>
      <c r="H228" s="5"/>
    </row>
    <row r="229" spans="1:8" x14ac:dyDescent="0.25">
      <c r="A229" t="s">
        <v>8219</v>
      </c>
      <c r="B229">
        <v>379</v>
      </c>
      <c r="F229" t="s">
        <v>8221</v>
      </c>
      <c r="G229">
        <v>7</v>
      </c>
      <c r="H229" s="5"/>
    </row>
    <row r="230" spans="1:8" x14ac:dyDescent="0.25">
      <c r="A230" t="s">
        <v>8219</v>
      </c>
      <c r="B230">
        <v>119</v>
      </c>
      <c r="F230" t="s">
        <v>8221</v>
      </c>
      <c r="G230">
        <v>2</v>
      </c>
      <c r="H230" s="5"/>
    </row>
    <row r="231" spans="1:8" x14ac:dyDescent="0.25">
      <c r="A231" t="s">
        <v>8219</v>
      </c>
      <c r="B231">
        <v>167</v>
      </c>
      <c r="F231" t="s">
        <v>8221</v>
      </c>
      <c r="G231">
        <v>1</v>
      </c>
      <c r="H231" s="5"/>
    </row>
    <row r="232" spans="1:8" x14ac:dyDescent="0.25">
      <c r="A232" t="s">
        <v>8219</v>
      </c>
      <c r="B232">
        <v>221</v>
      </c>
      <c r="F232" t="s">
        <v>8221</v>
      </c>
      <c r="G232">
        <v>9</v>
      </c>
      <c r="H232" s="5"/>
    </row>
    <row r="233" spans="1:8" x14ac:dyDescent="0.25">
      <c r="A233" t="s">
        <v>8219</v>
      </c>
      <c r="B233">
        <v>964</v>
      </c>
      <c r="F233" t="s">
        <v>8221</v>
      </c>
      <c r="G233">
        <v>2</v>
      </c>
      <c r="H233" s="5"/>
    </row>
    <row r="234" spans="1:8" x14ac:dyDescent="0.25">
      <c r="A234" t="s">
        <v>8219</v>
      </c>
      <c r="B234">
        <v>286</v>
      </c>
      <c r="F234" t="s">
        <v>8221</v>
      </c>
      <c r="G234">
        <v>1</v>
      </c>
      <c r="H234" s="5"/>
    </row>
    <row r="235" spans="1:8" x14ac:dyDescent="0.25">
      <c r="A235" t="s">
        <v>8219</v>
      </c>
      <c r="B235">
        <v>613</v>
      </c>
      <c r="F235" t="s">
        <v>8221</v>
      </c>
      <c r="G235">
        <v>7</v>
      </c>
      <c r="H235" s="5"/>
    </row>
    <row r="236" spans="1:8" x14ac:dyDescent="0.25">
      <c r="A236" t="s">
        <v>8219</v>
      </c>
      <c r="B236">
        <v>29</v>
      </c>
      <c r="F236" t="s">
        <v>8221</v>
      </c>
      <c r="G236">
        <v>2</v>
      </c>
      <c r="H236" s="5"/>
    </row>
    <row r="237" spans="1:8" x14ac:dyDescent="0.25">
      <c r="A237" t="s">
        <v>8219</v>
      </c>
      <c r="B237">
        <v>165</v>
      </c>
      <c r="F237" t="s">
        <v>8221</v>
      </c>
      <c r="G237">
        <v>8</v>
      </c>
      <c r="H237" s="5"/>
    </row>
    <row r="238" spans="1:8" x14ac:dyDescent="0.25">
      <c r="A238" t="s">
        <v>8219</v>
      </c>
      <c r="B238">
        <v>97</v>
      </c>
      <c r="F238" t="s">
        <v>8221</v>
      </c>
      <c r="G238">
        <v>2</v>
      </c>
      <c r="H238" s="5"/>
    </row>
    <row r="239" spans="1:8" x14ac:dyDescent="0.25">
      <c r="A239" t="s">
        <v>8219</v>
      </c>
      <c r="B239">
        <v>303</v>
      </c>
      <c r="F239" t="s">
        <v>8221</v>
      </c>
      <c r="G239">
        <v>2</v>
      </c>
      <c r="H239" s="5"/>
    </row>
    <row r="240" spans="1:8" x14ac:dyDescent="0.25">
      <c r="A240" t="s">
        <v>8219</v>
      </c>
      <c r="B240">
        <v>267</v>
      </c>
      <c r="F240" t="s">
        <v>8221</v>
      </c>
      <c r="G240">
        <v>7</v>
      </c>
      <c r="H240" s="5"/>
    </row>
    <row r="241" spans="1:8" x14ac:dyDescent="0.25">
      <c r="A241" t="s">
        <v>8219</v>
      </c>
      <c r="B241">
        <v>302</v>
      </c>
      <c r="F241" t="s">
        <v>8221</v>
      </c>
      <c r="G241">
        <v>2</v>
      </c>
      <c r="H241" s="5"/>
    </row>
    <row r="242" spans="1:8" x14ac:dyDescent="0.25">
      <c r="A242" t="s">
        <v>8219</v>
      </c>
      <c r="B242">
        <v>87</v>
      </c>
      <c r="F242" t="s">
        <v>8221</v>
      </c>
      <c r="G242">
        <v>18</v>
      </c>
      <c r="H242" s="5"/>
    </row>
    <row r="243" spans="1:8" x14ac:dyDescent="0.25">
      <c r="A243" t="s">
        <v>8219</v>
      </c>
      <c r="B243">
        <v>354</v>
      </c>
      <c r="F243" t="s">
        <v>8221</v>
      </c>
      <c r="G243">
        <v>9</v>
      </c>
      <c r="H243" s="5"/>
    </row>
    <row r="244" spans="1:8" x14ac:dyDescent="0.25">
      <c r="A244" t="s">
        <v>8219</v>
      </c>
      <c r="B244">
        <v>86</v>
      </c>
      <c r="F244" t="s">
        <v>8221</v>
      </c>
      <c r="G244">
        <v>4</v>
      </c>
      <c r="H244" s="5"/>
    </row>
    <row r="245" spans="1:8" x14ac:dyDescent="0.25">
      <c r="A245" t="s">
        <v>8219</v>
      </c>
      <c r="B245">
        <v>26</v>
      </c>
      <c r="F245" t="s">
        <v>8221</v>
      </c>
      <c r="G245">
        <v>7</v>
      </c>
      <c r="H245" s="5"/>
    </row>
    <row r="246" spans="1:8" x14ac:dyDescent="0.25">
      <c r="A246" t="s">
        <v>8219</v>
      </c>
      <c r="B246">
        <v>113</v>
      </c>
      <c r="F246" t="s">
        <v>8221</v>
      </c>
      <c r="G246">
        <v>29</v>
      </c>
      <c r="H246" s="5"/>
    </row>
    <row r="247" spans="1:8" x14ac:dyDescent="0.25">
      <c r="A247" t="s">
        <v>8219</v>
      </c>
      <c r="B247">
        <v>65</v>
      </c>
      <c r="F247" t="s">
        <v>8221</v>
      </c>
      <c r="G247">
        <v>12</v>
      </c>
      <c r="H247" s="5"/>
    </row>
    <row r="248" spans="1:8" x14ac:dyDescent="0.25">
      <c r="A248" t="s">
        <v>8219</v>
      </c>
      <c r="B248">
        <v>134</v>
      </c>
      <c r="F248" t="s">
        <v>8221</v>
      </c>
      <c r="G248">
        <v>4</v>
      </c>
      <c r="H248" s="5"/>
    </row>
    <row r="249" spans="1:8" x14ac:dyDescent="0.25">
      <c r="A249" t="s">
        <v>8219</v>
      </c>
      <c r="B249">
        <v>119</v>
      </c>
      <c r="F249" t="s">
        <v>8221</v>
      </c>
      <c r="G249">
        <v>28</v>
      </c>
      <c r="H249" s="5"/>
    </row>
    <row r="250" spans="1:8" x14ac:dyDescent="0.25">
      <c r="A250" t="s">
        <v>8219</v>
      </c>
      <c r="B250">
        <v>159</v>
      </c>
      <c r="F250" t="s">
        <v>8221</v>
      </c>
      <c r="G250">
        <v>25</v>
      </c>
      <c r="H250" s="5"/>
    </row>
    <row r="251" spans="1:8" x14ac:dyDescent="0.25">
      <c r="A251" t="s">
        <v>8219</v>
      </c>
      <c r="B251">
        <v>167</v>
      </c>
      <c r="F251" t="s">
        <v>8221</v>
      </c>
      <c r="G251">
        <v>28</v>
      </c>
      <c r="H251" s="5"/>
    </row>
    <row r="252" spans="1:8" x14ac:dyDescent="0.25">
      <c r="A252" t="s">
        <v>8219</v>
      </c>
      <c r="B252">
        <v>43</v>
      </c>
      <c r="F252" t="s">
        <v>8221</v>
      </c>
      <c r="G252">
        <v>310</v>
      </c>
      <c r="H252" s="5"/>
    </row>
    <row r="253" spans="1:8" x14ac:dyDescent="0.25">
      <c r="A253" t="s">
        <v>8219</v>
      </c>
      <c r="B253">
        <v>1062</v>
      </c>
      <c r="F253" t="s">
        <v>8221</v>
      </c>
      <c r="G253">
        <v>15</v>
      </c>
      <c r="H253" s="5"/>
    </row>
    <row r="254" spans="1:8" x14ac:dyDescent="0.25">
      <c r="A254" t="s">
        <v>8219</v>
      </c>
      <c r="B254">
        <v>9</v>
      </c>
      <c r="F254" t="s">
        <v>8221</v>
      </c>
      <c r="G254">
        <v>215</v>
      </c>
      <c r="H254" s="5"/>
    </row>
    <row r="255" spans="1:8" x14ac:dyDescent="0.25">
      <c r="A255" t="s">
        <v>8219</v>
      </c>
      <c r="B255">
        <v>89</v>
      </c>
      <c r="F255" t="s">
        <v>8221</v>
      </c>
      <c r="G255">
        <v>3</v>
      </c>
      <c r="H255" s="5"/>
    </row>
    <row r="256" spans="1:8" x14ac:dyDescent="0.25">
      <c r="A256" t="s">
        <v>8219</v>
      </c>
      <c r="B256">
        <v>174</v>
      </c>
      <c r="F256" t="s">
        <v>8221</v>
      </c>
      <c r="G256">
        <v>2</v>
      </c>
      <c r="H256" s="5"/>
    </row>
    <row r="257" spans="1:8" x14ac:dyDescent="0.25">
      <c r="A257" t="s">
        <v>8219</v>
      </c>
      <c r="B257">
        <v>14</v>
      </c>
      <c r="F257" t="s">
        <v>8221</v>
      </c>
      <c r="G257">
        <v>26</v>
      </c>
      <c r="H257" s="5"/>
    </row>
    <row r="258" spans="1:8" x14ac:dyDescent="0.25">
      <c r="A258" t="s">
        <v>8219</v>
      </c>
      <c r="B258">
        <v>48</v>
      </c>
      <c r="F258" t="s">
        <v>8221</v>
      </c>
      <c r="G258">
        <v>24</v>
      </c>
      <c r="H258" s="5"/>
    </row>
    <row r="259" spans="1:8" x14ac:dyDescent="0.25">
      <c r="A259" t="s">
        <v>8219</v>
      </c>
      <c r="B259">
        <v>133</v>
      </c>
      <c r="F259" t="s">
        <v>8221</v>
      </c>
      <c r="G259">
        <v>96</v>
      </c>
      <c r="H259" s="5"/>
    </row>
    <row r="260" spans="1:8" x14ac:dyDescent="0.25">
      <c r="A260" t="s">
        <v>8219</v>
      </c>
      <c r="B260">
        <v>83</v>
      </c>
      <c r="F260" t="s">
        <v>8221</v>
      </c>
      <c r="G260">
        <v>17</v>
      </c>
      <c r="H260" s="5"/>
    </row>
    <row r="261" spans="1:8" x14ac:dyDescent="0.25">
      <c r="A261" t="s">
        <v>8219</v>
      </c>
      <c r="B261">
        <v>149</v>
      </c>
      <c r="F261" t="s">
        <v>8221</v>
      </c>
      <c r="G261">
        <v>94</v>
      </c>
      <c r="H261" s="5"/>
    </row>
    <row r="262" spans="1:8" x14ac:dyDescent="0.25">
      <c r="A262" t="s">
        <v>8219</v>
      </c>
      <c r="B262">
        <v>49</v>
      </c>
      <c r="F262" t="s">
        <v>8221</v>
      </c>
      <c r="G262">
        <v>129</v>
      </c>
      <c r="H262" s="5"/>
    </row>
    <row r="263" spans="1:8" x14ac:dyDescent="0.25">
      <c r="A263" t="s">
        <v>8219</v>
      </c>
      <c r="B263">
        <v>251</v>
      </c>
      <c r="F263" t="s">
        <v>8221</v>
      </c>
      <c r="G263">
        <v>1</v>
      </c>
      <c r="H263" s="5"/>
    </row>
    <row r="264" spans="1:8" x14ac:dyDescent="0.25">
      <c r="A264" t="s">
        <v>8219</v>
      </c>
      <c r="B264">
        <v>22</v>
      </c>
      <c r="F264" t="s">
        <v>8221</v>
      </c>
      <c r="G264">
        <v>4</v>
      </c>
      <c r="H264" s="5"/>
    </row>
    <row r="265" spans="1:8" x14ac:dyDescent="0.25">
      <c r="A265" t="s">
        <v>8219</v>
      </c>
      <c r="B265">
        <v>48</v>
      </c>
      <c r="F265" t="s">
        <v>8221</v>
      </c>
      <c r="G265">
        <v>3</v>
      </c>
      <c r="H265" s="5"/>
    </row>
    <row r="266" spans="1:8" x14ac:dyDescent="0.25">
      <c r="A266" t="s">
        <v>8219</v>
      </c>
      <c r="B266">
        <v>383</v>
      </c>
      <c r="F266" t="s">
        <v>8221</v>
      </c>
      <c r="G266">
        <v>135</v>
      </c>
      <c r="H266" s="5"/>
    </row>
    <row r="267" spans="1:8" x14ac:dyDescent="0.25">
      <c r="A267" t="s">
        <v>8219</v>
      </c>
      <c r="B267">
        <v>237</v>
      </c>
      <c r="F267" t="s">
        <v>8221</v>
      </c>
      <c r="G267">
        <v>10</v>
      </c>
      <c r="H267" s="5"/>
    </row>
    <row r="268" spans="1:8" x14ac:dyDescent="0.25">
      <c r="A268" t="s">
        <v>8219</v>
      </c>
      <c r="B268">
        <v>13</v>
      </c>
      <c r="F268" t="s">
        <v>8221</v>
      </c>
      <c r="G268">
        <v>0</v>
      </c>
      <c r="H268" s="5"/>
    </row>
    <row r="269" spans="1:8" x14ac:dyDescent="0.25">
      <c r="A269" t="s">
        <v>8219</v>
      </c>
      <c r="B269">
        <v>562</v>
      </c>
      <c r="F269" t="s">
        <v>8221</v>
      </c>
      <c r="G269">
        <v>6</v>
      </c>
      <c r="H269" s="5"/>
    </row>
    <row r="270" spans="1:8" x14ac:dyDescent="0.25">
      <c r="A270" t="s">
        <v>8219</v>
      </c>
      <c r="B270">
        <v>71</v>
      </c>
      <c r="F270" t="s">
        <v>8221</v>
      </c>
      <c r="G270">
        <v>36</v>
      </c>
      <c r="H270" s="5"/>
    </row>
    <row r="271" spans="1:8" x14ac:dyDescent="0.25">
      <c r="A271" t="s">
        <v>8219</v>
      </c>
      <c r="B271">
        <v>1510</v>
      </c>
      <c r="F271" t="s">
        <v>8221</v>
      </c>
      <c r="G271">
        <v>336</v>
      </c>
      <c r="H271" s="5"/>
    </row>
    <row r="272" spans="1:8" x14ac:dyDescent="0.25">
      <c r="A272" t="s">
        <v>8219</v>
      </c>
      <c r="B272">
        <v>14</v>
      </c>
      <c r="F272" t="s">
        <v>8221</v>
      </c>
      <c r="G272">
        <v>34</v>
      </c>
      <c r="H272" s="5"/>
    </row>
    <row r="273" spans="1:8" x14ac:dyDescent="0.25">
      <c r="A273" t="s">
        <v>8219</v>
      </c>
      <c r="B273">
        <v>193</v>
      </c>
      <c r="F273" t="s">
        <v>8221</v>
      </c>
      <c r="G273">
        <v>10</v>
      </c>
      <c r="H273" s="5"/>
    </row>
    <row r="274" spans="1:8" x14ac:dyDescent="0.25">
      <c r="A274" t="s">
        <v>8219</v>
      </c>
      <c r="B274">
        <v>206</v>
      </c>
      <c r="F274" t="s">
        <v>8221</v>
      </c>
      <c r="G274">
        <v>201</v>
      </c>
      <c r="H274" s="5"/>
    </row>
    <row r="275" spans="1:8" x14ac:dyDescent="0.25">
      <c r="A275" t="s">
        <v>8219</v>
      </c>
      <c r="B275">
        <v>351</v>
      </c>
      <c r="F275" t="s">
        <v>8221</v>
      </c>
      <c r="G275">
        <v>296</v>
      </c>
      <c r="H275" s="5"/>
    </row>
    <row r="276" spans="1:8" x14ac:dyDescent="0.25">
      <c r="A276" t="s">
        <v>8219</v>
      </c>
      <c r="B276">
        <v>50</v>
      </c>
      <c r="F276" t="s">
        <v>8221</v>
      </c>
      <c r="G276">
        <v>7</v>
      </c>
      <c r="H276" s="5"/>
    </row>
    <row r="277" spans="1:8" x14ac:dyDescent="0.25">
      <c r="A277" t="s">
        <v>8219</v>
      </c>
      <c r="B277">
        <v>184</v>
      </c>
      <c r="F277" t="s">
        <v>8221</v>
      </c>
      <c r="G277">
        <v>7</v>
      </c>
      <c r="H277" s="5"/>
    </row>
    <row r="278" spans="1:8" x14ac:dyDescent="0.25">
      <c r="A278" t="s">
        <v>8219</v>
      </c>
      <c r="B278">
        <v>196</v>
      </c>
      <c r="F278" t="s">
        <v>8221</v>
      </c>
      <c r="G278">
        <v>1</v>
      </c>
      <c r="H278" s="5"/>
    </row>
    <row r="279" spans="1:8" x14ac:dyDescent="0.25">
      <c r="A279" t="s">
        <v>8219</v>
      </c>
      <c r="B279">
        <v>229</v>
      </c>
      <c r="F279" t="s">
        <v>8221</v>
      </c>
      <c r="G279">
        <v>114</v>
      </c>
      <c r="H279" s="5"/>
    </row>
    <row r="280" spans="1:8" x14ac:dyDescent="0.25">
      <c r="A280" t="s">
        <v>8219</v>
      </c>
      <c r="B280">
        <v>67</v>
      </c>
      <c r="F280" t="s">
        <v>8221</v>
      </c>
      <c r="G280">
        <v>29</v>
      </c>
      <c r="H280" s="5"/>
    </row>
    <row r="281" spans="1:8" x14ac:dyDescent="0.25">
      <c r="A281" t="s">
        <v>8219</v>
      </c>
      <c r="B281">
        <v>95</v>
      </c>
      <c r="F281" t="s">
        <v>8221</v>
      </c>
      <c r="G281">
        <v>890</v>
      </c>
      <c r="H281" s="5"/>
    </row>
    <row r="282" spans="1:8" x14ac:dyDescent="0.25">
      <c r="A282" t="s">
        <v>8219</v>
      </c>
      <c r="B282">
        <v>62</v>
      </c>
      <c r="F282" t="s">
        <v>8221</v>
      </c>
      <c r="G282">
        <v>31</v>
      </c>
      <c r="H282" s="5"/>
    </row>
    <row r="283" spans="1:8" x14ac:dyDescent="0.25">
      <c r="A283" t="s">
        <v>8219</v>
      </c>
      <c r="B283">
        <v>73</v>
      </c>
      <c r="F283" t="s">
        <v>8221</v>
      </c>
      <c r="G283">
        <v>21</v>
      </c>
      <c r="H283" s="5"/>
    </row>
    <row r="284" spans="1:8" x14ac:dyDescent="0.25">
      <c r="A284" t="s">
        <v>8219</v>
      </c>
      <c r="B284">
        <v>43</v>
      </c>
      <c r="F284" t="s">
        <v>8221</v>
      </c>
      <c r="G284">
        <v>37</v>
      </c>
      <c r="H284" s="5"/>
    </row>
    <row r="285" spans="1:8" x14ac:dyDescent="0.25">
      <c r="A285" t="s">
        <v>8219</v>
      </c>
      <c r="B285">
        <v>70</v>
      </c>
      <c r="F285" t="s">
        <v>8221</v>
      </c>
      <c r="G285">
        <v>7</v>
      </c>
      <c r="H285" s="5"/>
    </row>
    <row r="286" spans="1:8" x14ac:dyDescent="0.25">
      <c r="A286" t="s">
        <v>8219</v>
      </c>
      <c r="B286">
        <v>271</v>
      </c>
      <c r="F286" t="s">
        <v>8221</v>
      </c>
      <c r="G286">
        <v>4</v>
      </c>
      <c r="H286" s="5"/>
    </row>
    <row r="287" spans="1:8" x14ac:dyDescent="0.25">
      <c r="A287" t="s">
        <v>8219</v>
      </c>
      <c r="B287">
        <v>55</v>
      </c>
      <c r="F287" t="s">
        <v>8221</v>
      </c>
      <c r="G287">
        <v>5</v>
      </c>
      <c r="H287" s="5"/>
    </row>
    <row r="288" spans="1:8" x14ac:dyDescent="0.25">
      <c r="A288" t="s">
        <v>8219</v>
      </c>
      <c r="B288">
        <v>35</v>
      </c>
      <c r="F288" t="s">
        <v>8221</v>
      </c>
      <c r="G288">
        <v>0</v>
      </c>
      <c r="H288" s="5"/>
    </row>
    <row r="289" spans="1:8" x14ac:dyDescent="0.25">
      <c r="A289" t="s">
        <v>8219</v>
      </c>
      <c r="B289">
        <v>22</v>
      </c>
      <c r="F289" t="s">
        <v>8221</v>
      </c>
      <c r="G289">
        <v>456</v>
      </c>
      <c r="H289" s="5"/>
    </row>
    <row r="290" spans="1:8" x14ac:dyDescent="0.25">
      <c r="A290" t="s">
        <v>8219</v>
      </c>
      <c r="B290">
        <v>38</v>
      </c>
      <c r="F290" t="s">
        <v>8221</v>
      </c>
      <c r="G290">
        <v>369</v>
      </c>
      <c r="H290" s="5"/>
    </row>
    <row r="291" spans="1:8" x14ac:dyDescent="0.25">
      <c r="A291" t="s">
        <v>8219</v>
      </c>
      <c r="B291">
        <v>15</v>
      </c>
      <c r="F291" t="s">
        <v>8221</v>
      </c>
      <c r="G291">
        <v>2</v>
      </c>
      <c r="H291" s="5"/>
    </row>
    <row r="292" spans="1:8" x14ac:dyDescent="0.25">
      <c r="A292" t="s">
        <v>8219</v>
      </c>
      <c r="B292">
        <v>7</v>
      </c>
      <c r="F292" t="s">
        <v>8221</v>
      </c>
      <c r="G292">
        <v>0</v>
      </c>
      <c r="H292" s="5"/>
    </row>
    <row r="293" spans="1:8" x14ac:dyDescent="0.25">
      <c r="A293" t="s">
        <v>8219</v>
      </c>
      <c r="B293">
        <v>241</v>
      </c>
      <c r="F293" t="s">
        <v>8221</v>
      </c>
      <c r="G293">
        <v>338</v>
      </c>
      <c r="H293" s="5"/>
    </row>
    <row r="294" spans="1:8" x14ac:dyDescent="0.25">
      <c r="A294" t="s">
        <v>8219</v>
      </c>
      <c r="B294">
        <v>55</v>
      </c>
      <c r="F294" t="s">
        <v>8221</v>
      </c>
      <c r="G294">
        <v>4</v>
      </c>
      <c r="H294" s="5"/>
    </row>
    <row r="295" spans="1:8" x14ac:dyDescent="0.25">
      <c r="A295" t="s">
        <v>8219</v>
      </c>
      <c r="B295">
        <v>171</v>
      </c>
      <c r="F295" t="s">
        <v>8221</v>
      </c>
      <c r="G295">
        <v>1</v>
      </c>
      <c r="H295" s="5"/>
    </row>
    <row r="296" spans="1:8" x14ac:dyDescent="0.25">
      <c r="A296" t="s">
        <v>8219</v>
      </c>
      <c r="B296">
        <v>208</v>
      </c>
      <c r="F296" t="s">
        <v>8221</v>
      </c>
      <c r="G296">
        <v>28</v>
      </c>
      <c r="H296" s="5"/>
    </row>
    <row r="297" spans="1:8" x14ac:dyDescent="0.25">
      <c r="A297" t="s">
        <v>8219</v>
      </c>
      <c r="B297">
        <v>21</v>
      </c>
      <c r="F297" t="s">
        <v>8221</v>
      </c>
      <c r="G297">
        <v>12</v>
      </c>
      <c r="H297" s="5"/>
    </row>
    <row r="298" spans="1:8" x14ac:dyDescent="0.25">
      <c r="A298" t="s">
        <v>8219</v>
      </c>
      <c r="B298">
        <v>25</v>
      </c>
      <c r="F298" t="s">
        <v>8221</v>
      </c>
      <c r="G298">
        <v>16</v>
      </c>
      <c r="H298" s="5"/>
    </row>
    <row r="299" spans="1:8" x14ac:dyDescent="0.25">
      <c r="A299" t="s">
        <v>8219</v>
      </c>
      <c r="B299">
        <v>52</v>
      </c>
      <c r="F299" t="s">
        <v>8221</v>
      </c>
      <c r="G299">
        <v>4</v>
      </c>
      <c r="H299" s="5"/>
    </row>
    <row r="300" spans="1:8" x14ac:dyDescent="0.25">
      <c r="A300" t="s">
        <v>8219</v>
      </c>
      <c r="B300">
        <v>104</v>
      </c>
      <c r="F300" t="s">
        <v>8221</v>
      </c>
      <c r="G300">
        <v>4</v>
      </c>
      <c r="H300" s="5"/>
    </row>
    <row r="301" spans="1:8" x14ac:dyDescent="0.25">
      <c r="A301" t="s">
        <v>8219</v>
      </c>
      <c r="B301">
        <v>73</v>
      </c>
      <c r="F301" t="s">
        <v>8221</v>
      </c>
      <c r="G301">
        <v>10</v>
      </c>
      <c r="H301" s="5"/>
    </row>
    <row r="302" spans="1:8" x14ac:dyDescent="0.25">
      <c r="A302" t="s">
        <v>8219</v>
      </c>
      <c r="B302">
        <v>34</v>
      </c>
      <c r="F302" t="s">
        <v>8221</v>
      </c>
      <c r="G302">
        <v>0</v>
      </c>
      <c r="H302" s="5"/>
    </row>
    <row r="303" spans="1:8" x14ac:dyDescent="0.25">
      <c r="A303" t="s">
        <v>8219</v>
      </c>
      <c r="B303">
        <v>56</v>
      </c>
      <c r="F303" t="s">
        <v>8221</v>
      </c>
      <c r="G303">
        <v>6</v>
      </c>
      <c r="H303" s="5"/>
    </row>
    <row r="304" spans="1:8" x14ac:dyDescent="0.25">
      <c r="A304" t="s">
        <v>8219</v>
      </c>
      <c r="B304">
        <v>31</v>
      </c>
      <c r="F304" t="s">
        <v>8221</v>
      </c>
      <c r="G304">
        <v>0</v>
      </c>
      <c r="H304" s="5"/>
    </row>
    <row r="305" spans="1:8" x14ac:dyDescent="0.25">
      <c r="A305" t="s">
        <v>8219</v>
      </c>
      <c r="B305">
        <v>84</v>
      </c>
      <c r="F305" t="s">
        <v>8221</v>
      </c>
      <c r="G305">
        <v>1</v>
      </c>
      <c r="H305" s="5"/>
    </row>
    <row r="306" spans="1:8" x14ac:dyDescent="0.25">
      <c r="A306" t="s">
        <v>8219</v>
      </c>
      <c r="B306">
        <v>130</v>
      </c>
      <c r="F306" t="s">
        <v>8221</v>
      </c>
      <c r="G306">
        <v>0</v>
      </c>
      <c r="H306" s="5"/>
    </row>
    <row r="307" spans="1:8" x14ac:dyDescent="0.25">
      <c r="A307" t="s">
        <v>8219</v>
      </c>
      <c r="B307">
        <v>12</v>
      </c>
      <c r="F307" t="s">
        <v>8221</v>
      </c>
      <c r="G307">
        <v>44</v>
      </c>
      <c r="H307" s="5"/>
    </row>
    <row r="308" spans="1:8" x14ac:dyDescent="0.25">
      <c r="A308" t="s">
        <v>8219</v>
      </c>
      <c r="B308">
        <v>23</v>
      </c>
      <c r="F308" t="s">
        <v>8221</v>
      </c>
      <c r="G308">
        <v>0</v>
      </c>
      <c r="H308" s="5"/>
    </row>
    <row r="309" spans="1:8" x14ac:dyDescent="0.25">
      <c r="A309" t="s">
        <v>8219</v>
      </c>
      <c r="B309">
        <v>158</v>
      </c>
      <c r="F309" t="s">
        <v>8221</v>
      </c>
      <c r="G309">
        <v>3</v>
      </c>
      <c r="H309" s="5"/>
    </row>
    <row r="310" spans="1:8" x14ac:dyDescent="0.25">
      <c r="A310" t="s">
        <v>8219</v>
      </c>
      <c r="B310">
        <v>30</v>
      </c>
      <c r="F310" t="s">
        <v>8221</v>
      </c>
      <c r="G310">
        <v>0</v>
      </c>
      <c r="H310" s="5"/>
    </row>
    <row r="311" spans="1:8" x14ac:dyDescent="0.25">
      <c r="A311" t="s">
        <v>8219</v>
      </c>
      <c r="B311">
        <v>18</v>
      </c>
      <c r="F311" t="s">
        <v>8221</v>
      </c>
      <c r="G311">
        <v>52</v>
      </c>
      <c r="H311" s="5"/>
    </row>
    <row r="312" spans="1:8" x14ac:dyDescent="0.25">
      <c r="A312" t="s">
        <v>8219</v>
      </c>
      <c r="B312">
        <v>29</v>
      </c>
      <c r="F312" t="s">
        <v>8221</v>
      </c>
      <c r="G312">
        <v>0</v>
      </c>
      <c r="H312" s="5"/>
    </row>
    <row r="313" spans="1:8" x14ac:dyDescent="0.25">
      <c r="A313" t="s">
        <v>8219</v>
      </c>
      <c r="B313">
        <v>31</v>
      </c>
      <c r="F313" t="s">
        <v>8221</v>
      </c>
      <c r="G313">
        <v>1</v>
      </c>
      <c r="H313" s="5"/>
    </row>
    <row r="314" spans="1:8" x14ac:dyDescent="0.25">
      <c r="A314" t="s">
        <v>8219</v>
      </c>
      <c r="B314">
        <v>173</v>
      </c>
      <c r="F314" t="s">
        <v>8221</v>
      </c>
      <c r="G314">
        <v>1</v>
      </c>
      <c r="H314" s="5"/>
    </row>
    <row r="315" spans="1:8" x14ac:dyDescent="0.25">
      <c r="A315" t="s">
        <v>8219</v>
      </c>
      <c r="B315">
        <v>17</v>
      </c>
      <c r="F315" t="s">
        <v>8221</v>
      </c>
      <c r="G315">
        <v>2</v>
      </c>
      <c r="H315" s="5"/>
    </row>
    <row r="316" spans="1:8" x14ac:dyDescent="0.25">
      <c r="A316" t="s">
        <v>8219</v>
      </c>
      <c r="B316">
        <v>48</v>
      </c>
      <c r="F316" t="s">
        <v>8221</v>
      </c>
      <c r="G316">
        <v>9</v>
      </c>
      <c r="H316" s="5"/>
    </row>
    <row r="317" spans="1:8" x14ac:dyDescent="0.25">
      <c r="A317" t="s">
        <v>8219</v>
      </c>
      <c r="B317">
        <v>59</v>
      </c>
      <c r="F317" t="s">
        <v>8221</v>
      </c>
      <c r="G317">
        <v>5</v>
      </c>
      <c r="H317" s="5"/>
    </row>
    <row r="318" spans="1:8" x14ac:dyDescent="0.25">
      <c r="A318" t="s">
        <v>8219</v>
      </c>
      <c r="B318">
        <v>39</v>
      </c>
      <c r="F318" t="s">
        <v>8221</v>
      </c>
      <c r="G318">
        <v>57</v>
      </c>
      <c r="H318" s="5"/>
    </row>
    <row r="319" spans="1:8" x14ac:dyDescent="0.25">
      <c r="A319" t="s">
        <v>8219</v>
      </c>
      <c r="B319">
        <v>59</v>
      </c>
      <c r="F319" t="s">
        <v>8221</v>
      </c>
      <c r="G319">
        <v>3</v>
      </c>
      <c r="H319" s="5"/>
    </row>
    <row r="320" spans="1:8" x14ac:dyDescent="0.25">
      <c r="A320" t="s">
        <v>8219</v>
      </c>
      <c r="B320">
        <v>60</v>
      </c>
      <c r="F320" t="s">
        <v>8221</v>
      </c>
      <c r="G320">
        <v>1</v>
      </c>
      <c r="H320" s="5"/>
    </row>
    <row r="321" spans="1:8" x14ac:dyDescent="0.25">
      <c r="A321" t="s">
        <v>8219</v>
      </c>
      <c r="B321">
        <v>20</v>
      </c>
      <c r="F321" t="s">
        <v>8221</v>
      </c>
      <c r="G321">
        <v>6</v>
      </c>
      <c r="H321" s="5"/>
    </row>
    <row r="322" spans="1:8" x14ac:dyDescent="0.25">
      <c r="A322" t="s">
        <v>8219</v>
      </c>
      <c r="B322">
        <v>2</v>
      </c>
      <c r="F322" t="s">
        <v>8221</v>
      </c>
      <c r="G322">
        <v>48</v>
      </c>
      <c r="H322" s="5"/>
    </row>
    <row r="323" spans="1:8" x14ac:dyDescent="0.25">
      <c r="A323" t="s">
        <v>8219</v>
      </c>
      <c r="B323">
        <v>315</v>
      </c>
      <c r="F323" t="s">
        <v>8221</v>
      </c>
      <c r="G323">
        <v>2</v>
      </c>
      <c r="H323" s="5"/>
    </row>
    <row r="324" spans="1:8" x14ac:dyDescent="0.25">
      <c r="A324" t="s">
        <v>8219</v>
      </c>
      <c r="B324">
        <v>2174</v>
      </c>
      <c r="F324" t="s">
        <v>8221</v>
      </c>
      <c r="G324">
        <v>4</v>
      </c>
      <c r="H324" s="5"/>
    </row>
    <row r="325" spans="1:8" x14ac:dyDescent="0.25">
      <c r="A325" t="s">
        <v>8219</v>
      </c>
      <c r="B325">
        <v>152</v>
      </c>
      <c r="F325" t="s">
        <v>8221</v>
      </c>
      <c r="G325">
        <v>5</v>
      </c>
      <c r="H325" s="5"/>
    </row>
    <row r="326" spans="1:8" x14ac:dyDescent="0.25">
      <c r="A326" t="s">
        <v>8219</v>
      </c>
      <c r="B326">
        <v>1021</v>
      </c>
      <c r="F326" t="s">
        <v>8221</v>
      </c>
      <c r="G326">
        <v>79</v>
      </c>
      <c r="H326" s="5"/>
    </row>
    <row r="327" spans="1:8" x14ac:dyDescent="0.25">
      <c r="A327" t="s">
        <v>8219</v>
      </c>
      <c r="B327">
        <v>237</v>
      </c>
      <c r="F327" t="s">
        <v>8221</v>
      </c>
      <c r="G327">
        <v>2</v>
      </c>
      <c r="H327" s="5"/>
    </row>
    <row r="328" spans="1:8" x14ac:dyDescent="0.25">
      <c r="A328" t="s">
        <v>8219</v>
      </c>
      <c r="B328">
        <v>27</v>
      </c>
      <c r="F328" t="s">
        <v>8221</v>
      </c>
      <c r="G328">
        <v>11</v>
      </c>
      <c r="H328" s="5"/>
    </row>
    <row r="329" spans="1:8" x14ac:dyDescent="0.25">
      <c r="A329" t="s">
        <v>8219</v>
      </c>
      <c r="B329">
        <v>17</v>
      </c>
      <c r="F329" t="s">
        <v>8221</v>
      </c>
      <c r="G329">
        <v>11</v>
      </c>
      <c r="H329" s="5"/>
    </row>
    <row r="330" spans="1:8" x14ac:dyDescent="0.25">
      <c r="A330" t="s">
        <v>8219</v>
      </c>
      <c r="B330">
        <v>27</v>
      </c>
      <c r="F330" t="s">
        <v>8221</v>
      </c>
      <c r="G330">
        <v>1</v>
      </c>
      <c r="H330" s="5"/>
    </row>
    <row r="331" spans="1:8" x14ac:dyDescent="0.25">
      <c r="A331" t="s">
        <v>8219</v>
      </c>
      <c r="B331">
        <v>82</v>
      </c>
      <c r="F331" t="s">
        <v>8221</v>
      </c>
      <c r="G331">
        <v>3</v>
      </c>
      <c r="H331" s="5"/>
    </row>
    <row r="332" spans="1:8" x14ac:dyDescent="0.25">
      <c r="A332" t="s">
        <v>8219</v>
      </c>
      <c r="B332">
        <v>48</v>
      </c>
      <c r="F332" t="s">
        <v>8221</v>
      </c>
      <c r="G332">
        <v>5</v>
      </c>
      <c r="H332" s="5"/>
    </row>
    <row r="333" spans="1:8" x14ac:dyDescent="0.25">
      <c r="A333" t="s">
        <v>8219</v>
      </c>
      <c r="B333">
        <v>105</v>
      </c>
      <c r="F333" t="s">
        <v>8221</v>
      </c>
      <c r="G333">
        <v>12</v>
      </c>
      <c r="H333" s="5"/>
    </row>
    <row r="334" spans="1:8" x14ac:dyDescent="0.25">
      <c r="A334" t="s">
        <v>8219</v>
      </c>
      <c r="B334">
        <v>28</v>
      </c>
      <c r="F334" t="s">
        <v>8221</v>
      </c>
      <c r="G334">
        <v>2</v>
      </c>
      <c r="H334" s="5"/>
    </row>
    <row r="335" spans="1:8" x14ac:dyDescent="0.25">
      <c r="A335" t="s">
        <v>8219</v>
      </c>
      <c r="B335">
        <v>1107</v>
      </c>
      <c r="F335" t="s">
        <v>8221</v>
      </c>
      <c r="G335">
        <v>5</v>
      </c>
      <c r="H335" s="5"/>
    </row>
    <row r="336" spans="1:8" x14ac:dyDescent="0.25">
      <c r="A336" t="s">
        <v>8219</v>
      </c>
      <c r="B336">
        <v>1013</v>
      </c>
      <c r="F336" t="s">
        <v>8221</v>
      </c>
      <c r="G336">
        <v>21</v>
      </c>
      <c r="H336" s="5"/>
    </row>
    <row r="337" spans="1:8" x14ac:dyDescent="0.25">
      <c r="A337" t="s">
        <v>8219</v>
      </c>
      <c r="B337">
        <v>274</v>
      </c>
      <c r="F337" t="s">
        <v>8221</v>
      </c>
      <c r="G337">
        <v>0</v>
      </c>
      <c r="H337" s="5"/>
    </row>
    <row r="338" spans="1:8" x14ac:dyDescent="0.25">
      <c r="A338" t="s">
        <v>8219</v>
      </c>
      <c r="B338">
        <v>87</v>
      </c>
      <c r="F338" t="s">
        <v>8221</v>
      </c>
      <c r="G338">
        <v>45</v>
      </c>
      <c r="H338" s="5"/>
    </row>
    <row r="339" spans="1:8" x14ac:dyDescent="0.25">
      <c r="A339" t="s">
        <v>8219</v>
      </c>
      <c r="B339">
        <v>99</v>
      </c>
      <c r="F339" t="s">
        <v>8221</v>
      </c>
      <c r="G339">
        <v>29</v>
      </c>
      <c r="H339" s="5"/>
    </row>
    <row r="340" spans="1:8" x14ac:dyDescent="0.25">
      <c r="A340" t="s">
        <v>8219</v>
      </c>
      <c r="B340">
        <v>276</v>
      </c>
      <c r="F340" t="s">
        <v>8221</v>
      </c>
      <c r="G340">
        <v>2</v>
      </c>
      <c r="H340" s="5"/>
    </row>
    <row r="341" spans="1:8" x14ac:dyDescent="0.25">
      <c r="A341" t="s">
        <v>8219</v>
      </c>
      <c r="B341">
        <v>21</v>
      </c>
      <c r="F341" t="s">
        <v>8221</v>
      </c>
      <c r="G341">
        <v>30</v>
      </c>
      <c r="H341" s="5"/>
    </row>
    <row r="342" spans="1:8" x14ac:dyDescent="0.25">
      <c r="A342" t="s">
        <v>8219</v>
      </c>
      <c r="B342">
        <v>41</v>
      </c>
      <c r="F342" t="s">
        <v>8221</v>
      </c>
      <c r="G342">
        <v>8</v>
      </c>
      <c r="H342" s="5"/>
    </row>
    <row r="343" spans="1:8" x14ac:dyDescent="0.25">
      <c r="A343" t="s">
        <v>8219</v>
      </c>
      <c r="B343">
        <v>119</v>
      </c>
      <c r="F343" t="s">
        <v>8221</v>
      </c>
      <c r="G343">
        <v>1</v>
      </c>
      <c r="H343" s="5"/>
    </row>
    <row r="344" spans="1:8" x14ac:dyDescent="0.25">
      <c r="A344" t="s">
        <v>8219</v>
      </c>
      <c r="B344">
        <v>153</v>
      </c>
      <c r="F344" t="s">
        <v>8221</v>
      </c>
      <c r="G344">
        <v>14</v>
      </c>
      <c r="H344" s="5"/>
    </row>
    <row r="345" spans="1:8" x14ac:dyDescent="0.25">
      <c r="A345" t="s">
        <v>8219</v>
      </c>
      <c r="B345">
        <v>100</v>
      </c>
      <c r="F345" t="s">
        <v>8221</v>
      </c>
      <c r="G345">
        <v>24</v>
      </c>
      <c r="H345" s="5"/>
    </row>
    <row r="346" spans="1:8" x14ac:dyDescent="0.25">
      <c r="A346" t="s">
        <v>8219</v>
      </c>
      <c r="B346">
        <v>143</v>
      </c>
      <c r="F346" t="s">
        <v>8221</v>
      </c>
      <c r="G346">
        <v>2</v>
      </c>
      <c r="H346" s="5"/>
    </row>
    <row r="347" spans="1:8" x14ac:dyDescent="0.25">
      <c r="A347" t="s">
        <v>8219</v>
      </c>
      <c r="B347">
        <v>140</v>
      </c>
      <c r="F347" t="s">
        <v>8221</v>
      </c>
      <c r="G347">
        <v>21</v>
      </c>
      <c r="H347" s="5"/>
    </row>
    <row r="348" spans="1:8" x14ac:dyDescent="0.25">
      <c r="A348" t="s">
        <v>8219</v>
      </c>
      <c r="B348">
        <v>35</v>
      </c>
      <c r="F348" t="s">
        <v>8221</v>
      </c>
      <c r="G348">
        <v>7</v>
      </c>
      <c r="H348" s="5"/>
    </row>
    <row r="349" spans="1:8" x14ac:dyDescent="0.25">
      <c r="A349" t="s">
        <v>8219</v>
      </c>
      <c r="B349">
        <v>149</v>
      </c>
      <c r="F349" t="s">
        <v>8221</v>
      </c>
      <c r="G349">
        <v>0</v>
      </c>
      <c r="H349" s="5"/>
    </row>
    <row r="350" spans="1:8" x14ac:dyDescent="0.25">
      <c r="A350" t="s">
        <v>8219</v>
      </c>
      <c r="B350">
        <v>130</v>
      </c>
      <c r="F350" t="s">
        <v>8221</v>
      </c>
      <c r="G350">
        <v>4</v>
      </c>
      <c r="H350" s="5"/>
    </row>
    <row r="351" spans="1:8" x14ac:dyDescent="0.25">
      <c r="A351" t="s">
        <v>8219</v>
      </c>
      <c r="B351">
        <v>120</v>
      </c>
      <c r="F351" t="s">
        <v>8221</v>
      </c>
      <c r="G351">
        <v>32</v>
      </c>
      <c r="H351" s="5"/>
    </row>
    <row r="352" spans="1:8" x14ac:dyDescent="0.25">
      <c r="A352" t="s">
        <v>8219</v>
      </c>
      <c r="B352">
        <v>265</v>
      </c>
      <c r="F352" t="s">
        <v>8221</v>
      </c>
      <c r="G352">
        <v>4</v>
      </c>
      <c r="H352" s="5"/>
    </row>
    <row r="353" spans="1:8" x14ac:dyDescent="0.25">
      <c r="A353" t="s">
        <v>8219</v>
      </c>
      <c r="B353">
        <v>71</v>
      </c>
      <c r="F353" t="s">
        <v>8221</v>
      </c>
      <c r="G353">
        <v>9</v>
      </c>
      <c r="H353" s="5"/>
    </row>
    <row r="354" spans="1:8" x14ac:dyDescent="0.25">
      <c r="A354" t="s">
        <v>8219</v>
      </c>
      <c r="B354">
        <v>13</v>
      </c>
      <c r="F354" t="s">
        <v>8221</v>
      </c>
      <c r="G354">
        <v>17</v>
      </c>
      <c r="H354" s="5"/>
    </row>
    <row r="355" spans="1:8" x14ac:dyDescent="0.25">
      <c r="A355" t="s">
        <v>8219</v>
      </c>
      <c r="B355">
        <v>169</v>
      </c>
      <c r="F355" t="s">
        <v>8221</v>
      </c>
      <c r="G355">
        <v>5</v>
      </c>
      <c r="H355" s="5"/>
    </row>
    <row r="356" spans="1:8" x14ac:dyDescent="0.25">
      <c r="A356" t="s">
        <v>8219</v>
      </c>
      <c r="B356">
        <v>57</v>
      </c>
      <c r="F356" t="s">
        <v>8221</v>
      </c>
      <c r="G356">
        <v>53</v>
      </c>
      <c r="H356" s="5"/>
    </row>
    <row r="357" spans="1:8" x14ac:dyDescent="0.25">
      <c r="A357" t="s">
        <v>8219</v>
      </c>
      <c r="B357">
        <v>229</v>
      </c>
      <c r="F357" t="s">
        <v>8221</v>
      </c>
      <c r="G357">
        <v>7</v>
      </c>
      <c r="H357" s="5"/>
    </row>
    <row r="358" spans="1:8" x14ac:dyDescent="0.25">
      <c r="A358" t="s">
        <v>8219</v>
      </c>
      <c r="B358">
        <v>108</v>
      </c>
      <c r="F358" t="s">
        <v>8221</v>
      </c>
      <c r="G358">
        <v>72</v>
      </c>
      <c r="H358" s="5"/>
    </row>
    <row r="359" spans="1:8" x14ac:dyDescent="0.25">
      <c r="A359" t="s">
        <v>8219</v>
      </c>
      <c r="B359">
        <v>108</v>
      </c>
      <c r="F359" t="s">
        <v>8221</v>
      </c>
      <c r="G359">
        <v>0</v>
      </c>
      <c r="H359" s="5"/>
    </row>
    <row r="360" spans="1:8" x14ac:dyDescent="0.25">
      <c r="A360" t="s">
        <v>8219</v>
      </c>
      <c r="B360">
        <v>41</v>
      </c>
      <c r="F360" t="s">
        <v>8221</v>
      </c>
      <c r="G360">
        <v>2</v>
      </c>
      <c r="H360" s="5"/>
    </row>
    <row r="361" spans="1:8" x14ac:dyDescent="0.25">
      <c r="A361" t="s">
        <v>8219</v>
      </c>
      <c r="B361">
        <v>139</v>
      </c>
      <c r="F361" t="s">
        <v>8221</v>
      </c>
      <c r="G361">
        <v>8</v>
      </c>
      <c r="H361" s="5"/>
    </row>
    <row r="362" spans="1:8" x14ac:dyDescent="0.25">
      <c r="A362" t="s">
        <v>8219</v>
      </c>
      <c r="B362">
        <v>19</v>
      </c>
      <c r="F362" t="s">
        <v>8221</v>
      </c>
      <c r="G362">
        <v>2</v>
      </c>
      <c r="H362" s="5"/>
    </row>
    <row r="363" spans="1:8" x14ac:dyDescent="0.25">
      <c r="A363" t="s">
        <v>8219</v>
      </c>
      <c r="B363">
        <v>94</v>
      </c>
      <c r="F363" t="s">
        <v>8221</v>
      </c>
      <c r="G363">
        <v>0</v>
      </c>
      <c r="H363" s="5"/>
    </row>
    <row r="364" spans="1:8" x14ac:dyDescent="0.25">
      <c r="A364" t="s">
        <v>8219</v>
      </c>
      <c r="B364">
        <v>23</v>
      </c>
      <c r="F364" t="s">
        <v>8221</v>
      </c>
      <c r="G364">
        <v>3</v>
      </c>
      <c r="H364" s="5"/>
    </row>
    <row r="365" spans="1:8" x14ac:dyDescent="0.25">
      <c r="A365" t="s">
        <v>8219</v>
      </c>
      <c r="B365">
        <v>15</v>
      </c>
      <c r="F365" t="s">
        <v>8221</v>
      </c>
      <c r="G365">
        <v>4</v>
      </c>
      <c r="H365" s="5"/>
    </row>
    <row r="366" spans="1:8" x14ac:dyDescent="0.25">
      <c r="A366" t="s">
        <v>8219</v>
      </c>
      <c r="B366">
        <v>62</v>
      </c>
      <c r="F366" t="s">
        <v>8221</v>
      </c>
      <c r="G366">
        <v>3</v>
      </c>
      <c r="H366" s="5"/>
    </row>
    <row r="367" spans="1:8" x14ac:dyDescent="0.25">
      <c r="A367" t="s">
        <v>8219</v>
      </c>
      <c r="B367">
        <v>74</v>
      </c>
      <c r="F367" t="s">
        <v>8221</v>
      </c>
      <c r="G367">
        <v>6</v>
      </c>
      <c r="H367" s="5"/>
    </row>
    <row r="368" spans="1:8" x14ac:dyDescent="0.25">
      <c r="A368" t="s">
        <v>8219</v>
      </c>
      <c r="B368">
        <v>97</v>
      </c>
      <c r="F368" t="s">
        <v>8221</v>
      </c>
      <c r="G368">
        <v>0</v>
      </c>
      <c r="H368" s="5"/>
    </row>
    <row r="369" spans="1:8" x14ac:dyDescent="0.25">
      <c r="A369" t="s">
        <v>8219</v>
      </c>
      <c r="B369">
        <v>55</v>
      </c>
      <c r="F369" t="s">
        <v>8221</v>
      </c>
      <c r="G369">
        <v>0</v>
      </c>
      <c r="H369" s="5"/>
    </row>
    <row r="370" spans="1:8" x14ac:dyDescent="0.25">
      <c r="A370" t="s">
        <v>8219</v>
      </c>
      <c r="B370">
        <v>44</v>
      </c>
      <c r="F370" t="s">
        <v>8221</v>
      </c>
      <c r="G370">
        <v>0</v>
      </c>
      <c r="H370" s="5"/>
    </row>
    <row r="371" spans="1:8" x14ac:dyDescent="0.25">
      <c r="A371" t="s">
        <v>8219</v>
      </c>
      <c r="B371">
        <v>110</v>
      </c>
      <c r="F371" t="s">
        <v>8221</v>
      </c>
      <c r="G371">
        <v>8</v>
      </c>
      <c r="H371" s="5"/>
    </row>
    <row r="372" spans="1:8" x14ac:dyDescent="0.25">
      <c r="A372" t="s">
        <v>8219</v>
      </c>
      <c r="B372">
        <v>59</v>
      </c>
      <c r="F372" t="s">
        <v>8221</v>
      </c>
      <c r="G372">
        <v>5</v>
      </c>
      <c r="H372" s="5"/>
    </row>
    <row r="373" spans="1:8" x14ac:dyDescent="0.25">
      <c r="A373" t="s">
        <v>8219</v>
      </c>
      <c r="B373">
        <v>62</v>
      </c>
      <c r="F373" t="s">
        <v>8221</v>
      </c>
      <c r="G373">
        <v>0</v>
      </c>
      <c r="H373" s="5"/>
    </row>
    <row r="374" spans="1:8" x14ac:dyDescent="0.25">
      <c r="A374" t="s">
        <v>8219</v>
      </c>
      <c r="B374">
        <v>105</v>
      </c>
      <c r="F374" t="s">
        <v>8221</v>
      </c>
      <c r="G374">
        <v>2</v>
      </c>
      <c r="H374" s="5"/>
    </row>
    <row r="375" spans="1:8" x14ac:dyDescent="0.25">
      <c r="A375" t="s">
        <v>8219</v>
      </c>
      <c r="B375">
        <v>26</v>
      </c>
      <c r="F375" t="s">
        <v>8221</v>
      </c>
      <c r="G375">
        <v>24</v>
      </c>
      <c r="H375" s="5"/>
    </row>
    <row r="376" spans="1:8" x14ac:dyDescent="0.25">
      <c r="A376" t="s">
        <v>8219</v>
      </c>
      <c r="B376">
        <v>49</v>
      </c>
      <c r="F376" t="s">
        <v>8221</v>
      </c>
      <c r="G376">
        <v>0</v>
      </c>
      <c r="H376" s="5"/>
    </row>
    <row r="377" spans="1:8" x14ac:dyDescent="0.25">
      <c r="A377" t="s">
        <v>8219</v>
      </c>
      <c r="B377">
        <v>68</v>
      </c>
      <c r="F377" t="s">
        <v>8221</v>
      </c>
      <c r="G377">
        <v>9</v>
      </c>
      <c r="H377" s="5"/>
    </row>
    <row r="378" spans="1:8" x14ac:dyDescent="0.25">
      <c r="A378" t="s">
        <v>8219</v>
      </c>
      <c r="B378">
        <v>22</v>
      </c>
      <c r="F378" t="s">
        <v>8221</v>
      </c>
      <c r="G378">
        <v>0</v>
      </c>
      <c r="H378" s="5"/>
    </row>
    <row r="379" spans="1:8" x14ac:dyDescent="0.25">
      <c r="A379" t="s">
        <v>8219</v>
      </c>
      <c r="B379">
        <v>18</v>
      </c>
      <c r="F379" t="s">
        <v>8221</v>
      </c>
      <c r="G379">
        <v>1</v>
      </c>
      <c r="H379" s="5"/>
    </row>
    <row r="380" spans="1:8" x14ac:dyDescent="0.25">
      <c r="A380" t="s">
        <v>8219</v>
      </c>
      <c r="B380">
        <v>19</v>
      </c>
      <c r="F380" t="s">
        <v>8221</v>
      </c>
      <c r="G380">
        <v>10</v>
      </c>
      <c r="H380" s="5"/>
    </row>
    <row r="381" spans="1:8" x14ac:dyDescent="0.25">
      <c r="A381" t="s">
        <v>8219</v>
      </c>
      <c r="B381">
        <v>99</v>
      </c>
      <c r="F381" t="s">
        <v>8221</v>
      </c>
      <c r="G381">
        <v>1</v>
      </c>
      <c r="H381" s="5"/>
    </row>
    <row r="382" spans="1:8" x14ac:dyDescent="0.25">
      <c r="A382" t="s">
        <v>8219</v>
      </c>
      <c r="B382">
        <v>27</v>
      </c>
      <c r="F382" t="s">
        <v>8221</v>
      </c>
      <c r="G382">
        <v>0</v>
      </c>
      <c r="H382" s="5"/>
    </row>
    <row r="383" spans="1:8" x14ac:dyDescent="0.25">
      <c r="A383" t="s">
        <v>8219</v>
      </c>
      <c r="B383">
        <v>25</v>
      </c>
      <c r="F383" t="s">
        <v>8221</v>
      </c>
      <c r="G383">
        <v>20</v>
      </c>
      <c r="H383" s="5"/>
    </row>
    <row r="384" spans="1:8" x14ac:dyDescent="0.25">
      <c r="A384" t="s">
        <v>8219</v>
      </c>
      <c r="B384">
        <v>14</v>
      </c>
      <c r="F384" t="s">
        <v>8221</v>
      </c>
      <c r="G384">
        <v>30</v>
      </c>
      <c r="H384" s="5"/>
    </row>
    <row r="385" spans="1:8" x14ac:dyDescent="0.25">
      <c r="A385" t="s">
        <v>8219</v>
      </c>
      <c r="B385">
        <v>35</v>
      </c>
      <c r="F385" t="s">
        <v>8221</v>
      </c>
      <c r="G385">
        <v>6</v>
      </c>
      <c r="H385" s="5"/>
    </row>
    <row r="386" spans="1:8" x14ac:dyDescent="0.25">
      <c r="A386" t="s">
        <v>8219</v>
      </c>
      <c r="B386">
        <v>10</v>
      </c>
      <c r="F386" t="s">
        <v>8221</v>
      </c>
      <c r="G386">
        <v>15</v>
      </c>
      <c r="H386" s="5"/>
    </row>
    <row r="387" spans="1:8" x14ac:dyDescent="0.25">
      <c r="A387" t="s">
        <v>8219</v>
      </c>
      <c r="B387">
        <v>29</v>
      </c>
      <c r="F387" t="s">
        <v>8221</v>
      </c>
      <c r="G387">
        <v>5</v>
      </c>
      <c r="H387" s="5"/>
    </row>
    <row r="388" spans="1:8" x14ac:dyDescent="0.25">
      <c r="A388" t="s">
        <v>8219</v>
      </c>
      <c r="B388">
        <v>44</v>
      </c>
      <c r="F388" t="s">
        <v>8221</v>
      </c>
      <c r="G388">
        <v>0</v>
      </c>
      <c r="H388" s="5"/>
    </row>
    <row r="389" spans="1:8" x14ac:dyDescent="0.25">
      <c r="A389" t="s">
        <v>8219</v>
      </c>
      <c r="B389">
        <v>17</v>
      </c>
      <c r="F389" t="s">
        <v>8221</v>
      </c>
      <c r="G389">
        <v>0</v>
      </c>
      <c r="H389" s="5"/>
    </row>
    <row r="390" spans="1:8" x14ac:dyDescent="0.25">
      <c r="A390" t="s">
        <v>8219</v>
      </c>
      <c r="B390">
        <v>34</v>
      </c>
      <c r="F390" t="s">
        <v>8221</v>
      </c>
      <c r="G390">
        <v>28</v>
      </c>
      <c r="H390" s="5"/>
    </row>
    <row r="391" spans="1:8" x14ac:dyDescent="0.25">
      <c r="A391" t="s">
        <v>8219</v>
      </c>
      <c r="B391">
        <v>14</v>
      </c>
      <c r="F391" t="s">
        <v>8221</v>
      </c>
      <c r="G391">
        <v>0</v>
      </c>
      <c r="H391" s="5"/>
    </row>
    <row r="392" spans="1:8" x14ac:dyDescent="0.25">
      <c r="A392" t="s">
        <v>8219</v>
      </c>
      <c r="B392">
        <v>156</v>
      </c>
      <c r="F392" t="s">
        <v>8221</v>
      </c>
      <c r="G392">
        <v>5</v>
      </c>
      <c r="H392" s="5"/>
    </row>
    <row r="393" spans="1:8" x14ac:dyDescent="0.25">
      <c r="A393" t="s">
        <v>8219</v>
      </c>
      <c r="B393">
        <v>128</v>
      </c>
      <c r="F393" t="s">
        <v>8221</v>
      </c>
      <c r="G393">
        <v>7</v>
      </c>
      <c r="H393" s="5"/>
    </row>
    <row r="394" spans="1:8" x14ac:dyDescent="0.25">
      <c r="A394" t="s">
        <v>8219</v>
      </c>
      <c r="B394">
        <v>60</v>
      </c>
      <c r="F394" t="s">
        <v>8221</v>
      </c>
      <c r="G394">
        <v>30</v>
      </c>
      <c r="H394" s="5"/>
    </row>
    <row r="395" spans="1:8" x14ac:dyDescent="0.25">
      <c r="A395" t="s">
        <v>8219</v>
      </c>
      <c r="B395">
        <v>32</v>
      </c>
      <c r="F395" t="s">
        <v>8221</v>
      </c>
      <c r="G395">
        <v>2</v>
      </c>
      <c r="H395" s="5"/>
    </row>
    <row r="396" spans="1:8" x14ac:dyDescent="0.25">
      <c r="A396" t="s">
        <v>8219</v>
      </c>
      <c r="B396">
        <v>53</v>
      </c>
      <c r="F396" t="s">
        <v>8221</v>
      </c>
      <c r="G396">
        <v>30</v>
      </c>
      <c r="H396" s="5"/>
    </row>
    <row r="397" spans="1:8" x14ac:dyDescent="0.25">
      <c r="A397" t="s">
        <v>8219</v>
      </c>
      <c r="B397">
        <v>184</v>
      </c>
      <c r="F397" t="s">
        <v>8221</v>
      </c>
      <c r="G397">
        <v>2</v>
      </c>
      <c r="H397" s="5"/>
    </row>
    <row r="398" spans="1:8" x14ac:dyDescent="0.25">
      <c r="A398" t="s">
        <v>8219</v>
      </c>
      <c r="B398">
        <v>90</v>
      </c>
      <c r="F398" t="s">
        <v>8221</v>
      </c>
      <c r="G398">
        <v>0</v>
      </c>
      <c r="H398" s="5"/>
    </row>
    <row r="399" spans="1:8" x14ac:dyDescent="0.25">
      <c r="A399" t="s">
        <v>8219</v>
      </c>
      <c r="B399">
        <v>71</v>
      </c>
      <c r="F399" t="s">
        <v>8221</v>
      </c>
      <c r="G399">
        <v>2</v>
      </c>
      <c r="H399" s="5"/>
    </row>
    <row r="400" spans="1:8" x14ac:dyDescent="0.25">
      <c r="A400" t="s">
        <v>8219</v>
      </c>
      <c r="B400">
        <v>87</v>
      </c>
      <c r="F400" t="s">
        <v>8221</v>
      </c>
      <c r="G400">
        <v>1</v>
      </c>
      <c r="H400" s="5"/>
    </row>
    <row r="401" spans="1:8" x14ac:dyDescent="0.25">
      <c r="A401" t="s">
        <v>8219</v>
      </c>
      <c r="B401">
        <v>28</v>
      </c>
      <c r="F401" t="s">
        <v>8221</v>
      </c>
      <c r="G401">
        <v>2</v>
      </c>
      <c r="H401" s="5"/>
    </row>
    <row r="402" spans="1:8" x14ac:dyDescent="0.25">
      <c r="A402" t="s">
        <v>8219</v>
      </c>
      <c r="B402">
        <v>56</v>
      </c>
      <c r="F402" t="s">
        <v>8221</v>
      </c>
      <c r="G402">
        <v>14</v>
      </c>
      <c r="H402" s="5"/>
    </row>
    <row r="403" spans="1:8" x14ac:dyDescent="0.25">
      <c r="A403" t="s">
        <v>8219</v>
      </c>
      <c r="B403">
        <v>51</v>
      </c>
      <c r="F403" t="s">
        <v>8221</v>
      </c>
      <c r="G403">
        <v>31</v>
      </c>
      <c r="H403" s="5"/>
    </row>
    <row r="404" spans="1:8" x14ac:dyDescent="0.25">
      <c r="A404" t="s">
        <v>8219</v>
      </c>
      <c r="B404">
        <v>75</v>
      </c>
      <c r="F404" t="s">
        <v>8221</v>
      </c>
      <c r="G404">
        <v>16</v>
      </c>
      <c r="H404" s="5"/>
    </row>
    <row r="405" spans="1:8" x14ac:dyDescent="0.25">
      <c r="A405" t="s">
        <v>8219</v>
      </c>
      <c r="B405">
        <v>38</v>
      </c>
      <c r="F405" t="s">
        <v>8221</v>
      </c>
      <c r="G405">
        <v>12</v>
      </c>
      <c r="H405" s="5"/>
    </row>
    <row r="406" spans="1:8" x14ac:dyDescent="0.25">
      <c r="A406" t="s">
        <v>8219</v>
      </c>
      <c r="B406">
        <v>18</v>
      </c>
      <c r="F406" t="s">
        <v>8221</v>
      </c>
      <c r="G406">
        <v>96</v>
      </c>
      <c r="H406" s="5"/>
    </row>
    <row r="407" spans="1:8" x14ac:dyDescent="0.25">
      <c r="A407" t="s">
        <v>8219</v>
      </c>
      <c r="B407">
        <v>54</v>
      </c>
      <c r="F407" t="s">
        <v>8221</v>
      </c>
      <c r="G407">
        <v>16</v>
      </c>
      <c r="H407" s="5"/>
    </row>
    <row r="408" spans="1:8" x14ac:dyDescent="0.25">
      <c r="A408" t="s">
        <v>8219</v>
      </c>
      <c r="B408">
        <v>71</v>
      </c>
      <c r="F408" t="s">
        <v>8221</v>
      </c>
      <c r="G408">
        <v>5</v>
      </c>
      <c r="H408" s="5"/>
    </row>
    <row r="409" spans="1:8" x14ac:dyDescent="0.25">
      <c r="A409" t="s">
        <v>8219</v>
      </c>
      <c r="B409">
        <v>57</v>
      </c>
      <c r="F409" t="s">
        <v>8221</v>
      </c>
      <c r="G409">
        <v>0</v>
      </c>
      <c r="H409" s="5"/>
    </row>
    <row r="410" spans="1:8" x14ac:dyDescent="0.25">
      <c r="A410" t="s">
        <v>8219</v>
      </c>
      <c r="B410">
        <v>43</v>
      </c>
      <c r="F410" t="s">
        <v>8221</v>
      </c>
      <c r="G410">
        <v>8</v>
      </c>
      <c r="H410" s="5"/>
    </row>
    <row r="411" spans="1:8" x14ac:dyDescent="0.25">
      <c r="A411" t="s">
        <v>8219</v>
      </c>
      <c r="B411">
        <v>52</v>
      </c>
      <c r="F411" t="s">
        <v>8221</v>
      </c>
      <c r="G411">
        <v>7</v>
      </c>
      <c r="H411" s="5"/>
    </row>
    <row r="412" spans="1:8" x14ac:dyDescent="0.25">
      <c r="A412" t="s">
        <v>8219</v>
      </c>
      <c r="B412">
        <v>27</v>
      </c>
      <c r="F412" t="s">
        <v>8221</v>
      </c>
      <c r="G412">
        <v>24</v>
      </c>
      <c r="H412" s="5"/>
    </row>
    <row r="413" spans="1:8" x14ac:dyDescent="0.25">
      <c r="A413" t="s">
        <v>8219</v>
      </c>
      <c r="B413">
        <v>12</v>
      </c>
      <c r="F413" t="s">
        <v>8221</v>
      </c>
      <c r="G413">
        <v>121</v>
      </c>
      <c r="H413" s="5"/>
    </row>
    <row r="414" spans="1:8" x14ac:dyDescent="0.25">
      <c r="A414" t="s">
        <v>8219</v>
      </c>
      <c r="B414">
        <v>33</v>
      </c>
      <c r="F414" t="s">
        <v>8221</v>
      </c>
      <c r="G414">
        <v>196</v>
      </c>
      <c r="H414" s="5"/>
    </row>
    <row r="415" spans="1:8" x14ac:dyDescent="0.25">
      <c r="A415" t="s">
        <v>8219</v>
      </c>
      <c r="B415">
        <v>96</v>
      </c>
      <c r="F415" t="s">
        <v>8221</v>
      </c>
      <c r="G415">
        <v>5</v>
      </c>
      <c r="H415" s="5"/>
    </row>
    <row r="416" spans="1:8" x14ac:dyDescent="0.25">
      <c r="A416" t="s">
        <v>8219</v>
      </c>
      <c r="B416">
        <v>28</v>
      </c>
      <c r="F416" t="s">
        <v>8221</v>
      </c>
      <c r="G416">
        <v>73</v>
      </c>
      <c r="H416" s="5"/>
    </row>
    <row r="417" spans="1:8" x14ac:dyDescent="0.25">
      <c r="A417" t="s">
        <v>8219</v>
      </c>
      <c r="B417">
        <v>43</v>
      </c>
      <c r="F417" t="s">
        <v>8221</v>
      </c>
      <c r="G417">
        <v>93</v>
      </c>
      <c r="H417" s="5"/>
    </row>
    <row r="418" spans="1:8" x14ac:dyDescent="0.25">
      <c r="A418" t="s">
        <v>8219</v>
      </c>
      <c r="B418">
        <v>205</v>
      </c>
      <c r="F418" t="s">
        <v>8221</v>
      </c>
      <c r="G418">
        <v>17</v>
      </c>
      <c r="H418" s="5"/>
    </row>
    <row r="419" spans="1:8" x14ac:dyDescent="0.25">
      <c r="A419" t="s">
        <v>8219</v>
      </c>
      <c r="B419">
        <v>23</v>
      </c>
      <c r="F419" t="s">
        <v>8221</v>
      </c>
      <c r="G419">
        <v>7</v>
      </c>
      <c r="H419" s="5"/>
    </row>
    <row r="420" spans="1:8" x14ac:dyDescent="0.25">
      <c r="A420" t="s">
        <v>8219</v>
      </c>
      <c r="B420">
        <v>19</v>
      </c>
      <c r="F420" t="s">
        <v>8221</v>
      </c>
      <c r="G420">
        <v>17</v>
      </c>
      <c r="H420" s="5"/>
    </row>
    <row r="421" spans="1:8" x14ac:dyDescent="0.25">
      <c r="A421" t="s">
        <v>8219</v>
      </c>
      <c r="B421">
        <v>14</v>
      </c>
      <c r="F421" t="s">
        <v>8221</v>
      </c>
      <c r="G421">
        <v>171</v>
      </c>
      <c r="H421" s="5"/>
    </row>
    <row r="422" spans="1:8" x14ac:dyDescent="0.25">
      <c r="A422" t="s">
        <v>8219</v>
      </c>
      <c r="B422">
        <v>38</v>
      </c>
      <c r="F422" t="s">
        <v>8221</v>
      </c>
      <c r="G422">
        <v>188</v>
      </c>
      <c r="H422" s="5"/>
    </row>
    <row r="423" spans="1:8" x14ac:dyDescent="0.25">
      <c r="A423" t="s">
        <v>8219</v>
      </c>
      <c r="B423">
        <v>78</v>
      </c>
      <c r="F423" t="s">
        <v>8221</v>
      </c>
      <c r="G423">
        <v>110</v>
      </c>
      <c r="H423" s="5"/>
    </row>
    <row r="424" spans="1:8" x14ac:dyDescent="0.25">
      <c r="A424" t="s">
        <v>8219</v>
      </c>
      <c r="B424">
        <v>69</v>
      </c>
      <c r="F424" t="s">
        <v>8221</v>
      </c>
      <c r="G424">
        <v>37</v>
      </c>
      <c r="H424" s="5"/>
    </row>
    <row r="425" spans="1:8" x14ac:dyDescent="0.25">
      <c r="A425" t="s">
        <v>8219</v>
      </c>
      <c r="B425">
        <v>33</v>
      </c>
      <c r="F425" t="s">
        <v>8221</v>
      </c>
      <c r="G425">
        <v>9</v>
      </c>
      <c r="H425" s="5"/>
    </row>
    <row r="426" spans="1:8" x14ac:dyDescent="0.25">
      <c r="A426" t="s">
        <v>8219</v>
      </c>
      <c r="B426">
        <v>54</v>
      </c>
      <c r="F426" t="s">
        <v>8221</v>
      </c>
      <c r="G426">
        <v>29</v>
      </c>
      <c r="H426" s="5"/>
    </row>
    <row r="427" spans="1:8" x14ac:dyDescent="0.25">
      <c r="A427" t="s">
        <v>8219</v>
      </c>
      <c r="B427">
        <v>99</v>
      </c>
      <c r="F427" t="s">
        <v>8221</v>
      </c>
      <c r="G427">
        <v>6</v>
      </c>
      <c r="H427" s="5"/>
    </row>
    <row r="428" spans="1:8" x14ac:dyDescent="0.25">
      <c r="A428" t="s">
        <v>8219</v>
      </c>
      <c r="B428">
        <v>49</v>
      </c>
      <c r="F428" t="s">
        <v>8221</v>
      </c>
      <c r="G428">
        <v>30</v>
      </c>
      <c r="H428" s="5"/>
    </row>
    <row r="429" spans="1:8" x14ac:dyDescent="0.25">
      <c r="A429" t="s">
        <v>8219</v>
      </c>
      <c r="B429">
        <v>11</v>
      </c>
      <c r="F429" t="s">
        <v>8221</v>
      </c>
      <c r="G429">
        <v>81</v>
      </c>
      <c r="H429" s="5"/>
    </row>
    <row r="430" spans="1:8" x14ac:dyDescent="0.25">
      <c r="A430" t="s">
        <v>8219</v>
      </c>
      <c r="B430">
        <v>38</v>
      </c>
      <c r="F430" t="s">
        <v>8221</v>
      </c>
      <c r="G430">
        <v>4</v>
      </c>
      <c r="H430" s="5"/>
    </row>
    <row r="431" spans="1:8" x14ac:dyDescent="0.25">
      <c r="A431" t="s">
        <v>8219</v>
      </c>
      <c r="B431">
        <v>16</v>
      </c>
      <c r="F431" t="s">
        <v>8221</v>
      </c>
      <c r="G431">
        <v>11</v>
      </c>
      <c r="H431" s="5"/>
    </row>
    <row r="432" spans="1:8" x14ac:dyDescent="0.25">
      <c r="A432" t="s">
        <v>8219</v>
      </c>
      <c r="B432">
        <v>32</v>
      </c>
      <c r="F432" t="s">
        <v>8221</v>
      </c>
      <c r="G432">
        <v>14</v>
      </c>
      <c r="H432" s="5"/>
    </row>
    <row r="433" spans="1:8" x14ac:dyDescent="0.25">
      <c r="A433" t="s">
        <v>8219</v>
      </c>
      <c r="B433">
        <v>20</v>
      </c>
      <c r="F433" t="s">
        <v>8221</v>
      </c>
      <c r="G433">
        <v>5</v>
      </c>
      <c r="H433" s="5"/>
    </row>
    <row r="434" spans="1:8" x14ac:dyDescent="0.25">
      <c r="A434" t="s">
        <v>8219</v>
      </c>
      <c r="B434">
        <v>154</v>
      </c>
      <c r="F434" t="s">
        <v>8221</v>
      </c>
      <c r="G434">
        <v>45</v>
      </c>
      <c r="H434" s="5"/>
    </row>
    <row r="435" spans="1:8" x14ac:dyDescent="0.25">
      <c r="A435" t="s">
        <v>8219</v>
      </c>
      <c r="B435">
        <v>41</v>
      </c>
      <c r="F435" t="s">
        <v>8221</v>
      </c>
      <c r="G435">
        <v>8</v>
      </c>
      <c r="H435" s="5"/>
    </row>
    <row r="436" spans="1:8" x14ac:dyDescent="0.25">
      <c r="A436" t="s">
        <v>8219</v>
      </c>
      <c r="B436">
        <v>75</v>
      </c>
      <c r="F436" t="s">
        <v>8221</v>
      </c>
      <c r="G436">
        <v>3</v>
      </c>
      <c r="H436" s="5"/>
    </row>
    <row r="437" spans="1:8" x14ac:dyDescent="0.25">
      <c r="A437" t="s">
        <v>8219</v>
      </c>
      <c r="B437">
        <v>40</v>
      </c>
      <c r="F437" t="s">
        <v>8221</v>
      </c>
      <c r="G437">
        <v>24</v>
      </c>
      <c r="H437" s="5"/>
    </row>
    <row r="438" spans="1:8" x14ac:dyDescent="0.25">
      <c r="A438" t="s">
        <v>8219</v>
      </c>
      <c r="B438">
        <v>46</v>
      </c>
      <c r="F438" t="s">
        <v>8221</v>
      </c>
      <c r="G438">
        <v>18</v>
      </c>
      <c r="H438" s="5"/>
    </row>
    <row r="439" spans="1:8" x14ac:dyDescent="0.25">
      <c r="A439" t="s">
        <v>8219</v>
      </c>
      <c r="B439">
        <v>62</v>
      </c>
      <c r="F439" t="s">
        <v>8221</v>
      </c>
      <c r="G439">
        <v>12</v>
      </c>
      <c r="H439" s="5"/>
    </row>
    <row r="440" spans="1:8" x14ac:dyDescent="0.25">
      <c r="A440" t="s">
        <v>8219</v>
      </c>
      <c r="B440">
        <v>61</v>
      </c>
      <c r="F440" t="s">
        <v>8221</v>
      </c>
      <c r="G440">
        <v>123</v>
      </c>
      <c r="H440" s="5"/>
    </row>
    <row r="441" spans="1:8" x14ac:dyDescent="0.25">
      <c r="A441" t="s">
        <v>8219</v>
      </c>
      <c r="B441">
        <v>96</v>
      </c>
      <c r="F441" t="s">
        <v>8221</v>
      </c>
      <c r="G441">
        <v>96</v>
      </c>
      <c r="H441" s="5"/>
    </row>
    <row r="442" spans="1:8" x14ac:dyDescent="0.25">
      <c r="A442" t="s">
        <v>8219</v>
      </c>
      <c r="B442">
        <v>190</v>
      </c>
      <c r="F442" t="s">
        <v>8221</v>
      </c>
      <c r="G442">
        <v>31</v>
      </c>
      <c r="H442" s="5"/>
    </row>
    <row r="443" spans="1:8" x14ac:dyDescent="0.25">
      <c r="A443" t="s">
        <v>8219</v>
      </c>
      <c r="B443">
        <v>94</v>
      </c>
      <c r="F443" t="s">
        <v>8221</v>
      </c>
      <c r="G443">
        <v>4</v>
      </c>
      <c r="H443" s="5"/>
    </row>
    <row r="444" spans="1:8" x14ac:dyDescent="0.25">
      <c r="A444" t="s">
        <v>8219</v>
      </c>
      <c r="B444">
        <v>39</v>
      </c>
      <c r="F444" t="s">
        <v>8221</v>
      </c>
      <c r="G444">
        <v>3</v>
      </c>
      <c r="H444" s="5"/>
    </row>
    <row r="445" spans="1:8" x14ac:dyDescent="0.25">
      <c r="A445" t="s">
        <v>8219</v>
      </c>
      <c r="B445">
        <v>127</v>
      </c>
      <c r="F445" t="s">
        <v>8221</v>
      </c>
      <c r="G445">
        <v>179</v>
      </c>
      <c r="H445" s="5"/>
    </row>
    <row r="446" spans="1:8" x14ac:dyDescent="0.25">
      <c r="A446" t="s">
        <v>8219</v>
      </c>
      <c r="B446">
        <v>159</v>
      </c>
      <c r="F446" t="s">
        <v>8221</v>
      </c>
      <c r="G446">
        <v>3</v>
      </c>
      <c r="H446" s="5"/>
    </row>
    <row r="447" spans="1:8" x14ac:dyDescent="0.25">
      <c r="A447" t="s">
        <v>8219</v>
      </c>
      <c r="B447">
        <v>177</v>
      </c>
      <c r="F447" t="s">
        <v>8221</v>
      </c>
      <c r="G447">
        <v>23</v>
      </c>
      <c r="H447" s="5"/>
    </row>
    <row r="448" spans="1:8" x14ac:dyDescent="0.25">
      <c r="A448" t="s">
        <v>8219</v>
      </c>
      <c r="B448">
        <v>47</v>
      </c>
      <c r="F448" t="s">
        <v>8221</v>
      </c>
      <c r="G448">
        <v>23</v>
      </c>
      <c r="H448" s="5"/>
    </row>
    <row r="449" spans="1:8" x14ac:dyDescent="0.25">
      <c r="A449" t="s">
        <v>8219</v>
      </c>
      <c r="B449">
        <v>1</v>
      </c>
      <c r="F449" t="s">
        <v>8221</v>
      </c>
      <c r="G449">
        <v>41</v>
      </c>
      <c r="H449" s="5"/>
    </row>
    <row r="450" spans="1:8" x14ac:dyDescent="0.25">
      <c r="A450" t="s">
        <v>8219</v>
      </c>
      <c r="B450">
        <v>16</v>
      </c>
      <c r="F450" t="s">
        <v>8221</v>
      </c>
      <c r="G450">
        <v>0</v>
      </c>
      <c r="H450" s="5"/>
    </row>
    <row r="451" spans="1:8" x14ac:dyDescent="0.25">
      <c r="A451" t="s">
        <v>8219</v>
      </c>
      <c r="B451">
        <v>115</v>
      </c>
      <c r="F451" t="s">
        <v>8221</v>
      </c>
      <c r="G451">
        <v>32</v>
      </c>
      <c r="H451" s="5"/>
    </row>
    <row r="452" spans="1:8" x14ac:dyDescent="0.25">
      <c r="A452" t="s">
        <v>8219</v>
      </c>
      <c r="B452">
        <v>133</v>
      </c>
      <c r="F452" t="s">
        <v>8221</v>
      </c>
      <c r="G452">
        <v>2</v>
      </c>
      <c r="H452" s="5"/>
    </row>
    <row r="453" spans="1:8" x14ac:dyDescent="0.25">
      <c r="A453" t="s">
        <v>8219</v>
      </c>
      <c r="B453">
        <v>70</v>
      </c>
      <c r="F453" t="s">
        <v>8221</v>
      </c>
      <c r="G453">
        <v>7</v>
      </c>
      <c r="H453" s="5"/>
    </row>
    <row r="454" spans="1:8" x14ac:dyDescent="0.25">
      <c r="A454" t="s">
        <v>8219</v>
      </c>
      <c r="B454">
        <v>62</v>
      </c>
      <c r="F454" t="s">
        <v>8221</v>
      </c>
      <c r="G454">
        <v>4</v>
      </c>
      <c r="H454" s="5"/>
    </row>
    <row r="455" spans="1:8" x14ac:dyDescent="0.25">
      <c r="A455" t="s">
        <v>8219</v>
      </c>
      <c r="B455">
        <v>10</v>
      </c>
      <c r="F455" t="s">
        <v>8221</v>
      </c>
      <c r="G455">
        <v>196</v>
      </c>
      <c r="H455" s="5"/>
    </row>
    <row r="456" spans="1:8" x14ac:dyDescent="0.25">
      <c r="A456" t="s">
        <v>8219</v>
      </c>
      <c r="B456">
        <v>499</v>
      </c>
      <c r="F456" t="s">
        <v>8221</v>
      </c>
      <c r="G456">
        <v>11</v>
      </c>
      <c r="H456" s="5"/>
    </row>
    <row r="457" spans="1:8" x14ac:dyDescent="0.25">
      <c r="A457" t="s">
        <v>8219</v>
      </c>
      <c r="B457">
        <v>47</v>
      </c>
      <c r="F457" t="s">
        <v>8221</v>
      </c>
      <c r="G457">
        <v>9</v>
      </c>
      <c r="H457" s="5"/>
    </row>
    <row r="458" spans="1:8" x14ac:dyDescent="0.25">
      <c r="A458" t="s">
        <v>8219</v>
      </c>
      <c r="B458">
        <v>28</v>
      </c>
      <c r="F458" t="s">
        <v>8221</v>
      </c>
      <c r="G458">
        <v>5</v>
      </c>
      <c r="H458" s="5"/>
    </row>
    <row r="459" spans="1:8" x14ac:dyDescent="0.25">
      <c r="A459" t="s">
        <v>8219</v>
      </c>
      <c r="B459">
        <v>24</v>
      </c>
      <c r="F459" t="s">
        <v>8221</v>
      </c>
      <c r="G459">
        <v>8</v>
      </c>
      <c r="H459" s="5"/>
    </row>
    <row r="460" spans="1:8" x14ac:dyDescent="0.25">
      <c r="A460" t="s">
        <v>8219</v>
      </c>
      <c r="B460">
        <v>76</v>
      </c>
      <c r="F460" t="s">
        <v>8221</v>
      </c>
      <c r="G460">
        <v>229</v>
      </c>
      <c r="H460" s="5"/>
    </row>
    <row r="461" spans="1:8" x14ac:dyDescent="0.25">
      <c r="A461" t="s">
        <v>8219</v>
      </c>
      <c r="B461">
        <v>98</v>
      </c>
      <c r="F461" t="s">
        <v>8221</v>
      </c>
      <c r="G461">
        <v>40</v>
      </c>
      <c r="H461" s="5"/>
    </row>
    <row r="462" spans="1:8" x14ac:dyDescent="0.25">
      <c r="A462" t="s">
        <v>8219</v>
      </c>
      <c r="B462">
        <v>30</v>
      </c>
      <c r="F462" t="s">
        <v>8221</v>
      </c>
      <c r="G462">
        <v>123</v>
      </c>
      <c r="H462" s="5"/>
    </row>
    <row r="463" spans="1:8" x14ac:dyDescent="0.25">
      <c r="A463" t="s">
        <v>8219</v>
      </c>
      <c r="B463">
        <v>478</v>
      </c>
      <c r="F463" t="s">
        <v>8221</v>
      </c>
      <c r="G463">
        <v>5</v>
      </c>
      <c r="H463" s="5"/>
    </row>
    <row r="464" spans="1:8" x14ac:dyDescent="0.25">
      <c r="A464" t="s">
        <v>8219</v>
      </c>
      <c r="B464">
        <v>74</v>
      </c>
      <c r="F464" t="s">
        <v>8221</v>
      </c>
      <c r="G464">
        <v>148</v>
      </c>
      <c r="H464" s="5"/>
    </row>
    <row r="465" spans="1:8" x14ac:dyDescent="0.25">
      <c r="A465" t="s">
        <v>8219</v>
      </c>
      <c r="B465">
        <v>131</v>
      </c>
      <c r="F465" t="s">
        <v>8221</v>
      </c>
      <c r="G465">
        <v>10</v>
      </c>
      <c r="H465" s="5"/>
    </row>
    <row r="466" spans="1:8" x14ac:dyDescent="0.25">
      <c r="A466" t="s">
        <v>8219</v>
      </c>
      <c r="B466">
        <v>61</v>
      </c>
      <c r="F466" t="s">
        <v>8221</v>
      </c>
      <c r="G466">
        <v>4</v>
      </c>
      <c r="H466" s="5"/>
    </row>
    <row r="467" spans="1:8" x14ac:dyDescent="0.25">
      <c r="A467" t="s">
        <v>8219</v>
      </c>
      <c r="B467">
        <v>1071</v>
      </c>
      <c r="F467" t="s">
        <v>8221</v>
      </c>
      <c r="G467">
        <v>21</v>
      </c>
      <c r="H467" s="5"/>
    </row>
    <row r="468" spans="1:8" x14ac:dyDescent="0.25">
      <c r="A468" t="s">
        <v>8219</v>
      </c>
      <c r="B468">
        <v>122</v>
      </c>
      <c r="F468" t="s">
        <v>8221</v>
      </c>
      <c r="G468">
        <v>2</v>
      </c>
      <c r="H468" s="5"/>
    </row>
    <row r="469" spans="1:8" x14ac:dyDescent="0.25">
      <c r="A469" t="s">
        <v>8219</v>
      </c>
      <c r="B469">
        <v>111</v>
      </c>
      <c r="F469" t="s">
        <v>8221</v>
      </c>
      <c r="G469">
        <v>0</v>
      </c>
      <c r="H469" s="5"/>
    </row>
    <row r="470" spans="1:8" x14ac:dyDescent="0.25">
      <c r="A470" t="s">
        <v>8219</v>
      </c>
      <c r="B470">
        <v>255</v>
      </c>
      <c r="F470" t="s">
        <v>8221</v>
      </c>
      <c r="G470">
        <v>4</v>
      </c>
      <c r="H470" s="5"/>
    </row>
    <row r="471" spans="1:8" x14ac:dyDescent="0.25">
      <c r="A471" t="s">
        <v>8219</v>
      </c>
      <c r="B471">
        <v>141</v>
      </c>
      <c r="F471" t="s">
        <v>8221</v>
      </c>
      <c r="G471">
        <v>1</v>
      </c>
      <c r="H471" s="5"/>
    </row>
    <row r="472" spans="1:8" x14ac:dyDescent="0.25">
      <c r="A472" t="s">
        <v>8219</v>
      </c>
      <c r="B472">
        <v>159</v>
      </c>
      <c r="F472" t="s">
        <v>8221</v>
      </c>
      <c r="G472">
        <v>30</v>
      </c>
      <c r="H472" s="5"/>
    </row>
    <row r="473" spans="1:8" x14ac:dyDescent="0.25">
      <c r="A473" t="s">
        <v>8219</v>
      </c>
      <c r="B473">
        <v>99</v>
      </c>
      <c r="F473" t="s">
        <v>8221</v>
      </c>
      <c r="G473">
        <v>3</v>
      </c>
      <c r="H473" s="5"/>
    </row>
    <row r="474" spans="1:8" x14ac:dyDescent="0.25">
      <c r="A474" t="s">
        <v>8219</v>
      </c>
      <c r="B474">
        <v>96</v>
      </c>
      <c r="F474" t="s">
        <v>8221</v>
      </c>
      <c r="G474">
        <v>975</v>
      </c>
      <c r="H474" s="5"/>
    </row>
    <row r="475" spans="1:8" x14ac:dyDescent="0.25">
      <c r="A475" t="s">
        <v>8219</v>
      </c>
      <c r="B475">
        <v>27</v>
      </c>
      <c r="F475" t="s">
        <v>8221</v>
      </c>
      <c r="G475">
        <v>167</v>
      </c>
      <c r="H475" s="5"/>
    </row>
    <row r="476" spans="1:8" x14ac:dyDescent="0.25">
      <c r="A476" t="s">
        <v>8219</v>
      </c>
      <c r="B476">
        <v>166</v>
      </c>
      <c r="F476" t="s">
        <v>8221</v>
      </c>
      <c r="G476">
        <v>5</v>
      </c>
      <c r="H476" s="5"/>
    </row>
    <row r="477" spans="1:8" x14ac:dyDescent="0.25">
      <c r="A477" t="s">
        <v>8219</v>
      </c>
      <c r="B477">
        <v>76</v>
      </c>
      <c r="F477" t="s">
        <v>8221</v>
      </c>
      <c r="G477">
        <v>18</v>
      </c>
      <c r="H477" s="5"/>
    </row>
    <row r="478" spans="1:8" x14ac:dyDescent="0.25">
      <c r="A478" t="s">
        <v>8219</v>
      </c>
      <c r="B478">
        <v>211</v>
      </c>
      <c r="F478" t="s">
        <v>8221</v>
      </c>
      <c r="G478">
        <v>98</v>
      </c>
      <c r="H478" s="5"/>
    </row>
    <row r="479" spans="1:8" x14ac:dyDescent="0.25">
      <c r="A479" t="s">
        <v>8219</v>
      </c>
      <c r="B479">
        <v>21</v>
      </c>
      <c r="F479" t="s">
        <v>8221</v>
      </c>
      <c r="G479">
        <v>4</v>
      </c>
      <c r="H479" s="5"/>
    </row>
    <row r="480" spans="1:8" x14ac:dyDescent="0.25">
      <c r="A480" t="s">
        <v>8219</v>
      </c>
      <c r="B480">
        <v>61</v>
      </c>
      <c r="F480" t="s">
        <v>8221</v>
      </c>
      <c r="G480">
        <v>3</v>
      </c>
      <c r="H480" s="5"/>
    </row>
    <row r="481" spans="1:8" x14ac:dyDescent="0.25">
      <c r="A481" t="s">
        <v>8219</v>
      </c>
      <c r="B481">
        <v>30</v>
      </c>
      <c r="F481" t="s">
        <v>8221</v>
      </c>
      <c r="G481">
        <v>1</v>
      </c>
      <c r="H481" s="5"/>
    </row>
    <row r="482" spans="1:8" x14ac:dyDescent="0.25">
      <c r="A482" t="s">
        <v>8219</v>
      </c>
      <c r="B482">
        <v>375</v>
      </c>
      <c r="F482" t="s">
        <v>8221</v>
      </c>
      <c r="G482">
        <v>0</v>
      </c>
      <c r="H482" s="5"/>
    </row>
    <row r="483" spans="1:8" x14ac:dyDescent="0.25">
      <c r="A483" t="s">
        <v>8219</v>
      </c>
      <c r="B483">
        <v>111</v>
      </c>
      <c r="F483" t="s">
        <v>8221</v>
      </c>
      <c r="G483">
        <v>9</v>
      </c>
      <c r="H483" s="5"/>
    </row>
    <row r="484" spans="1:8" x14ac:dyDescent="0.25">
      <c r="A484" t="s">
        <v>8219</v>
      </c>
      <c r="B484">
        <v>123</v>
      </c>
      <c r="F484" t="s">
        <v>8221</v>
      </c>
      <c r="G484">
        <v>2</v>
      </c>
      <c r="H484" s="5"/>
    </row>
    <row r="485" spans="1:8" x14ac:dyDescent="0.25">
      <c r="A485" t="s">
        <v>8219</v>
      </c>
      <c r="B485">
        <v>70</v>
      </c>
      <c r="F485" t="s">
        <v>8221</v>
      </c>
      <c r="G485">
        <v>0</v>
      </c>
      <c r="H485" s="5"/>
    </row>
    <row r="486" spans="1:8" x14ac:dyDescent="0.25">
      <c r="A486" t="s">
        <v>8219</v>
      </c>
      <c r="B486">
        <v>85</v>
      </c>
      <c r="F486" t="s">
        <v>8221</v>
      </c>
      <c r="G486">
        <v>147</v>
      </c>
      <c r="H486" s="5"/>
    </row>
    <row r="487" spans="1:8" x14ac:dyDescent="0.25">
      <c r="A487" t="s">
        <v>8219</v>
      </c>
      <c r="B487">
        <v>86</v>
      </c>
      <c r="F487" t="s">
        <v>8221</v>
      </c>
      <c r="G487">
        <v>49</v>
      </c>
      <c r="H487" s="5"/>
    </row>
    <row r="488" spans="1:8" x14ac:dyDescent="0.25">
      <c r="A488" t="s">
        <v>8219</v>
      </c>
      <c r="B488">
        <v>13</v>
      </c>
      <c r="F488" t="s">
        <v>8221</v>
      </c>
      <c r="G488">
        <v>1</v>
      </c>
      <c r="H488" s="5"/>
    </row>
    <row r="489" spans="1:8" x14ac:dyDescent="0.25">
      <c r="A489" t="s">
        <v>8219</v>
      </c>
      <c r="B489">
        <v>33</v>
      </c>
      <c r="F489" t="s">
        <v>8221</v>
      </c>
      <c r="G489">
        <v>2</v>
      </c>
      <c r="H489" s="5"/>
    </row>
    <row r="490" spans="1:8" x14ac:dyDescent="0.25">
      <c r="A490" t="s">
        <v>8219</v>
      </c>
      <c r="B490">
        <v>15</v>
      </c>
      <c r="F490" t="s">
        <v>8221</v>
      </c>
      <c r="G490">
        <v>7</v>
      </c>
      <c r="H490" s="5"/>
    </row>
    <row r="491" spans="1:8" x14ac:dyDescent="0.25">
      <c r="A491" t="s">
        <v>8219</v>
      </c>
      <c r="B491">
        <v>273</v>
      </c>
      <c r="F491" t="s">
        <v>8221</v>
      </c>
      <c r="G491">
        <v>4</v>
      </c>
      <c r="H491" s="5"/>
    </row>
    <row r="492" spans="1:8" x14ac:dyDescent="0.25">
      <c r="A492" t="s">
        <v>8219</v>
      </c>
      <c r="B492">
        <v>714</v>
      </c>
      <c r="F492" t="s">
        <v>8221</v>
      </c>
      <c r="G492">
        <v>27</v>
      </c>
      <c r="H492" s="5"/>
    </row>
    <row r="493" spans="1:8" x14ac:dyDescent="0.25">
      <c r="A493" t="s">
        <v>8219</v>
      </c>
      <c r="B493">
        <v>170</v>
      </c>
      <c r="F493" t="s">
        <v>8221</v>
      </c>
      <c r="G493">
        <v>94</v>
      </c>
      <c r="H493" s="5"/>
    </row>
    <row r="494" spans="1:8" x14ac:dyDescent="0.25">
      <c r="A494" t="s">
        <v>8219</v>
      </c>
      <c r="B494">
        <v>512</v>
      </c>
      <c r="F494" t="s">
        <v>8221</v>
      </c>
      <c r="G494">
        <v>29</v>
      </c>
      <c r="H494" s="5"/>
    </row>
    <row r="495" spans="1:8" x14ac:dyDescent="0.25">
      <c r="A495" t="s">
        <v>8219</v>
      </c>
      <c r="B495">
        <v>314</v>
      </c>
      <c r="F495" t="s">
        <v>8221</v>
      </c>
      <c r="G495">
        <v>7</v>
      </c>
      <c r="H495" s="5"/>
    </row>
    <row r="496" spans="1:8" x14ac:dyDescent="0.25">
      <c r="A496" t="s">
        <v>8219</v>
      </c>
      <c r="B496">
        <v>167</v>
      </c>
      <c r="F496" t="s">
        <v>8221</v>
      </c>
      <c r="G496">
        <v>22</v>
      </c>
      <c r="H496" s="5"/>
    </row>
    <row r="497" spans="1:8" x14ac:dyDescent="0.25">
      <c r="A497" t="s">
        <v>8219</v>
      </c>
      <c r="B497">
        <v>9</v>
      </c>
      <c r="F497" t="s">
        <v>8221</v>
      </c>
      <c r="G497">
        <v>1</v>
      </c>
      <c r="H497" s="5"/>
    </row>
    <row r="498" spans="1:8" x14ac:dyDescent="0.25">
      <c r="A498" t="s">
        <v>8219</v>
      </c>
      <c r="B498">
        <v>103</v>
      </c>
      <c r="F498" t="s">
        <v>8221</v>
      </c>
      <c r="G498">
        <v>10</v>
      </c>
      <c r="H498" s="5"/>
    </row>
    <row r="499" spans="1:8" x14ac:dyDescent="0.25">
      <c r="A499" t="s">
        <v>8219</v>
      </c>
      <c r="B499">
        <v>111</v>
      </c>
      <c r="F499" t="s">
        <v>8221</v>
      </c>
      <c r="G499">
        <v>6</v>
      </c>
      <c r="H499" s="5"/>
    </row>
    <row r="500" spans="1:8" x14ac:dyDescent="0.25">
      <c r="A500" t="s">
        <v>8219</v>
      </c>
      <c r="B500">
        <v>271</v>
      </c>
      <c r="F500" t="s">
        <v>8221</v>
      </c>
      <c r="G500">
        <v>24</v>
      </c>
      <c r="H500" s="5"/>
    </row>
    <row r="501" spans="1:8" x14ac:dyDescent="0.25">
      <c r="A501" t="s">
        <v>8219</v>
      </c>
      <c r="B501">
        <v>101</v>
      </c>
      <c r="F501" t="s">
        <v>8221</v>
      </c>
      <c r="G501">
        <v>15</v>
      </c>
      <c r="H501" s="5"/>
    </row>
    <row r="502" spans="1:8" x14ac:dyDescent="0.25">
      <c r="A502" t="s">
        <v>8219</v>
      </c>
      <c r="B502">
        <v>57</v>
      </c>
      <c r="F502" t="s">
        <v>8221</v>
      </c>
      <c r="G502">
        <v>37</v>
      </c>
      <c r="H502" s="5"/>
    </row>
    <row r="503" spans="1:8" x14ac:dyDescent="0.25">
      <c r="A503" t="s">
        <v>8219</v>
      </c>
      <c r="B503">
        <v>62</v>
      </c>
      <c r="F503" t="s">
        <v>8221</v>
      </c>
      <c r="G503">
        <v>20</v>
      </c>
      <c r="H503" s="5"/>
    </row>
    <row r="504" spans="1:8" x14ac:dyDescent="0.25">
      <c r="A504" t="s">
        <v>8219</v>
      </c>
      <c r="B504">
        <v>32</v>
      </c>
      <c r="F504" t="s">
        <v>8221</v>
      </c>
      <c r="G504">
        <v>7</v>
      </c>
      <c r="H504" s="5"/>
    </row>
    <row r="505" spans="1:8" x14ac:dyDescent="0.25">
      <c r="A505" t="s">
        <v>8219</v>
      </c>
      <c r="B505">
        <v>141</v>
      </c>
      <c r="F505" t="s">
        <v>8221</v>
      </c>
      <c r="G505">
        <v>0</v>
      </c>
      <c r="H505" s="5"/>
    </row>
    <row r="506" spans="1:8" x14ac:dyDescent="0.25">
      <c r="A506" t="s">
        <v>8219</v>
      </c>
      <c r="B506">
        <v>75</v>
      </c>
      <c r="F506" t="s">
        <v>8221</v>
      </c>
      <c r="G506">
        <v>21</v>
      </c>
      <c r="H506" s="5"/>
    </row>
    <row r="507" spans="1:8" x14ac:dyDescent="0.25">
      <c r="A507" t="s">
        <v>8219</v>
      </c>
      <c r="B507">
        <v>46</v>
      </c>
      <c r="F507" t="s">
        <v>8221</v>
      </c>
      <c r="G507">
        <v>3</v>
      </c>
      <c r="H507" s="5"/>
    </row>
    <row r="508" spans="1:8" x14ac:dyDescent="0.25">
      <c r="A508" t="s">
        <v>8219</v>
      </c>
      <c r="B508">
        <v>103</v>
      </c>
      <c r="F508" t="s">
        <v>8221</v>
      </c>
      <c r="G508">
        <v>11</v>
      </c>
      <c r="H508" s="5"/>
    </row>
    <row r="509" spans="1:8" x14ac:dyDescent="0.25">
      <c r="A509" t="s">
        <v>8219</v>
      </c>
      <c r="B509">
        <v>6</v>
      </c>
      <c r="F509" t="s">
        <v>8221</v>
      </c>
      <c r="G509">
        <v>1</v>
      </c>
      <c r="H509" s="5"/>
    </row>
    <row r="510" spans="1:8" x14ac:dyDescent="0.25">
      <c r="A510" t="s">
        <v>8219</v>
      </c>
      <c r="B510">
        <v>83</v>
      </c>
      <c r="F510" t="s">
        <v>8221</v>
      </c>
      <c r="G510">
        <v>312</v>
      </c>
      <c r="H510" s="5"/>
    </row>
    <row r="511" spans="1:8" x14ac:dyDescent="0.25">
      <c r="A511" t="s">
        <v>8219</v>
      </c>
      <c r="B511">
        <v>108</v>
      </c>
      <c r="F511" t="s">
        <v>8221</v>
      </c>
      <c r="G511">
        <v>1</v>
      </c>
      <c r="H511" s="5"/>
    </row>
    <row r="512" spans="1:8" x14ac:dyDescent="0.25">
      <c r="A512" t="s">
        <v>8219</v>
      </c>
      <c r="B512">
        <v>25</v>
      </c>
      <c r="F512" t="s">
        <v>8221</v>
      </c>
      <c r="G512">
        <v>3</v>
      </c>
      <c r="H512" s="5"/>
    </row>
    <row r="513" spans="1:8" x14ac:dyDescent="0.25">
      <c r="A513" t="s">
        <v>8219</v>
      </c>
      <c r="B513">
        <v>549</v>
      </c>
      <c r="F513" t="s">
        <v>8221</v>
      </c>
      <c r="G513">
        <v>4</v>
      </c>
      <c r="H513" s="5"/>
    </row>
    <row r="514" spans="1:8" x14ac:dyDescent="0.25">
      <c r="A514" t="s">
        <v>8219</v>
      </c>
      <c r="B514">
        <v>222</v>
      </c>
      <c r="F514" t="s">
        <v>8221</v>
      </c>
      <c r="G514">
        <v>10</v>
      </c>
      <c r="H514" s="5"/>
    </row>
    <row r="515" spans="1:8" x14ac:dyDescent="0.25">
      <c r="A515" t="s">
        <v>8219</v>
      </c>
      <c r="B515">
        <v>183</v>
      </c>
      <c r="F515" t="s">
        <v>8221</v>
      </c>
      <c r="G515">
        <v>8</v>
      </c>
      <c r="H515" s="5"/>
    </row>
    <row r="516" spans="1:8" x14ac:dyDescent="0.25">
      <c r="A516" t="s">
        <v>8219</v>
      </c>
      <c r="B516">
        <v>89</v>
      </c>
      <c r="F516" t="s">
        <v>8221</v>
      </c>
      <c r="G516">
        <v>3</v>
      </c>
      <c r="H516" s="5"/>
    </row>
    <row r="517" spans="1:8" x14ac:dyDescent="0.25">
      <c r="A517" t="s">
        <v>8219</v>
      </c>
      <c r="B517">
        <v>253</v>
      </c>
      <c r="F517" t="s">
        <v>8221</v>
      </c>
      <c r="G517">
        <v>1</v>
      </c>
      <c r="H517" s="5"/>
    </row>
    <row r="518" spans="1:8" x14ac:dyDescent="0.25">
      <c r="A518" t="s">
        <v>8219</v>
      </c>
      <c r="B518">
        <v>140</v>
      </c>
      <c r="F518" t="s">
        <v>8221</v>
      </c>
      <c r="G518">
        <v>0</v>
      </c>
      <c r="H518" s="5"/>
    </row>
    <row r="519" spans="1:8" x14ac:dyDescent="0.25">
      <c r="A519" t="s">
        <v>8219</v>
      </c>
      <c r="B519">
        <v>103</v>
      </c>
      <c r="F519" t="s">
        <v>8221</v>
      </c>
      <c r="G519">
        <v>5</v>
      </c>
      <c r="H519" s="5"/>
    </row>
    <row r="520" spans="1:8" x14ac:dyDescent="0.25">
      <c r="A520" t="s">
        <v>8219</v>
      </c>
      <c r="B520">
        <v>138</v>
      </c>
      <c r="F520" t="s">
        <v>8221</v>
      </c>
      <c r="G520">
        <v>0</v>
      </c>
      <c r="H520" s="5"/>
    </row>
    <row r="521" spans="1:8" x14ac:dyDescent="0.25">
      <c r="A521" t="s">
        <v>8219</v>
      </c>
      <c r="B521">
        <v>191</v>
      </c>
      <c r="F521" t="s">
        <v>8221</v>
      </c>
      <c r="G521">
        <v>3</v>
      </c>
      <c r="H521" s="5"/>
    </row>
    <row r="522" spans="1:8" x14ac:dyDescent="0.25">
      <c r="A522" t="s">
        <v>8219</v>
      </c>
      <c r="B522">
        <v>45</v>
      </c>
      <c r="F522" t="s">
        <v>8221</v>
      </c>
      <c r="G522">
        <v>7</v>
      </c>
      <c r="H522" s="5"/>
    </row>
    <row r="523" spans="1:8" x14ac:dyDescent="0.25">
      <c r="A523" t="s">
        <v>8219</v>
      </c>
      <c r="B523">
        <v>17</v>
      </c>
      <c r="F523" t="s">
        <v>8221</v>
      </c>
      <c r="G523">
        <v>0</v>
      </c>
      <c r="H523" s="5"/>
    </row>
    <row r="524" spans="1:8" x14ac:dyDescent="0.25">
      <c r="A524" t="s">
        <v>8219</v>
      </c>
      <c r="B524">
        <v>31</v>
      </c>
      <c r="F524" t="s">
        <v>8221</v>
      </c>
      <c r="G524">
        <v>2</v>
      </c>
      <c r="H524" s="5"/>
    </row>
    <row r="525" spans="1:8" x14ac:dyDescent="0.25">
      <c r="A525" t="s">
        <v>8219</v>
      </c>
      <c r="B525">
        <v>50</v>
      </c>
      <c r="F525" t="s">
        <v>8221</v>
      </c>
      <c r="G525">
        <v>23</v>
      </c>
      <c r="H525" s="5"/>
    </row>
    <row r="526" spans="1:8" x14ac:dyDescent="0.25">
      <c r="A526" t="s">
        <v>8219</v>
      </c>
      <c r="B526">
        <v>59</v>
      </c>
      <c r="F526" t="s">
        <v>8221</v>
      </c>
      <c r="G526">
        <v>1</v>
      </c>
      <c r="H526" s="5"/>
    </row>
    <row r="527" spans="1:8" x14ac:dyDescent="0.25">
      <c r="A527" t="s">
        <v>8219</v>
      </c>
      <c r="B527">
        <v>81</v>
      </c>
      <c r="F527" t="s">
        <v>8221</v>
      </c>
      <c r="G527">
        <v>2</v>
      </c>
      <c r="H527" s="5"/>
    </row>
    <row r="528" spans="1:8" x14ac:dyDescent="0.25">
      <c r="A528" t="s">
        <v>8219</v>
      </c>
      <c r="B528">
        <v>508</v>
      </c>
      <c r="F528" t="s">
        <v>8221</v>
      </c>
      <c r="G528">
        <v>3</v>
      </c>
      <c r="H528" s="5"/>
    </row>
    <row r="529" spans="1:8" x14ac:dyDescent="0.25">
      <c r="A529" t="s">
        <v>8219</v>
      </c>
      <c r="B529">
        <v>74</v>
      </c>
      <c r="F529" t="s">
        <v>8221</v>
      </c>
      <c r="G529">
        <v>0</v>
      </c>
      <c r="H529" s="5"/>
    </row>
    <row r="530" spans="1:8" x14ac:dyDescent="0.25">
      <c r="A530" t="s">
        <v>8219</v>
      </c>
      <c r="B530">
        <v>141</v>
      </c>
      <c r="F530" t="s">
        <v>8221</v>
      </c>
      <c r="G530">
        <v>13</v>
      </c>
      <c r="H530" s="5"/>
    </row>
    <row r="531" spans="1:8" x14ac:dyDescent="0.25">
      <c r="A531" t="s">
        <v>8219</v>
      </c>
      <c r="B531">
        <v>711</v>
      </c>
      <c r="F531" t="s">
        <v>8221</v>
      </c>
      <c r="G531">
        <v>1</v>
      </c>
      <c r="H531" s="5"/>
    </row>
    <row r="532" spans="1:8" x14ac:dyDescent="0.25">
      <c r="A532" t="s">
        <v>8219</v>
      </c>
      <c r="B532">
        <v>141</v>
      </c>
      <c r="F532" t="s">
        <v>8221</v>
      </c>
      <c r="G532">
        <v>1</v>
      </c>
      <c r="H532" s="5"/>
    </row>
    <row r="533" spans="1:8" x14ac:dyDescent="0.25">
      <c r="A533" t="s">
        <v>8219</v>
      </c>
      <c r="B533">
        <v>109</v>
      </c>
      <c r="F533" t="s">
        <v>8221</v>
      </c>
      <c r="G533">
        <v>1</v>
      </c>
      <c r="H533" s="5"/>
    </row>
    <row r="534" spans="1:8" x14ac:dyDescent="0.25">
      <c r="A534" t="s">
        <v>8219</v>
      </c>
      <c r="B534">
        <v>361</v>
      </c>
      <c r="F534" t="s">
        <v>8221</v>
      </c>
      <c r="G534">
        <v>6</v>
      </c>
      <c r="H534" s="5"/>
    </row>
    <row r="535" spans="1:8" x14ac:dyDescent="0.25">
      <c r="A535" t="s">
        <v>8219</v>
      </c>
      <c r="B535">
        <v>176</v>
      </c>
      <c r="F535" t="s">
        <v>8221</v>
      </c>
      <c r="G535">
        <v>39</v>
      </c>
      <c r="H535" s="5"/>
    </row>
    <row r="536" spans="1:8" x14ac:dyDescent="0.25">
      <c r="A536" t="s">
        <v>8219</v>
      </c>
      <c r="B536">
        <v>670</v>
      </c>
      <c r="F536" t="s">
        <v>8221</v>
      </c>
      <c r="G536">
        <v>4</v>
      </c>
      <c r="H536" s="5"/>
    </row>
    <row r="537" spans="1:8" x14ac:dyDescent="0.25">
      <c r="A537" t="s">
        <v>8219</v>
      </c>
      <c r="B537">
        <v>96</v>
      </c>
      <c r="F537" t="s">
        <v>8221</v>
      </c>
      <c r="G537">
        <v>1</v>
      </c>
      <c r="H537" s="5"/>
    </row>
    <row r="538" spans="1:8" x14ac:dyDescent="0.25">
      <c r="A538" t="s">
        <v>8219</v>
      </c>
      <c r="B538">
        <v>74</v>
      </c>
      <c r="F538" t="s">
        <v>8221</v>
      </c>
      <c r="G538">
        <v>0</v>
      </c>
      <c r="H538" s="5"/>
    </row>
    <row r="539" spans="1:8" x14ac:dyDescent="0.25">
      <c r="A539" t="s">
        <v>8219</v>
      </c>
      <c r="B539">
        <v>52</v>
      </c>
      <c r="F539" t="s">
        <v>8221</v>
      </c>
      <c r="G539">
        <v>0</v>
      </c>
      <c r="H539" s="5"/>
    </row>
    <row r="540" spans="1:8" x14ac:dyDescent="0.25">
      <c r="A540" t="s">
        <v>8219</v>
      </c>
      <c r="B540">
        <v>105</v>
      </c>
      <c r="F540" t="s">
        <v>8221</v>
      </c>
      <c r="G540">
        <v>0</v>
      </c>
      <c r="H540" s="5"/>
    </row>
    <row r="541" spans="1:8" x14ac:dyDescent="0.25">
      <c r="A541" t="s">
        <v>8219</v>
      </c>
      <c r="B541">
        <v>41</v>
      </c>
      <c r="F541" t="s">
        <v>8221</v>
      </c>
      <c r="G541">
        <v>8</v>
      </c>
      <c r="H541" s="5"/>
    </row>
    <row r="542" spans="1:8" x14ac:dyDescent="0.25">
      <c r="A542" t="s">
        <v>8219</v>
      </c>
      <c r="B542">
        <v>34</v>
      </c>
      <c r="F542" t="s">
        <v>8221</v>
      </c>
      <c r="G542">
        <v>0</v>
      </c>
      <c r="H542" s="5"/>
    </row>
    <row r="543" spans="1:8" x14ac:dyDescent="0.25">
      <c r="A543" t="s">
        <v>8219</v>
      </c>
      <c r="B543">
        <v>66</v>
      </c>
      <c r="F543" t="s">
        <v>8221</v>
      </c>
      <c r="G543">
        <v>1</v>
      </c>
      <c r="H543" s="5"/>
    </row>
    <row r="544" spans="1:8" x14ac:dyDescent="0.25">
      <c r="A544" t="s">
        <v>8219</v>
      </c>
      <c r="B544">
        <v>50</v>
      </c>
      <c r="F544" t="s">
        <v>8221</v>
      </c>
      <c r="G544">
        <v>12</v>
      </c>
      <c r="H544" s="5"/>
    </row>
    <row r="545" spans="1:8" x14ac:dyDescent="0.25">
      <c r="A545" t="s">
        <v>8219</v>
      </c>
      <c r="B545">
        <v>159</v>
      </c>
      <c r="F545" t="s">
        <v>8221</v>
      </c>
      <c r="G545">
        <v>0</v>
      </c>
      <c r="H545" s="5"/>
    </row>
    <row r="546" spans="1:8" x14ac:dyDescent="0.25">
      <c r="A546" t="s">
        <v>8219</v>
      </c>
      <c r="B546">
        <v>182</v>
      </c>
      <c r="F546" t="s">
        <v>8221</v>
      </c>
      <c r="G546">
        <v>3</v>
      </c>
      <c r="H546" s="5"/>
    </row>
    <row r="547" spans="1:8" x14ac:dyDescent="0.25">
      <c r="A547" t="s">
        <v>8219</v>
      </c>
      <c r="B547">
        <v>206</v>
      </c>
      <c r="F547" t="s">
        <v>8221</v>
      </c>
      <c r="G547">
        <v>2</v>
      </c>
      <c r="H547" s="5"/>
    </row>
    <row r="548" spans="1:8" x14ac:dyDescent="0.25">
      <c r="A548" t="s">
        <v>8219</v>
      </c>
      <c r="B548">
        <v>169</v>
      </c>
      <c r="F548" t="s">
        <v>8221</v>
      </c>
      <c r="G548">
        <v>6</v>
      </c>
      <c r="H548" s="5"/>
    </row>
    <row r="549" spans="1:8" x14ac:dyDescent="0.25">
      <c r="A549" t="s">
        <v>8219</v>
      </c>
      <c r="B549">
        <v>31</v>
      </c>
      <c r="F549" t="s">
        <v>8221</v>
      </c>
      <c r="G549">
        <v>0</v>
      </c>
      <c r="H549" s="5"/>
    </row>
    <row r="550" spans="1:8" x14ac:dyDescent="0.25">
      <c r="A550" t="s">
        <v>8219</v>
      </c>
      <c r="B550">
        <v>28</v>
      </c>
      <c r="F550" t="s">
        <v>8221</v>
      </c>
      <c r="G550">
        <v>15</v>
      </c>
      <c r="H550" s="5"/>
    </row>
    <row r="551" spans="1:8" x14ac:dyDescent="0.25">
      <c r="A551" t="s">
        <v>8219</v>
      </c>
      <c r="B551">
        <v>54</v>
      </c>
      <c r="F551" t="s">
        <v>8221</v>
      </c>
      <c r="G551">
        <v>1</v>
      </c>
      <c r="H551" s="5"/>
    </row>
    <row r="552" spans="1:8" x14ac:dyDescent="0.25">
      <c r="A552" t="s">
        <v>8219</v>
      </c>
      <c r="B552">
        <v>467</v>
      </c>
      <c r="F552" t="s">
        <v>8221</v>
      </c>
      <c r="G552">
        <v>3</v>
      </c>
      <c r="H552" s="5"/>
    </row>
    <row r="553" spans="1:8" x14ac:dyDescent="0.25">
      <c r="A553" t="s">
        <v>8219</v>
      </c>
      <c r="B553">
        <v>389</v>
      </c>
      <c r="F553" t="s">
        <v>8221</v>
      </c>
      <c r="G553">
        <v>8</v>
      </c>
      <c r="H553" s="5"/>
    </row>
    <row r="554" spans="1:8" x14ac:dyDescent="0.25">
      <c r="A554" t="s">
        <v>8219</v>
      </c>
      <c r="B554">
        <v>68</v>
      </c>
      <c r="F554" t="s">
        <v>8221</v>
      </c>
      <c r="G554">
        <v>0</v>
      </c>
      <c r="H554" s="5"/>
    </row>
    <row r="555" spans="1:8" x14ac:dyDescent="0.25">
      <c r="A555" t="s">
        <v>8219</v>
      </c>
      <c r="B555">
        <v>413</v>
      </c>
      <c r="F555" t="s">
        <v>8221</v>
      </c>
      <c r="G555">
        <v>3</v>
      </c>
      <c r="H555" s="5"/>
    </row>
    <row r="556" spans="1:8" x14ac:dyDescent="0.25">
      <c r="A556" t="s">
        <v>8219</v>
      </c>
      <c r="B556">
        <v>190</v>
      </c>
      <c r="F556" t="s">
        <v>8221</v>
      </c>
      <c r="G556">
        <v>3</v>
      </c>
      <c r="H556" s="5"/>
    </row>
    <row r="557" spans="1:8" x14ac:dyDescent="0.25">
      <c r="A557" t="s">
        <v>8219</v>
      </c>
      <c r="B557">
        <v>189</v>
      </c>
      <c r="F557" t="s">
        <v>8221</v>
      </c>
      <c r="G557">
        <v>0</v>
      </c>
      <c r="H557" s="5"/>
    </row>
    <row r="558" spans="1:8" x14ac:dyDescent="0.25">
      <c r="A558" t="s">
        <v>8219</v>
      </c>
      <c r="B558">
        <v>130</v>
      </c>
      <c r="F558" t="s">
        <v>8221</v>
      </c>
      <c r="G558">
        <v>19</v>
      </c>
      <c r="H558" s="5"/>
    </row>
    <row r="559" spans="1:8" x14ac:dyDescent="0.25">
      <c r="A559" t="s">
        <v>8219</v>
      </c>
      <c r="B559">
        <v>74</v>
      </c>
      <c r="F559" t="s">
        <v>8221</v>
      </c>
      <c r="G559">
        <v>0</v>
      </c>
      <c r="H559" s="5"/>
    </row>
    <row r="560" spans="1:8" x14ac:dyDescent="0.25">
      <c r="A560" t="s">
        <v>8219</v>
      </c>
      <c r="B560">
        <v>274</v>
      </c>
      <c r="F560" t="s">
        <v>8221</v>
      </c>
      <c r="G560">
        <v>2</v>
      </c>
      <c r="H560" s="5"/>
    </row>
    <row r="561" spans="1:8" x14ac:dyDescent="0.25">
      <c r="A561" t="s">
        <v>8219</v>
      </c>
      <c r="B561">
        <v>22</v>
      </c>
      <c r="F561" t="s">
        <v>8221</v>
      </c>
      <c r="G561">
        <v>0</v>
      </c>
      <c r="H561" s="5"/>
    </row>
    <row r="562" spans="1:8" x14ac:dyDescent="0.25">
      <c r="A562" t="s">
        <v>8219</v>
      </c>
      <c r="B562">
        <v>31</v>
      </c>
      <c r="F562" t="s">
        <v>8221</v>
      </c>
      <c r="G562">
        <v>0</v>
      </c>
      <c r="H562" s="5"/>
    </row>
    <row r="563" spans="1:8" x14ac:dyDescent="0.25">
      <c r="A563" t="s">
        <v>8219</v>
      </c>
      <c r="B563">
        <v>63</v>
      </c>
      <c r="F563" t="s">
        <v>8221</v>
      </c>
      <c r="G563">
        <v>25</v>
      </c>
      <c r="H563" s="5"/>
    </row>
    <row r="564" spans="1:8" x14ac:dyDescent="0.25">
      <c r="A564" t="s">
        <v>8219</v>
      </c>
      <c r="B564">
        <v>20</v>
      </c>
      <c r="F564" t="s">
        <v>8221</v>
      </c>
      <c r="G564">
        <v>8</v>
      </c>
      <c r="H564" s="5"/>
    </row>
    <row r="565" spans="1:8" x14ac:dyDescent="0.25">
      <c r="A565" t="s">
        <v>8219</v>
      </c>
      <c r="B565">
        <v>25</v>
      </c>
      <c r="F565" t="s">
        <v>8221</v>
      </c>
      <c r="G565">
        <v>16</v>
      </c>
      <c r="H565" s="5"/>
    </row>
    <row r="566" spans="1:8" x14ac:dyDescent="0.25">
      <c r="A566" t="s">
        <v>8219</v>
      </c>
      <c r="B566">
        <v>61</v>
      </c>
      <c r="F566" t="s">
        <v>8221</v>
      </c>
      <c r="G566">
        <v>3</v>
      </c>
      <c r="H566" s="5"/>
    </row>
    <row r="567" spans="1:8" x14ac:dyDescent="0.25">
      <c r="A567" t="s">
        <v>8219</v>
      </c>
      <c r="B567">
        <v>52</v>
      </c>
      <c r="F567" t="s">
        <v>8221</v>
      </c>
      <c r="G567">
        <v>3</v>
      </c>
      <c r="H567" s="5"/>
    </row>
    <row r="568" spans="1:8" x14ac:dyDescent="0.25">
      <c r="A568" t="s">
        <v>8219</v>
      </c>
      <c r="B568">
        <v>86</v>
      </c>
      <c r="F568" t="s">
        <v>8221</v>
      </c>
      <c r="G568">
        <v>2</v>
      </c>
      <c r="H568" s="5"/>
    </row>
    <row r="569" spans="1:8" x14ac:dyDescent="0.25">
      <c r="A569" t="s">
        <v>8219</v>
      </c>
      <c r="B569">
        <v>42</v>
      </c>
      <c r="F569" t="s">
        <v>8221</v>
      </c>
      <c r="G569">
        <v>1</v>
      </c>
      <c r="H569" s="5"/>
    </row>
    <row r="570" spans="1:8" x14ac:dyDescent="0.25">
      <c r="A570" t="s">
        <v>8219</v>
      </c>
      <c r="B570">
        <v>52</v>
      </c>
      <c r="F570" t="s">
        <v>8221</v>
      </c>
      <c r="G570">
        <v>0</v>
      </c>
      <c r="H570" s="5"/>
    </row>
    <row r="571" spans="1:8" x14ac:dyDescent="0.25">
      <c r="A571" t="s">
        <v>8219</v>
      </c>
      <c r="B571">
        <v>120</v>
      </c>
      <c r="F571" t="s">
        <v>8221</v>
      </c>
      <c r="G571">
        <v>1</v>
      </c>
      <c r="H571" s="5"/>
    </row>
    <row r="572" spans="1:8" x14ac:dyDescent="0.25">
      <c r="A572" t="s">
        <v>8219</v>
      </c>
      <c r="B572">
        <v>22</v>
      </c>
      <c r="F572" t="s">
        <v>8221</v>
      </c>
      <c r="G572">
        <v>19</v>
      </c>
      <c r="H572" s="5"/>
    </row>
    <row r="573" spans="1:8" x14ac:dyDescent="0.25">
      <c r="A573" t="s">
        <v>8219</v>
      </c>
      <c r="B573">
        <v>64</v>
      </c>
      <c r="F573" t="s">
        <v>8221</v>
      </c>
      <c r="G573">
        <v>9</v>
      </c>
      <c r="H573" s="5"/>
    </row>
    <row r="574" spans="1:8" x14ac:dyDescent="0.25">
      <c r="A574" t="s">
        <v>8219</v>
      </c>
      <c r="B574">
        <v>23</v>
      </c>
      <c r="F574" t="s">
        <v>8221</v>
      </c>
      <c r="G574">
        <v>1</v>
      </c>
      <c r="H574" s="5"/>
    </row>
    <row r="575" spans="1:8" x14ac:dyDescent="0.25">
      <c r="A575" t="s">
        <v>8219</v>
      </c>
      <c r="B575">
        <v>238</v>
      </c>
      <c r="F575" t="s">
        <v>8221</v>
      </c>
      <c r="G575">
        <v>0</v>
      </c>
      <c r="H575" s="5"/>
    </row>
    <row r="576" spans="1:8" x14ac:dyDescent="0.25">
      <c r="A576" t="s">
        <v>8219</v>
      </c>
      <c r="B576">
        <v>33</v>
      </c>
      <c r="F576" t="s">
        <v>8221</v>
      </c>
      <c r="G576">
        <v>1</v>
      </c>
      <c r="H576" s="5"/>
    </row>
    <row r="577" spans="1:8" x14ac:dyDescent="0.25">
      <c r="A577" t="s">
        <v>8219</v>
      </c>
      <c r="B577">
        <v>32</v>
      </c>
      <c r="F577" t="s">
        <v>8221</v>
      </c>
      <c r="G577">
        <v>5</v>
      </c>
      <c r="H577" s="5"/>
    </row>
    <row r="578" spans="1:8" x14ac:dyDescent="0.25">
      <c r="A578" t="s">
        <v>8219</v>
      </c>
      <c r="B578">
        <v>24</v>
      </c>
      <c r="F578" t="s">
        <v>8221</v>
      </c>
      <c r="G578">
        <v>85</v>
      </c>
      <c r="H578" s="5"/>
    </row>
    <row r="579" spans="1:8" x14ac:dyDescent="0.25">
      <c r="A579" t="s">
        <v>8219</v>
      </c>
      <c r="B579">
        <v>29</v>
      </c>
      <c r="F579" t="s">
        <v>8221</v>
      </c>
      <c r="G579">
        <v>3</v>
      </c>
      <c r="H579" s="5"/>
    </row>
    <row r="580" spans="1:8" x14ac:dyDescent="0.25">
      <c r="A580" t="s">
        <v>8219</v>
      </c>
      <c r="B580">
        <v>50</v>
      </c>
      <c r="F580" t="s">
        <v>8221</v>
      </c>
      <c r="G580">
        <v>4</v>
      </c>
      <c r="H580" s="5"/>
    </row>
    <row r="581" spans="1:8" x14ac:dyDescent="0.25">
      <c r="A581" t="s">
        <v>8219</v>
      </c>
      <c r="B581">
        <v>108</v>
      </c>
      <c r="F581" t="s">
        <v>8221</v>
      </c>
      <c r="G581">
        <v>3</v>
      </c>
      <c r="H581" s="5"/>
    </row>
    <row r="582" spans="1:8" x14ac:dyDescent="0.25">
      <c r="A582" t="s">
        <v>8219</v>
      </c>
      <c r="B582">
        <v>139</v>
      </c>
      <c r="F582" t="s">
        <v>8221</v>
      </c>
      <c r="G582">
        <v>5</v>
      </c>
      <c r="H582" s="5"/>
    </row>
    <row r="583" spans="1:8" x14ac:dyDescent="0.25">
      <c r="A583" t="s">
        <v>8219</v>
      </c>
      <c r="B583">
        <v>7</v>
      </c>
      <c r="F583" t="s">
        <v>8221</v>
      </c>
      <c r="G583">
        <v>17</v>
      </c>
      <c r="H583" s="5"/>
    </row>
    <row r="584" spans="1:8" x14ac:dyDescent="0.25">
      <c r="A584" t="s">
        <v>8219</v>
      </c>
      <c r="B584">
        <v>149</v>
      </c>
      <c r="F584" t="s">
        <v>8221</v>
      </c>
      <c r="G584">
        <v>3</v>
      </c>
      <c r="H584" s="5"/>
    </row>
    <row r="585" spans="1:8" x14ac:dyDescent="0.25">
      <c r="A585" t="s">
        <v>8219</v>
      </c>
      <c r="B585">
        <v>31</v>
      </c>
      <c r="F585" t="s">
        <v>8221</v>
      </c>
      <c r="G585">
        <v>2</v>
      </c>
      <c r="H585" s="5"/>
    </row>
    <row r="586" spans="1:8" x14ac:dyDescent="0.25">
      <c r="A586" t="s">
        <v>8219</v>
      </c>
      <c r="B586">
        <v>26</v>
      </c>
      <c r="F586" t="s">
        <v>8221</v>
      </c>
      <c r="G586">
        <v>6</v>
      </c>
      <c r="H586" s="5"/>
    </row>
    <row r="587" spans="1:8" x14ac:dyDescent="0.25">
      <c r="A587" t="s">
        <v>8219</v>
      </c>
      <c r="B587">
        <v>172</v>
      </c>
      <c r="F587" t="s">
        <v>8221</v>
      </c>
      <c r="G587">
        <v>0</v>
      </c>
      <c r="H587" s="5"/>
    </row>
    <row r="588" spans="1:8" x14ac:dyDescent="0.25">
      <c r="A588" t="s">
        <v>8219</v>
      </c>
      <c r="B588">
        <v>78</v>
      </c>
      <c r="F588" t="s">
        <v>8221</v>
      </c>
      <c r="G588">
        <v>1</v>
      </c>
      <c r="H588" s="5"/>
    </row>
    <row r="589" spans="1:8" x14ac:dyDescent="0.25">
      <c r="A589" t="s">
        <v>8219</v>
      </c>
      <c r="B589">
        <v>120</v>
      </c>
      <c r="F589" t="s">
        <v>8221</v>
      </c>
      <c r="G589">
        <v>3</v>
      </c>
      <c r="H589" s="5"/>
    </row>
    <row r="590" spans="1:8" x14ac:dyDescent="0.25">
      <c r="A590" t="s">
        <v>8219</v>
      </c>
      <c r="B590">
        <v>227</v>
      </c>
      <c r="F590" t="s">
        <v>8221</v>
      </c>
      <c r="G590">
        <v>13</v>
      </c>
      <c r="H590" s="5"/>
    </row>
    <row r="591" spans="1:8" x14ac:dyDescent="0.25">
      <c r="A591" t="s">
        <v>8219</v>
      </c>
      <c r="B591">
        <v>42</v>
      </c>
      <c r="F591" t="s">
        <v>8221</v>
      </c>
      <c r="G591">
        <v>1</v>
      </c>
      <c r="H591" s="5"/>
    </row>
    <row r="592" spans="1:8" x14ac:dyDescent="0.25">
      <c r="A592" t="s">
        <v>8219</v>
      </c>
      <c r="B592">
        <v>64</v>
      </c>
      <c r="F592" t="s">
        <v>8221</v>
      </c>
      <c r="G592">
        <v>1</v>
      </c>
      <c r="H592" s="5"/>
    </row>
    <row r="593" spans="1:8" x14ac:dyDescent="0.25">
      <c r="A593" t="s">
        <v>8219</v>
      </c>
      <c r="B593">
        <v>121</v>
      </c>
      <c r="F593" t="s">
        <v>8221</v>
      </c>
      <c r="G593">
        <v>9</v>
      </c>
      <c r="H593" s="5"/>
    </row>
    <row r="594" spans="1:8" x14ac:dyDescent="0.25">
      <c r="A594" t="s">
        <v>8219</v>
      </c>
      <c r="B594">
        <v>87</v>
      </c>
      <c r="F594" t="s">
        <v>8221</v>
      </c>
      <c r="G594">
        <v>0</v>
      </c>
      <c r="H594" s="5"/>
    </row>
    <row r="595" spans="1:8" x14ac:dyDescent="0.25">
      <c r="A595" t="s">
        <v>8219</v>
      </c>
      <c r="B595">
        <v>65</v>
      </c>
      <c r="F595" t="s">
        <v>8221</v>
      </c>
      <c r="G595">
        <v>2</v>
      </c>
      <c r="H595" s="5"/>
    </row>
    <row r="596" spans="1:8" x14ac:dyDescent="0.25">
      <c r="A596" t="s">
        <v>8219</v>
      </c>
      <c r="B596">
        <v>49</v>
      </c>
      <c r="F596" t="s">
        <v>8221</v>
      </c>
      <c r="G596">
        <v>1</v>
      </c>
      <c r="H596" s="5"/>
    </row>
    <row r="597" spans="1:8" x14ac:dyDescent="0.25">
      <c r="A597" t="s">
        <v>8219</v>
      </c>
      <c r="B597">
        <v>19</v>
      </c>
      <c r="F597" t="s">
        <v>8221</v>
      </c>
      <c r="G597">
        <v>10</v>
      </c>
      <c r="H597" s="5"/>
    </row>
    <row r="598" spans="1:8" x14ac:dyDescent="0.25">
      <c r="A598" t="s">
        <v>8219</v>
      </c>
      <c r="B598">
        <v>81</v>
      </c>
      <c r="F598" t="s">
        <v>8221</v>
      </c>
      <c r="G598">
        <v>3</v>
      </c>
      <c r="H598" s="5"/>
    </row>
    <row r="599" spans="1:8" x14ac:dyDescent="0.25">
      <c r="A599" t="s">
        <v>8219</v>
      </c>
      <c r="B599">
        <v>264</v>
      </c>
      <c r="F599" t="s">
        <v>8221</v>
      </c>
      <c r="G599">
        <v>2</v>
      </c>
      <c r="H599" s="5"/>
    </row>
    <row r="600" spans="1:8" x14ac:dyDescent="0.25">
      <c r="A600" t="s">
        <v>8219</v>
      </c>
      <c r="B600">
        <v>25</v>
      </c>
      <c r="F600" t="s">
        <v>8221</v>
      </c>
      <c r="G600">
        <v>2</v>
      </c>
      <c r="H600" s="5"/>
    </row>
    <row r="601" spans="1:8" x14ac:dyDescent="0.25">
      <c r="A601" t="s">
        <v>8219</v>
      </c>
      <c r="B601">
        <v>5</v>
      </c>
      <c r="F601" t="s">
        <v>8221</v>
      </c>
      <c r="G601">
        <v>1</v>
      </c>
      <c r="H601" s="5"/>
    </row>
    <row r="602" spans="1:8" x14ac:dyDescent="0.25">
      <c r="A602" t="s">
        <v>8219</v>
      </c>
      <c r="B602">
        <v>144</v>
      </c>
      <c r="F602" t="s">
        <v>8221</v>
      </c>
      <c r="G602">
        <v>14</v>
      </c>
      <c r="H602" s="5"/>
    </row>
    <row r="603" spans="1:8" x14ac:dyDescent="0.25">
      <c r="A603" t="s">
        <v>8219</v>
      </c>
      <c r="B603">
        <v>92</v>
      </c>
      <c r="F603" t="s">
        <v>8221</v>
      </c>
      <c r="G603">
        <v>0</v>
      </c>
      <c r="H603" s="5"/>
    </row>
    <row r="604" spans="1:8" x14ac:dyDescent="0.25">
      <c r="A604" t="s">
        <v>8219</v>
      </c>
      <c r="B604">
        <v>147</v>
      </c>
      <c r="F604" t="s">
        <v>8221</v>
      </c>
      <c r="G604">
        <v>0</v>
      </c>
      <c r="H604" s="5"/>
    </row>
    <row r="605" spans="1:8" x14ac:dyDescent="0.25">
      <c r="A605" t="s">
        <v>8219</v>
      </c>
      <c r="B605">
        <v>90</v>
      </c>
      <c r="F605" t="s">
        <v>8221</v>
      </c>
      <c r="G605">
        <v>4</v>
      </c>
      <c r="H605" s="5"/>
    </row>
    <row r="606" spans="1:8" x14ac:dyDescent="0.25">
      <c r="A606" t="s">
        <v>8219</v>
      </c>
      <c r="B606">
        <v>87</v>
      </c>
      <c r="F606" t="s">
        <v>8221</v>
      </c>
      <c r="G606">
        <v>3</v>
      </c>
      <c r="H606" s="5"/>
    </row>
    <row r="607" spans="1:8" x14ac:dyDescent="0.25">
      <c r="A607" t="s">
        <v>8219</v>
      </c>
      <c r="B607">
        <v>406</v>
      </c>
      <c r="F607" t="s">
        <v>8221</v>
      </c>
      <c r="G607">
        <v>0</v>
      </c>
      <c r="H607" s="5"/>
    </row>
    <row r="608" spans="1:8" x14ac:dyDescent="0.25">
      <c r="A608" t="s">
        <v>8219</v>
      </c>
      <c r="B608">
        <v>20</v>
      </c>
      <c r="F608" t="s">
        <v>8221</v>
      </c>
      <c r="G608">
        <v>5</v>
      </c>
      <c r="H608" s="5"/>
    </row>
    <row r="609" spans="1:8" x14ac:dyDescent="0.25">
      <c r="A609" t="s">
        <v>8219</v>
      </c>
      <c r="B609">
        <v>70</v>
      </c>
      <c r="F609" t="s">
        <v>8221</v>
      </c>
      <c r="G609">
        <v>47</v>
      </c>
      <c r="H609" s="5"/>
    </row>
    <row r="610" spans="1:8" x14ac:dyDescent="0.25">
      <c r="A610" t="s">
        <v>8219</v>
      </c>
      <c r="B610">
        <v>16</v>
      </c>
      <c r="F610" t="s">
        <v>8221</v>
      </c>
      <c r="G610">
        <v>0</v>
      </c>
      <c r="H610" s="5"/>
    </row>
    <row r="611" spans="1:8" x14ac:dyDescent="0.25">
      <c r="A611" t="s">
        <v>8219</v>
      </c>
      <c r="B611">
        <v>52</v>
      </c>
      <c r="F611" t="s">
        <v>8221</v>
      </c>
      <c r="G611">
        <v>10</v>
      </c>
      <c r="H611" s="5"/>
    </row>
    <row r="612" spans="1:8" x14ac:dyDescent="0.25">
      <c r="A612" t="s">
        <v>8219</v>
      </c>
      <c r="B612">
        <v>66</v>
      </c>
      <c r="F612" t="s">
        <v>8221</v>
      </c>
      <c r="G612">
        <v>11</v>
      </c>
      <c r="H612" s="5"/>
    </row>
    <row r="613" spans="1:8" x14ac:dyDescent="0.25">
      <c r="A613" t="s">
        <v>8219</v>
      </c>
      <c r="B613">
        <v>109</v>
      </c>
      <c r="F613" t="s">
        <v>8221</v>
      </c>
      <c r="G613">
        <v>2</v>
      </c>
      <c r="H613" s="5"/>
    </row>
    <row r="614" spans="1:8" x14ac:dyDescent="0.25">
      <c r="A614" t="s">
        <v>8219</v>
      </c>
      <c r="B614">
        <v>168</v>
      </c>
      <c r="F614" t="s">
        <v>8221</v>
      </c>
      <c r="G614">
        <v>2</v>
      </c>
      <c r="H614" s="5"/>
    </row>
    <row r="615" spans="1:8" x14ac:dyDescent="0.25">
      <c r="A615" t="s">
        <v>8219</v>
      </c>
      <c r="B615">
        <v>31</v>
      </c>
      <c r="F615" t="s">
        <v>8221</v>
      </c>
      <c r="G615">
        <v>22</v>
      </c>
      <c r="H615" s="5"/>
    </row>
    <row r="616" spans="1:8" x14ac:dyDescent="0.25">
      <c r="A616" t="s">
        <v>8219</v>
      </c>
      <c r="B616">
        <v>133</v>
      </c>
      <c r="F616" t="s">
        <v>8221</v>
      </c>
      <c r="G616">
        <v>8</v>
      </c>
      <c r="H616" s="5"/>
    </row>
    <row r="617" spans="1:8" x14ac:dyDescent="0.25">
      <c r="A617" t="s">
        <v>8219</v>
      </c>
      <c r="B617">
        <v>151</v>
      </c>
      <c r="F617" t="s">
        <v>8221</v>
      </c>
      <c r="G617">
        <v>6</v>
      </c>
      <c r="H617" s="5"/>
    </row>
    <row r="618" spans="1:8" x14ac:dyDescent="0.25">
      <c r="A618" t="s">
        <v>8219</v>
      </c>
      <c r="B618">
        <v>5</v>
      </c>
      <c r="F618" t="s">
        <v>8221</v>
      </c>
      <c r="G618">
        <v>1</v>
      </c>
      <c r="H618" s="5"/>
    </row>
    <row r="619" spans="1:8" x14ac:dyDescent="0.25">
      <c r="A619" t="s">
        <v>8219</v>
      </c>
      <c r="B619">
        <v>73</v>
      </c>
      <c r="F619" t="s">
        <v>8221</v>
      </c>
      <c r="G619">
        <v>3</v>
      </c>
      <c r="H619" s="5"/>
    </row>
    <row r="620" spans="1:8" x14ac:dyDescent="0.25">
      <c r="A620" t="s">
        <v>8219</v>
      </c>
      <c r="B620">
        <v>148</v>
      </c>
      <c r="F620" t="s">
        <v>8221</v>
      </c>
      <c r="G620">
        <v>0</v>
      </c>
      <c r="H620" s="5"/>
    </row>
    <row r="621" spans="1:8" x14ac:dyDescent="0.25">
      <c r="A621" t="s">
        <v>8219</v>
      </c>
      <c r="B621">
        <v>93</v>
      </c>
      <c r="F621" t="s">
        <v>8221</v>
      </c>
      <c r="G621">
        <v>0</v>
      </c>
      <c r="H621" s="5"/>
    </row>
    <row r="622" spans="1:8" x14ac:dyDescent="0.25">
      <c r="A622" t="s">
        <v>8219</v>
      </c>
      <c r="B622">
        <v>63</v>
      </c>
      <c r="F622" t="s">
        <v>8221</v>
      </c>
      <c r="G622">
        <v>0</v>
      </c>
      <c r="H622" s="5"/>
    </row>
    <row r="623" spans="1:8" x14ac:dyDescent="0.25">
      <c r="A623" t="s">
        <v>8219</v>
      </c>
      <c r="B623">
        <v>134</v>
      </c>
      <c r="F623" t="s">
        <v>8221</v>
      </c>
      <c r="G623">
        <v>0</v>
      </c>
      <c r="H623" s="5"/>
    </row>
    <row r="624" spans="1:8" x14ac:dyDescent="0.25">
      <c r="A624" t="s">
        <v>8219</v>
      </c>
      <c r="B624">
        <v>14</v>
      </c>
      <c r="F624" t="s">
        <v>8221</v>
      </c>
      <c r="G624">
        <v>0</v>
      </c>
      <c r="H624" s="5"/>
    </row>
    <row r="625" spans="1:8" x14ac:dyDescent="0.25">
      <c r="A625" t="s">
        <v>8219</v>
      </c>
      <c r="B625">
        <v>78</v>
      </c>
      <c r="F625" t="s">
        <v>8221</v>
      </c>
      <c r="G625">
        <v>3</v>
      </c>
      <c r="H625" s="5"/>
    </row>
    <row r="626" spans="1:8" x14ac:dyDescent="0.25">
      <c r="A626" t="s">
        <v>8219</v>
      </c>
      <c r="B626">
        <v>112</v>
      </c>
      <c r="F626" t="s">
        <v>8221</v>
      </c>
      <c r="G626">
        <v>0</v>
      </c>
      <c r="H626" s="5"/>
    </row>
    <row r="627" spans="1:8" x14ac:dyDescent="0.25">
      <c r="A627" t="s">
        <v>8219</v>
      </c>
      <c r="B627">
        <v>34</v>
      </c>
      <c r="F627" t="s">
        <v>8221</v>
      </c>
      <c r="G627">
        <v>0</v>
      </c>
      <c r="H627" s="5"/>
    </row>
    <row r="628" spans="1:8" x14ac:dyDescent="0.25">
      <c r="A628" t="s">
        <v>8219</v>
      </c>
      <c r="B628">
        <v>19</v>
      </c>
      <c r="F628" t="s">
        <v>8221</v>
      </c>
      <c r="G628">
        <v>1</v>
      </c>
      <c r="H628" s="5"/>
    </row>
    <row r="629" spans="1:8" x14ac:dyDescent="0.25">
      <c r="A629" t="s">
        <v>8219</v>
      </c>
      <c r="B629">
        <v>13</v>
      </c>
      <c r="F629" t="s">
        <v>8221</v>
      </c>
      <c r="G629">
        <v>6</v>
      </c>
      <c r="H629" s="5"/>
    </row>
    <row r="630" spans="1:8" x14ac:dyDescent="0.25">
      <c r="A630" t="s">
        <v>8219</v>
      </c>
      <c r="B630">
        <v>104</v>
      </c>
      <c r="F630" t="s">
        <v>8221</v>
      </c>
      <c r="G630">
        <v>1</v>
      </c>
      <c r="H630" s="5"/>
    </row>
    <row r="631" spans="1:8" x14ac:dyDescent="0.25">
      <c r="A631" t="s">
        <v>8219</v>
      </c>
      <c r="B631">
        <v>52</v>
      </c>
      <c r="F631" t="s">
        <v>8221</v>
      </c>
      <c r="G631">
        <v>2</v>
      </c>
      <c r="H631" s="5"/>
    </row>
    <row r="632" spans="1:8" x14ac:dyDescent="0.25">
      <c r="A632" t="s">
        <v>8219</v>
      </c>
      <c r="B632">
        <v>17</v>
      </c>
      <c r="F632" t="s">
        <v>8221</v>
      </c>
      <c r="G632">
        <v>0</v>
      </c>
      <c r="H632" s="5"/>
    </row>
    <row r="633" spans="1:8" x14ac:dyDescent="0.25">
      <c r="A633" t="s">
        <v>8219</v>
      </c>
      <c r="B633">
        <v>82</v>
      </c>
      <c r="F633" t="s">
        <v>8221</v>
      </c>
      <c r="G633">
        <v>3</v>
      </c>
      <c r="H633" s="5"/>
    </row>
    <row r="634" spans="1:8" x14ac:dyDescent="0.25">
      <c r="A634" t="s">
        <v>8219</v>
      </c>
      <c r="B634">
        <v>73</v>
      </c>
      <c r="F634" t="s">
        <v>8221</v>
      </c>
      <c r="G634">
        <v>3</v>
      </c>
      <c r="H634" s="5"/>
    </row>
    <row r="635" spans="1:8" x14ac:dyDescent="0.25">
      <c r="A635" t="s">
        <v>8219</v>
      </c>
      <c r="B635">
        <v>158</v>
      </c>
      <c r="F635" t="s">
        <v>8221</v>
      </c>
      <c r="G635">
        <v>0</v>
      </c>
      <c r="H635" s="5"/>
    </row>
    <row r="636" spans="1:8" x14ac:dyDescent="0.25">
      <c r="A636" t="s">
        <v>8219</v>
      </c>
      <c r="B636">
        <v>65</v>
      </c>
      <c r="F636" t="s">
        <v>8221</v>
      </c>
      <c r="G636">
        <v>6</v>
      </c>
      <c r="H636" s="5"/>
    </row>
    <row r="637" spans="1:8" x14ac:dyDescent="0.25">
      <c r="A637" t="s">
        <v>8219</v>
      </c>
      <c r="B637">
        <v>184</v>
      </c>
      <c r="F637" t="s">
        <v>8221</v>
      </c>
      <c r="G637">
        <v>0</v>
      </c>
      <c r="H637" s="5"/>
    </row>
    <row r="638" spans="1:8" x14ac:dyDescent="0.25">
      <c r="A638" t="s">
        <v>8219</v>
      </c>
      <c r="B638">
        <v>34</v>
      </c>
      <c r="F638" t="s">
        <v>8221</v>
      </c>
      <c r="G638">
        <v>19</v>
      </c>
      <c r="H638" s="5"/>
    </row>
    <row r="639" spans="1:8" x14ac:dyDescent="0.25">
      <c r="A639" t="s">
        <v>8219</v>
      </c>
      <c r="B639">
        <v>240</v>
      </c>
      <c r="F639" t="s">
        <v>8221</v>
      </c>
      <c r="G639">
        <v>1</v>
      </c>
      <c r="H639" s="5"/>
    </row>
    <row r="640" spans="1:8" x14ac:dyDescent="0.25">
      <c r="A640" t="s">
        <v>8219</v>
      </c>
      <c r="B640">
        <v>113</v>
      </c>
      <c r="F640" t="s">
        <v>8221</v>
      </c>
      <c r="G640">
        <v>2</v>
      </c>
      <c r="H640" s="5"/>
    </row>
    <row r="641" spans="1:8" x14ac:dyDescent="0.25">
      <c r="A641" t="s">
        <v>8219</v>
      </c>
      <c r="B641">
        <v>66</v>
      </c>
      <c r="F641" t="s">
        <v>8221</v>
      </c>
      <c r="G641">
        <v>0</v>
      </c>
      <c r="H641" s="5"/>
    </row>
    <row r="642" spans="1:8" x14ac:dyDescent="0.25">
      <c r="A642" t="s">
        <v>8219</v>
      </c>
      <c r="B642">
        <v>340</v>
      </c>
      <c r="F642" t="s">
        <v>8221</v>
      </c>
      <c r="G642">
        <v>11</v>
      </c>
      <c r="H642" s="5"/>
    </row>
    <row r="643" spans="1:8" x14ac:dyDescent="0.25">
      <c r="A643" t="s">
        <v>8219</v>
      </c>
      <c r="B643">
        <v>150</v>
      </c>
      <c r="F643" t="s">
        <v>8221</v>
      </c>
      <c r="G643">
        <v>0</v>
      </c>
      <c r="H643" s="5"/>
    </row>
    <row r="644" spans="1:8" x14ac:dyDescent="0.25">
      <c r="A644" t="s">
        <v>8219</v>
      </c>
      <c r="B644">
        <v>25</v>
      </c>
      <c r="F644" t="s">
        <v>8221</v>
      </c>
      <c r="G644">
        <v>0</v>
      </c>
      <c r="H644" s="5"/>
    </row>
    <row r="645" spans="1:8" x14ac:dyDescent="0.25">
      <c r="A645" t="s">
        <v>8219</v>
      </c>
      <c r="B645">
        <v>234</v>
      </c>
      <c r="F645" t="s">
        <v>8221</v>
      </c>
      <c r="G645">
        <v>1</v>
      </c>
      <c r="H645" s="5"/>
    </row>
    <row r="646" spans="1:8" x14ac:dyDescent="0.25">
      <c r="A646" t="s">
        <v>8219</v>
      </c>
      <c r="B646">
        <v>2602</v>
      </c>
      <c r="F646" t="s">
        <v>8221</v>
      </c>
      <c r="G646">
        <v>3</v>
      </c>
      <c r="H646" s="5"/>
    </row>
    <row r="647" spans="1:8" x14ac:dyDescent="0.25">
      <c r="A647" t="s">
        <v>8219</v>
      </c>
      <c r="B647">
        <v>248</v>
      </c>
      <c r="F647" t="s">
        <v>8221</v>
      </c>
      <c r="G647">
        <v>1</v>
      </c>
      <c r="H647" s="5"/>
    </row>
    <row r="648" spans="1:8" x14ac:dyDescent="0.25">
      <c r="A648" t="s">
        <v>8219</v>
      </c>
      <c r="B648">
        <v>600</v>
      </c>
      <c r="F648" t="s">
        <v>8221</v>
      </c>
      <c r="G648">
        <v>15</v>
      </c>
      <c r="H648" s="5"/>
    </row>
    <row r="649" spans="1:8" x14ac:dyDescent="0.25">
      <c r="A649" t="s">
        <v>8219</v>
      </c>
      <c r="B649">
        <v>293</v>
      </c>
      <c r="F649" t="s">
        <v>8221</v>
      </c>
      <c r="G649">
        <v>2</v>
      </c>
      <c r="H649" s="5"/>
    </row>
    <row r="650" spans="1:8" x14ac:dyDescent="0.25">
      <c r="A650" t="s">
        <v>8219</v>
      </c>
      <c r="B650">
        <v>321</v>
      </c>
      <c r="F650" t="s">
        <v>8221</v>
      </c>
      <c r="G650">
        <v>1</v>
      </c>
      <c r="H650" s="5"/>
    </row>
    <row r="651" spans="1:8" x14ac:dyDescent="0.25">
      <c r="A651" t="s">
        <v>8219</v>
      </c>
      <c r="B651">
        <v>81</v>
      </c>
      <c r="F651" t="s">
        <v>8221</v>
      </c>
      <c r="G651">
        <v>1</v>
      </c>
      <c r="H651" s="5"/>
    </row>
    <row r="652" spans="1:8" x14ac:dyDescent="0.25">
      <c r="A652" t="s">
        <v>8219</v>
      </c>
      <c r="B652">
        <v>343</v>
      </c>
      <c r="F652" t="s">
        <v>8221</v>
      </c>
      <c r="G652">
        <v>0</v>
      </c>
      <c r="H652" s="5"/>
    </row>
    <row r="653" spans="1:8" x14ac:dyDescent="0.25">
      <c r="A653" t="s">
        <v>8219</v>
      </c>
      <c r="B653">
        <v>336</v>
      </c>
      <c r="F653" t="s">
        <v>8221</v>
      </c>
      <c r="G653">
        <v>1</v>
      </c>
      <c r="H653" s="5"/>
    </row>
    <row r="654" spans="1:8" x14ac:dyDescent="0.25">
      <c r="A654" t="s">
        <v>8219</v>
      </c>
      <c r="B654">
        <v>47</v>
      </c>
      <c r="F654" t="s">
        <v>8221</v>
      </c>
      <c r="G654">
        <v>11</v>
      </c>
      <c r="H654" s="5"/>
    </row>
    <row r="655" spans="1:8" x14ac:dyDescent="0.25">
      <c r="A655" t="s">
        <v>8219</v>
      </c>
      <c r="B655">
        <v>76</v>
      </c>
      <c r="F655" t="s">
        <v>8221</v>
      </c>
      <c r="G655">
        <v>0</v>
      </c>
      <c r="H655" s="5"/>
    </row>
    <row r="656" spans="1:8" x14ac:dyDescent="0.25">
      <c r="A656" t="s">
        <v>8219</v>
      </c>
      <c r="B656">
        <v>441</v>
      </c>
      <c r="F656" t="s">
        <v>8221</v>
      </c>
      <c r="G656">
        <v>1</v>
      </c>
      <c r="H656" s="5"/>
    </row>
    <row r="657" spans="1:8" x14ac:dyDescent="0.25">
      <c r="A657" t="s">
        <v>8219</v>
      </c>
      <c r="B657">
        <v>916</v>
      </c>
      <c r="F657" t="s">
        <v>8221</v>
      </c>
      <c r="G657">
        <v>6</v>
      </c>
      <c r="H657" s="5"/>
    </row>
    <row r="658" spans="1:8" x14ac:dyDescent="0.25">
      <c r="A658" t="s">
        <v>8219</v>
      </c>
      <c r="B658">
        <v>369</v>
      </c>
      <c r="F658" t="s">
        <v>8221</v>
      </c>
      <c r="G658">
        <v>7</v>
      </c>
      <c r="H658" s="5"/>
    </row>
    <row r="659" spans="1:8" x14ac:dyDescent="0.25">
      <c r="A659" t="s">
        <v>8219</v>
      </c>
      <c r="B659">
        <v>20242</v>
      </c>
      <c r="F659" t="s">
        <v>8221</v>
      </c>
      <c r="G659">
        <v>0</v>
      </c>
      <c r="H659" s="5"/>
    </row>
    <row r="660" spans="1:8" x14ac:dyDescent="0.25">
      <c r="A660" t="s">
        <v>8219</v>
      </c>
      <c r="B660">
        <v>71</v>
      </c>
      <c r="F660" t="s">
        <v>8221</v>
      </c>
      <c r="G660">
        <v>16</v>
      </c>
      <c r="H660" s="5"/>
    </row>
    <row r="661" spans="1:8" x14ac:dyDescent="0.25">
      <c r="A661" t="s">
        <v>8219</v>
      </c>
      <c r="B661">
        <v>635</v>
      </c>
      <c r="F661" t="s">
        <v>8221</v>
      </c>
      <c r="G661">
        <v>0</v>
      </c>
      <c r="H661" s="5"/>
    </row>
    <row r="662" spans="1:8" x14ac:dyDescent="0.25">
      <c r="A662" t="s">
        <v>8219</v>
      </c>
      <c r="B662">
        <v>885</v>
      </c>
      <c r="F662" t="s">
        <v>8221</v>
      </c>
      <c r="G662">
        <v>0</v>
      </c>
      <c r="H662" s="5"/>
    </row>
    <row r="663" spans="1:8" x14ac:dyDescent="0.25">
      <c r="A663" t="s">
        <v>8219</v>
      </c>
      <c r="B663">
        <v>329</v>
      </c>
      <c r="F663" t="s">
        <v>8221</v>
      </c>
      <c r="G663">
        <v>0</v>
      </c>
      <c r="H663" s="5"/>
    </row>
    <row r="664" spans="1:8" x14ac:dyDescent="0.25">
      <c r="A664" t="s">
        <v>8219</v>
      </c>
      <c r="B664">
        <v>71</v>
      </c>
      <c r="F664" t="s">
        <v>8221</v>
      </c>
      <c r="G664">
        <v>12</v>
      </c>
      <c r="H664" s="5"/>
    </row>
    <row r="665" spans="1:8" x14ac:dyDescent="0.25">
      <c r="A665" t="s">
        <v>8219</v>
      </c>
      <c r="B665">
        <v>269</v>
      </c>
      <c r="F665" t="s">
        <v>8221</v>
      </c>
      <c r="G665">
        <v>1</v>
      </c>
      <c r="H665" s="5"/>
    </row>
    <row r="666" spans="1:8" x14ac:dyDescent="0.25">
      <c r="A666" t="s">
        <v>8219</v>
      </c>
      <c r="B666">
        <v>345</v>
      </c>
      <c r="F666" t="s">
        <v>8221</v>
      </c>
      <c r="G666">
        <v>3</v>
      </c>
      <c r="H666" s="5"/>
    </row>
    <row r="667" spans="1:8" x14ac:dyDescent="0.25">
      <c r="A667" t="s">
        <v>8219</v>
      </c>
      <c r="B667">
        <v>43</v>
      </c>
      <c r="F667" t="s">
        <v>8221</v>
      </c>
      <c r="G667">
        <v>1</v>
      </c>
      <c r="H667" s="5"/>
    </row>
    <row r="668" spans="1:8" x14ac:dyDescent="0.25">
      <c r="A668" t="s">
        <v>8219</v>
      </c>
      <c r="B668">
        <v>33</v>
      </c>
      <c r="F668" t="s">
        <v>8221</v>
      </c>
      <c r="G668">
        <v>4</v>
      </c>
      <c r="H668" s="5"/>
    </row>
    <row r="669" spans="1:8" x14ac:dyDescent="0.25">
      <c r="A669" t="s">
        <v>8219</v>
      </c>
      <c r="B669">
        <v>211</v>
      </c>
      <c r="F669" t="s">
        <v>8221</v>
      </c>
      <c r="G669">
        <v>1</v>
      </c>
      <c r="H669" s="5"/>
    </row>
    <row r="670" spans="1:8" x14ac:dyDescent="0.25">
      <c r="A670" t="s">
        <v>8219</v>
      </c>
      <c r="B670">
        <v>196</v>
      </c>
      <c r="F670" t="s">
        <v>8221</v>
      </c>
      <c r="G670">
        <v>3</v>
      </c>
      <c r="H670" s="5"/>
    </row>
    <row r="671" spans="1:8" x14ac:dyDescent="0.25">
      <c r="A671" t="s">
        <v>8219</v>
      </c>
      <c r="B671">
        <v>405</v>
      </c>
      <c r="F671" t="s">
        <v>8221</v>
      </c>
      <c r="G671">
        <v>1</v>
      </c>
      <c r="H671" s="5"/>
    </row>
    <row r="672" spans="1:8" x14ac:dyDescent="0.25">
      <c r="A672" t="s">
        <v>8219</v>
      </c>
      <c r="B672">
        <v>206</v>
      </c>
      <c r="F672" t="s">
        <v>8221</v>
      </c>
      <c r="G672">
        <v>0</v>
      </c>
      <c r="H672" s="5"/>
    </row>
    <row r="673" spans="1:8" x14ac:dyDescent="0.25">
      <c r="A673" t="s">
        <v>8219</v>
      </c>
      <c r="B673">
        <v>335</v>
      </c>
      <c r="F673" t="s">
        <v>8221</v>
      </c>
      <c r="G673">
        <v>12</v>
      </c>
      <c r="H673" s="5"/>
    </row>
    <row r="674" spans="1:8" x14ac:dyDescent="0.25">
      <c r="A674" t="s">
        <v>8219</v>
      </c>
      <c r="B674">
        <v>215</v>
      </c>
      <c r="F674" t="s">
        <v>8221</v>
      </c>
      <c r="G674">
        <v>0</v>
      </c>
      <c r="H674" s="5"/>
    </row>
    <row r="675" spans="1:8" x14ac:dyDescent="0.25">
      <c r="A675" t="s">
        <v>8219</v>
      </c>
      <c r="B675">
        <v>176</v>
      </c>
      <c r="F675" t="s">
        <v>8221</v>
      </c>
      <c r="G675">
        <v>1</v>
      </c>
      <c r="H675" s="5"/>
    </row>
    <row r="676" spans="1:8" x14ac:dyDescent="0.25">
      <c r="A676" t="s">
        <v>8219</v>
      </c>
      <c r="B676">
        <v>555</v>
      </c>
      <c r="F676" t="s">
        <v>8221</v>
      </c>
      <c r="G676">
        <v>0</v>
      </c>
      <c r="H676" s="5"/>
    </row>
    <row r="677" spans="1:8" x14ac:dyDescent="0.25">
      <c r="A677" t="s">
        <v>8219</v>
      </c>
      <c r="B677">
        <v>116</v>
      </c>
      <c r="F677" t="s">
        <v>8221</v>
      </c>
      <c r="G677">
        <v>0</v>
      </c>
      <c r="H677" s="5"/>
    </row>
    <row r="678" spans="1:8" x14ac:dyDescent="0.25">
      <c r="A678" t="s">
        <v>8219</v>
      </c>
      <c r="B678">
        <v>615</v>
      </c>
      <c r="F678" t="s">
        <v>8221</v>
      </c>
      <c r="G678">
        <v>2</v>
      </c>
      <c r="H678" s="5"/>
    </row>
    <row r="679" spans="1:8" x14ac:dyDescent="0.25">
      <c r="A679" t="s">
        <v>8219</v>
      </c>
      <c r="B679">
        <v>236</v>
      </c>
      <c r="F679" t="s">
        <v>8221</v>
      </c>
      <c r="G679">
        <v>92</v>
      </c>
      <c r="H679" s="5"/>
    </row>
    <row r="680" spans="1:8" x14ac:dyDescent="0.25">
      <c r="A680" t="s">
        <v>8219</v>
      </c>
      <c r="B680">
        <v>145</v>
      </c>
      <c r="F680" t="s">
        <v>8221</v>
      </c>
      <c r="G680">
        <v>0</v>
      </c>
      <c r="H680" s="5"/>
    </row>
    <row r="681" spans="1:8" x14ac:dyDescent="0.25">
      <c r="A681" t="s">
        <v>8219</v>
      </c>
      <c r="B681">
        <v>167</v>
      </c>
      <c r="F681" t="s">
        <v>8221</v>
      </c>
      <c r="G681">
        <v>3</v>
      </c>
      <c r="H681" s="5"/>
    </row>
    <row r="682" spans="1:8" x14ac:dyDescent="0.25">
      <c r="A682" t="s">
        <v>8219</v>
      </c>
      <c r="B682">
        <v>235</v>
      </c>
      <c r="F682" t="s">
        <v>8221</v>
      </c>
      <c r="G682">
        <v>10</v>
      </c>
      <c r="H682" s="5"/>
    </row>
    <row r="683" spans="1:8" x14ac:dyDescent="0.25">
      <c r="A683" t="s">
        <v>8219</v>
      </c>
      <c r="B683">
        <v>452</v>
      </c>
      <c r="F683" t="s">
        <v>8221</v>
      </c>
      <c r="G683">
        <v>7</v>
      </c>
      <c r="H683" s="5"/>
    </row>
    <row r="684" spans="1:8" x14ac:dyDescent="0.25">
      <c r="A684" t="s">
        <v>8219</v>
      </c>
      <c r="B684">
        <v>241</v>
      </c>
      <c r="F684" t="s">
        <v>8221</v>
      </c>
      <c r="G684">
        <v>3</v>
      </c>
      <c r="H684" s="5"/>
    </row>
    <row r="685" spans="1:8" x14ac:dyDescent="0.25">
      <c r="A685" t="s">
        <v>8219</v>
      </c>
      <c r="B685">
        <v>28</v>
      </c>
      <c r="F685" t="s">
        <v>8221</v>
      </c>
      <c r="G685">
        <v>0</v>
      </c>
      <c r="H685" s="5"/>
    </row>
    <row r="686" spans="1:8" x14ac:dyDescent="0.25">
      <c r="A686" t="s">
        <v>8219</v>
      </c>
      <c r="B686">
        <v>140</v>
      </c>
      <c r="F686" t="s">
        <v>8221</v>
      </c>
      <c r="G686">
        <v>1</v>
      </c>
      <c r="H686" s="5"/>
    </row>
    <row r="687" spans="1:8" x14ac:dyDescent="0.25">
      <c r="A687" t="s">
        <v>8219</v>
      </c>
      <c r="B687">
        <v>280</v>
      </c>
      <c r="F687" t="s">
        <v>8221</v>
      </c>
      <c r="G687">
        <v>0</v>
      </c>
      <c r="H687" s="5"/>
    </row>
    <row r="688" spans="1:8" x14ac:dyDescent="0.25">
      <c r="A688" t="s">
        <v>8219</v>
      </c>
      <c r="B688">
        <v>70</v>
      </c>
      <c r="F688" t="s">
        <v>8221</v>
      </c>
      <c r="G688">
        <v>9</v>
      </c>
      <c r="H688" s="5"/>
    </row>
    <row r="689" spans="1:8" x14ac:dyDescent="0.25">
      <c r="A689" t="s">
        <v>8219</v>
      </c>
      <c r="B689">
        <v>160</v>
      </c>
      <c r="F689" t="s">
        <v>8221</v>
      </c>
      <c r="G689">
        <v>2</v>
      </c>
      <c r="H689" s="5"/>
    </row>
    <row r="690" spans="1:8" x14ac:dyDescent="0.25">
      <c r="A690" t="s">
        <v>8219</v>
      </c>
      <c r="B690">
        <v>141</v>
      </c>
      <c r="F690" t="s">
        <v>8221</v>
      </c>
      <c r="G690">
        <v>1</v>
      </c>
      <c r="H690" s="5"/>
    </row>
    <row r="691" spans="1:8" x14ac:dyDescent="0.25">
      <c r="A691" t="s">
        <v>8219</v>
      </c>
      <c r="B691">
        <v>874</v>
      </c>
      <c r="F691" t="s">
        <v>8221</v>
      </c>
      <c r="G691">
        <v>2</v>
      </c>
      <c r="H691" s="5"/>
    </row>
    <row r="692" spans="1:8" x14ac:dyDescent="0.25">
      <c r="A692" t="s">
        <v>8219</v>
      </c>
      <c r="B692">
        <v>73</v>
      </c>
      <c r="F692" t="s">
        <v>8221</v>
      </c>
      <c r="G692">
        <v>11</v>
      </c>
      <c r="H692" s="5"/>
    </row>
    <row r="693" spans="1:8" x14ac:dyDescent="0.25">
      <c r="A693" t="s">
        <v>8219</v>
      </c>
      <c r="B693">
        <v>294</v>
      </c>
      <c r="F693" t="s">
        <v>8221</v>
      </c>
      <c r="G693">
        <v>0</v>
      </c>
      <c r="H693" s="5"/>
    </row>
    <row r="694" spans="1:8" x14ac:dyDescent="0.25">
      <c r="A694" t="s">
        <v>8219</v>
      </c>
      <c r="B694">
        <v>740</v>
      </c>
      <c r="F694" t="s">
        <v>8221</v>
      </c>
      <c r="G694">
        <v>0</v>
      </c>
      <c r="H694" s="5"/>
    </row>
    <row r="695" spans="1:8" x14ac:dyDescent="0.25">
      <c r="A695" t="s">
        <v>8219</v>
      </c>
      <c r="B695">
        <v>369</v>
      </c>
      <c r="F695" t="s">
        <v>8221</v>
      </c>
      <c r="G695">
        <v>9</v>
      </c>
      <c r="H695" s="5"/>
    </row>
    <row r="696" spans="1:8" x14ac:dyDescent="0.25">
      <c r="A696" t="s">
        <v>8219</v>
      </c>
      <c r="B696">
        <v>110</v>
      </c>
      <c r="F696" t="s">
        <v>8221</v>
      </c>
      <c r="G696">
        <v>0</v>
      </c>
      <c r="H696" s="5"/>
    </row>
    <row r="697" spans="1:8" x14ac:dyDescent="0.25">
      <c r="A697" t="s">
        <v>8219</v>
      </c>
      <c r="B697">
        <v>455</v>
      </c>
      <c r="F697" t="s">
        <v>8221</v>
      </c>
      <c r="G697">
        <v>4</v>
      </c>
      <c r="H697" s="5"/>
    </row>
    <row r="698" spans="1:8" x14ac:dyDescent="0.25">
      <c r="A698" t="s">
        <v>8219</v>
      </c>
      <c r="B698">
        <v>224</v>
      </c>
      <c r="F698" t="s">
        <v>8221</v>
      </c>
      <c r="G698">
        <v>1</v>
      </c>
      <c r="H698" s="5"/>
    </row>
    <row r="699" spans="1:8" x14ac:dyDescent="0.25">
      <c r="A699" t="s">
        <v>8219</v>
      </c>
      <c r="B699">
        <v>46</v>
      </c>
      <c r="F699" t="s">
        <v>8221</v>
      </c>
      <c r="G699">
        <v>2</v>
      </c>
      <c r="H699" s="5"/>
    </row>
    <row r="700" spans="1:8" x14ac:dyDescent="0.25">
      <c r="A700" t="s">
        <v>8219</v>
      </c>
      <c r="B700">
        <v>284</v>
      </c>
      <c r="F700" t="s">
        <v>8221</v>
      </c>
      <c r="G700">
        <v>0</v>
      </c>
      <c r="H700" s="5"/>
    </row>
    <row r="701" spans="1:8" x14ac:dyDescent="0.25">
      <c r="A701" t="s">
        <v>8219</v>
      </c>
      <c r="B701">
        <v>98</v>
      </c>
      <c r="F701" t="s">
        <v>8221</v>
      </c>
      <c r="G701">
        <v>1</v>
      </c>
      <c r="H701" s="5"/>
    </row>
    <row r="702" spans="1:8" x14ac:dyDescent="0.25">
      <c r="A702" t="s">
        <v>8219</v>
      </c>
      <c r="B702">
        <v>56</v>
      </c>
      <c r="F702" t="s">
        <v>8221</v>
      </c>
      <c r="G702">
        <v>17</v>
      </c>
      <c r="H702" s="5"/>
    </row>
    <row r="703" spans="1:8" x14ac:dyDescent="0.25">
      <c r="A703" t="s">
        <v>8219</v>
      </c>
      <c r="B703">
        <v>32</v>
      </c>
      <c r="F703" t="s">
        <v>8221</v>
      </c>
      <c r="G703">
        <v>2</v>
      </c>
      <c r="H703" s="5"/>
    </row>
    <row r="704" spans="1:8" x14ac:dyDescent="0.25">
      <c r="A704" t="s">
        <v>8219</v>
      </c>
      <c r="B704">
        <v>30</v>
      </c>
      <c r="F704" t="s">
        <v>8221</v>
      </c>
      <c r="G704">
        <v>3</v>
      </c>
      <c r="H704" s="5"/>
    </row>
    <row r="705" spans="1:8" x14ac:dyDescent="0.25">
      <c r="A705" t="s">
        <v>8219</v>
      </c>
      <c r="B705">
        <v>70</v>
      </c>
      <c r="F705" t="s">
        <v>8221</v>
      </c>
      <c r="G705">
        <v>41</v>
      </c>
      <c r="H705" s="5"/>
    </row>
    <row r="706" spans="1:8" x14ac:dyDescent="0.25">
      <c r="A706" t="s">
        <v>8219</v>
      </c>
      <c r="B706">
        <v>44</v>
      </c>
      <c r="F706" t="s">
        <v>8221</v>
      </c>
      <c r="G706">
        <v>2</v>
      </c>
      <c r="H706" s="5"/>
    </row>
    <row r="707" spans="1:8" x14ac:dyDescent="0.25">
      <c r="A707" t="s">
        <v>8219</v>
      </c>
      <c r="B707">
        <v>92</v>
      </c>
      <c r="F707" t="s">
        <v>8221</v>
      </c>
      <c r="G707">
        <v>3</v>
      </c>
      <c r="H707" s="5"/>
    </row>
    <row r="708" spans="1:8" x14ac:dyDescent="0.25">
      <c r="A708" t="s">
        <v>8219</v>
      </c>
      <c r="B708">
        <v>205</v>
      </c>
      <c r="F708" t="s">
        <v>8221</v>
      </c>
      <c r="G708">
        <v>8</v>
      </c>
      <c r="H708" s="5"/>
    </row>
    <row r="709" spans="1:8" x14ac:dyDescent="0.25">
      <c r="A709" t="s">
        <v>8219</v>
      </c>
      <c r="B709">
        <v>23</v>
      </c>
      <c r="F709" t="s">
        <v>8221</v>
      </c>
      <c r="G709">
        <v>0</v>
      </c>
      <c r="H709" s="5"/>
    </row>
    <row r="710" spans="1:8" x14ac:dyDescent="0.25">
      <c r="A710" t="s">
        <v>8219</v>
      </c>
      <c r="B710">
        <v>4</v>
      </c>
      <c r="F710" t="s">
        <v>8221</v>
      </c>
      <c r="G710">
        <v>1</v>
      </c>
      <c r="H710" s="5"/>
    </row>
    <row r="711" spans="1:8" x14ac:dyDescent="0.25">
      <c r="A711" t="s">
        <v>8219</v>
      </c>
      <c r="B711">
        <v>112</v>
      </c>
      <c r="F711" t="s">
        <v>8221</v>
      </c>
      <c r="G711">
        <v>3</v>
      </c>
      <c r="H711" s="5"/>
    </row>
    <row r="712" spans="1:8" x14ac:dyDescent="0.25">
      <c r="A712" t="s">
        <v>8219</v>
      </c>
      <c r="B712">
        <v>27</v>
      </c>
      <c r="F712" t="s">
        <v>8221</v>
      </c>
      <c r="G712">
        <v>4</v>
      </c>
      <c r="H712" s="5"/>
    </row>
    <row r="713" spans="1:8" x14ac:dyDescent="0.25">
      <c r="A713" t="s">
        <v>8219</v>
      </c>
      <c r="B713">
        <v>11</v>
      </c>
      <c r="F713" t="s">
        <v>8221</v>
      </c>
      <c r="G713">
        <v>9</v>
      </c>
      <c r="H713" s="5"/>
    </row>
    <row r="714" spans="1:8" x14ac:dyDescent="0.25">
      <c r="A714" t="s">
        <v>8219</v>
      </c>
      <c r="B714">
        <v>26</v>
      </c>
      <c r="F714" t="s">
        <v>8221</v>
      </c>
      <c r="G714">
        <v>16</v>
      </c>
      <c r="H714" s="5"/>
    </row>
    <row r="715" spans="1:8" x14ac:dyDescent="0.25">
      <c r="A715" t="s">
        <v>8219</v>
      </c>
      <c r="B715">
        <v>77</v>
      </c>
      <c r="F715" t="s">
        <v>8221</v>
      </c>
      <c r="G715">
        <v>1</v>
      </c>
      <c r="H715" s="5"/>
    </row>
    <row r="716" spans="1:8" x14ac:dyDescent="0.25">
      <c r="A716" t="s">
        <v>8219</v>
      </c>
      <c r="B716">
        <v>136</v>
      </c>
      <c r="F716" t="s">
        <v>8221</v>
      </c>
      <c r="G716">
        <v>7</v>
      </c>
      <c r="H716" s="5"/>
    </row>
    <row r="717" spans="1:8" x14ac:dyDescent="0.25">
      <c r="A717" t="s">
        <v>8219</v>
      </c>
      <c r="B717">
        <v>157</v>
      </c>
      <c r="F717" t="s">
        <v>8221</v>
      </c>
      <c r="G717">
        <v>0</v>
      </c>
      <c r="H717" s="5"/>
    </row>
    <row r="718" spans="1:8" x14ac:dyDescent="0.25">
      <c r="A718" t="s">
        <v>8219</v>
      </c>
      <c r="B718">
        <v>158</v>
      </c>
      <c r="F718" t="s">
        <v>8221</v>
      </c>
      <c r="G718">
        <v>0</v>
      </c>
      <c r="H718" s="5"/>
    </row>
    <row r="719" spans="1:8" x14ac:dyDescent="0.25">
      <c r="A719" t="s">
        <v>8219</v>
      </c>
      <c r="B719">
        <v>27</v>
      </c>
      <c r="F719" t="s">
        <v>8221</v>
      </c>
      <c r="G719">
        <v>0</v>
      </c>
      <c r="H719" s="5"/>
    </row>
    <row r="720" spans="1:8" x14ac:dyDescent="0.25">
      <c r="A720" t="s">
        <v>8219</v>
      </c>
      <c r="B720">
        <v>23</v>
      </c>
      <c r="F720" t="s">
        <v>8221</v>
      </c>
      <c r="G720">
        <v>0</v>
      </c>
      <c r="H720" s="5"/>
    </row>
    <row r="721" spans="1:8" x14ac:dyDescent="0.25">
      <c r="A721" t="s">
        <v>8219</v>
      </c>
      <c r="B721">
        <v>17</v>
      </c>
      <c r="F721" t="s">
        <v>8221</v>
      </c>
      <c r="G721">
        <v>0</v>
      </c>
      <c r="H721" s="5"/>
    </row>
    <row r="722" spans="1:8" x14ac:dyDescent="0.25">
      <c r="A722" t="s">
        <v>8219</v>
      </c>
      <c r="B722">
        <v>37</v>
      </c>
      <c r="F722" t="s">
        <v>8221</v>
      </c>
      <c r="G722">
        <v>1</v>
      </c>
      <c r="H722" s="5"/>
    </row>
    <row r="723" spans="1:8" x14ac:dyDescent="0.25">
      <c r="A723" t="s">
        <v>8219</v>
      </c>
      <c r="B723">
        <v>65</v>
      </c>
      <c r="F723" t="s">
        <v>8221</v>
      </c>
      <c r="G723">
        <v>2</v>
      </c>
      <c r="H723" s="5"/>
    </row>
    <row r="724" spans="1:8" x14ac:dyDescent="0.25">
      <c r="A724" t="s">
        <v>8219</v>
      </c>
      <c r="B724">
        <v>18</v>
      </c>
      <c r="F724" t="s">
        <v>8221</v>
      </c>
      <c r="G724">
        <v>1</v>
      </c>
      <c r="H724" s="5"/>
    </row>
    <row r="725" spans="1:8" x14ac:dyDescent="0.25">
      <c r="A725" t="s">
        <v>8219</v>
      </c>
      <c r="B725">
        <v>25</v>
      </c>
      <c r="F725" t="s">
        <v>8221</v>
      </c>
      <c r="G725">
        <v>15</v>
      </c>
      <c r="H725" s="5"/>
    </row>
    <row r="726" spans="1:8" x14ac:dyDescent="0.25">
      <c r="A726" t="s">
        <v>8219</v>
      </c>
      <c r="B726">
        <v>104</v>
      </c>
      <c r="F726" t="s">
        <v>8221</v>
      </c>
      <c r="G726">
        <v>1</v>
      </c>
      <c r="H726" s="5"/>
    </row>
    <row r="727" spans="1:8" x14ac:dyDescent="0.25">
      <c r="A727" t="s">
        <v>8219</v>
      </c>
      <c r="B727">
        <v>108</v>
      </c>
      <c r="F727" t="s">
        <v>8221</v>
      </c>
      <c r="G727">
        <v>1</v>
      </c>
      <c r="H727" s="5"/>
    </row>
    <row r="728" spans="1:8" x14ac:dyDescent="0.25">
      <c r="A728" t="s">
        <v>8219</v>
      </c>
      <c r="B728">
        <v>38</v>
      </c>
      <c r="F728" t="s">
        <v>8221</v>
      </c>
      <c r="G728">
        <v>0</v>
      </c>
      <c r="H728" s="5"/>
    </row>
    <row r="729" spans="1:8" x14ac:dyDescent="0.25">
      <c r="A729" t="s">
        <v>8219</v>
      </c>
      <c r="B729">
        <v>88</v>
      </c>
      <c r="F729" t="s">
        <v>8221</v>
      </c>
      <c r="G729">
        <v>39</v>
      </c>
      <c r="H729" s="5"/>
    </row>
    <row r="730" spans="1:8" x14ac:dyDescent="0.25">
      <c r="A730" t="s">
        <v>8219</v>
      </c>
      <c r="B730">
        <v>82</v>
      </c>
      <c r="F730" t="s">
        <v>8221</v>
      </c>
      <c r="G730">
        <v>103</v>
      </c>
      <c r="H730" s="5"/>
    </row>
    <row r="731" spans="1:8" x14ac:dyDescent="0.25">
      <c r="A731" t="s">
        <v>8219</v>
      </c>
      <c r="B731">
        <v>126</v>
      </c>
      <c r="F731" t="s">
        <v>8221</v>
      </c>
      <c r="G731">
        <v>0</v>
      </c>
      <c r="H731" s="5"/>
    </row>
    <row r="732" spans="1:8" x14ac:dyDescent="0.25">
      <c r="A732" t="s">
        <v>8219</v>
      </c>
      <c r="B732">
        <v>133</v>
      </c>
      <c r="F732" t="s">
        <v>8221</v>
      </c>
      <c r="G732">
        <v>39</v>
      </c>
      <c r="H732" s="5"/>
    </row>
    <row r="733" spans="1:8" x14ac:dyDescent="0.25">
      <c r="A733" t="s">
        <v>8219</v>
      </c>
      <c r="B733">
        <v>47</v>
      </c>
      <c r="F733" t="s">
        <v>8221</v>
      </c>
      <c r="G733">
        <v>15</v>
      </c>
      <c r="H733" s="5"/>
    </row>
    <row r="734" spans="1:8" x14ac:dyDescent="0.25">
      <c r="A734" t="s">
        <v>8219</v>
      </c>
      <c r="B734">
        <v>58</v>
      </c>
      <c r="F734" t="s">
        <v>8221</v>
      </c>
      <c r="G734">
        <v>22</v>
      </c>
      <c r="H734" s="5"/>
    </row>
    <row r="735" spans="1:8" x14ac:dyDescent="0.25">
      <c r="A735" t="s">
        <v>8219</v>
      </c>
      <c r="B735">
        <v>32</v>
      </c>
      <c r="F735" t="s">
        <v>8221</v>
      </c>
      <c r="G735">
        <v>92</v>
      </c>
      <c r="H735" s="5"/>
    </row>
    <row r="736" spans="1:8" x14ac:dyDescent="0.25">
      <c r="A736" t="s">
        <v>8219</v>
      </c>
      <c r="B736">
        <v>37</v>
      </c>
      <c r="F736" t="s">
        <v>8221</v>
      </c>
      <c r="G736">
        <v>25</v>
      </c>
      <c r="H736" s="5"/>
    </row>
    <row r="737" spans="1:8" x14ac:dyDescent="0.25">
      <c r="A737" t="s">
        <v>8219</v>
      </c>
      <c r="B737">
        <v>87</v>
      </c>
      <c r="F737" t="s">
        <v>8221</v>
      </c>
      <c r="G737">
        <v>19</v>
      </c>
      <c r="H737" s="5"/>
    </row>
    <row r="738" spans="1:8" x14ac:dyDescent="0.25">
      <c r="A738" t="s">
        <v>8219</v>
      </c>
      <c r="B738">
        <v>15</v>
      </c>
      <c r="F738" t="s">
        <v>8221</v>
      </c>
      <c r="G738">
        <v>19</v>
      </c>
      <c r="H738" s="5"/>
    </row>
    <row r="739" spans="1:8" x14ac:dyDescent="0.25">
      <c r="A739" t="s">
        <v>8219</v>
      </c>
      <c r="B739">
        <v>27</v>
      </c>
      <c r="F739" t="s">
        <v>8221</v>
      </c>
      <c r="G739">
        <v>13</v>
      </c>
      <c r="H739" s="5"/>
    </row>
    <row r="740" spans="1:8" x14ac:dyDescent="0.25">
      <c r="A740" t="s">
        <v>8219</v>
      </c>
      <c r="B740">
        <v>19</v>
      </c>
      <c r="F740" t="s">
        <v>8221</v>
      </c>
      <c r="G740">
        <v>124</v>
      </c>
      <c r="H740" s="5"/>
    </row>
    <row r="741" spans="1:8" x14ac:dyDescent="0.25">
      <c r="A741" t="s">
        <v>8219</v>
      </c>
      <c r="B741">
        <v>17</v>
      </c>
      <c r="F741" t="s">
        <v>8221</v>
      </c>
      <c r="G741">
        <v>4</v>
      </c>
      <c r="H741" s="5"/>
    </row>
    <row r="742" spans="1:8" x14ac:dyDescent="0.25">
      <c r="A742" t="s">
        <v>8219</v>
      </c>
      <c r="B742">
        <v>26</v>
      </c>
      <c r="F742" t="s">
        <v>8221</v>
      </c>
      <c r="G742">
        <v>10</v>
      </c>
      <c r="H742" s="5"/>
    </row>
    <row r="743" spans="1:8" x14ac:dyDescent="0.25">
      <c r="A743" t="s">
        <v>8219</v>
      </c>
      <c r="B743">
        <v>28</v>
      </c>
      <c r="F743" t="s">
        <v>8221</v>
      </c>
      <c r="G743">
        <v>15</v>
      </c>
      <c r="H743" s="5"/>
    </row>
    <row r="744" spans="1:8" x14ac:dyDescent="0.25">
      <c r="A744" t="s">
        <v>8219</v>
      </c>
      <c r="B744">
        <v>37</v>
      </c>
      <c r="F744" t="s">
        <v>8221</v>
      </c>
      <c r="G744">
        <v>38</v>
      </c>
      <c r="H744" s="5"/>
    </row>
    <row r="745" spans="1:8" x14ac:dyDescent="0.25">
      <c r="A745" t="s">
        <v>8219</v>
      </c>
      <c r="B745">
        <v>128</v>
      </c>
      <c r="F745" t="s">
        <v>8221</v>
      </c>
      <c r="G745">
        <v>152</v>
      </c>
      <c r="H745" s="5"/>
    </row>
    <row r="746" spans="1:8" x14ac:dyDescent="0.25">
      <c r="A746" t="s">
        <v>8219</v>
      </c>
      <c r="B746">
        <v>10</v>
      </c>
      <c r="F746" t="s">
        <v>8221</v>
      </c>
      <c r="G746">
        <v>24</v>
      </c>
      <c r="H746" s="5"/>
    </row>
    <row r="747" spans="1:8" x14ac:dyDescent="0.25">
      <c r="A747" t="s">
        <v>8219</v>
      </c>
      <c r="B747">
        <v>83</v>
      </c>
      <c r="F747" t="s">
        <v>8221</v>
      </c>
      <c r="G747">
        <v>76</v>
      </c>
      <c r="H747" s="5"/>
    </row>
    <row r="748" spans="1:8" x14ac:dyDescent="0.25">
      <c r="A748" t="s">
        <v>8219</v>
      </c>
      <c r="B748">
        <v>46</v>
      </c>
      <c r="F748" t="s">
        <v>8221</v>
      </c>
      <c r="G748">
        <v>185</v>
      </c>
      <c r="H748" s="5"/>
    </row>
    <row r="749" spans="1:8" x14ac:dyDescent="0.25">
      <c r="A749" t="s">
        <v>8219</v>
      </c>
      <c r="B749">
        <v>90</v>
      </c>
      <c r="F749" t="s">
        <v>8221</v>
      </c>
      <c r="G749">
        <v>33</v>
      </c>
      <c r="H749" s="5"/>
    </row>
    <row r="750" spans="1:8" x14ac:dyDescent="0.25">
      <c r="A750" t="s">
        <v>8219</v>
      </c>
      <c r="B750">
        <v>81</v>
      </c>
      <c r="F750" t="s">
        <v>8221</v>
      </c>
      <c r="G750">
        <v>108</v>
      </c>
      <c r="H750" s="5"/>
    </row>
    <row r="751" spans="1:8" x14ac:dyDescent="0.25">
      <c r="A751" t="s">
        <v>8219</v>
      </c>
      <c r="B751">
        <v>32</v>
      </c>
      <c r="F751" t="s">
        <v>8221</v>
      </c>
      <c r="G751">
        <v>29</v>
      </c>
      <c r="H751" s="5"/>
    </row>
    <row r="752" spans="1:8" x14ac:dyDescent="0.25">
      <c r="A752" t="s">
        <v>8219</v>
      </c>
      <c r="B752">
        <v>20</v>
      </c>
      <c r="F752" t="s">
        <v>8221</v>
      </c>
      <c r="G752">
        <v>24</v>
      </c>
      <c r="H752" s="5"/>
    </row>
    <row r="753" spans="1:8" x14ac:dyDescent="0.25">
      <c r="A753" t="s">
        <v>8219</v>
      </c>
      <c r="B753">
        <v>70</v>
      </c>
      <c r="F753" t="s">
        <v>8221</v>
      </c>
      <c r="G753">
        <v>4</v>
      </c>
      <c r="H753" s="5"/>
    </row>
    <row r="754" spans="1:8" x14ac:dyDescent="0.25">
      <c r="A754" t="s">
        <v>8219</v>
      </c>
      <c r="B754">
        <v>168</v>
      </c>
      <c r="F754" t="s">
        <v>8221</v>
      </c>
      <c r="G754">
        <v>4</v>
      </c>
      <c r="H754" s="5"/>
    </row>
    <row r="755" spans="1:8" x14ac:dyDescent="0.25">
      <c r="A755" t="s">
        <v>8219</v>
      </c>
      <c r="B755">
        <v>34</v>
      </c>
      <c r="F755" t="s">
        <v>8221</v>
      </c>
      <c r="G755">
        <v>15</v>
      </c>
      <c r="H755" s="5"/>
    </row>
    <row r="756" spans="1:8" x14ac:dyDescent="0.25">
      <c r="A756" t="s">
        <v>8219</v>
      </c>
      <c r="B756">
        <v>48</v>
      </c>
      <c r="F756" t="s">
        <v>8221</v>
      </c>
      <c r="G756">
        <v>4</v>
      </c>
      <c r="H756" s="5"/>
    </row>
    <row r="757" spans="1:8" x14ac:dyDescent="0.25">
      <c r="A757" t="s">
        <v>8219</v>
      </c>
      <c r="B757">
        <v>48</v>
      </c>
      <c r="F757" t="s">
        <v>8221</v>
      </c>
      <c r="G757">
        <v>139</v>
      </c>
      <c r="H757" s="5"/>
    </row>
    <row r="758" spans="1:8" x14ac:dyDescent="0.25">
      <c r="A758" t="s">
        <v>8219</v>
      </c>
      <c r="B758">
        <v>221</v>
      </c>
      <c r="F758" t="s">
        <v>8221</v>
      </c>
      <c r="G758">
        <v>2</v>
      </c>
      <c r="H758" s="5"/>
    </row>
    <row r="759" spans="1:8" x14ac:dyDescent="0.25">
      <c r="A759" t="s">
        <v>8219</v>
      </c>
      <c r="B759">
        <v>107</v>
      </c>
      <c r="F759" t="s">
        <v>8221</v>
      </c>
      <c r="G759">
        <v>18</v>
      </c>
      <c r="H759" s="5"/>
    </row>
    <row r="760" spans="1:8" x14ac:dyDescent="0.25">
      <c r="A760" t="s">
        <v>8219</v>
      </c>
      <c r="B760">
        <v>45</v>
      </c>
      <c r="F760" t="s">
        <v>8221</v>
      </c>
      <c r="G760">
        <v>81</v>
      </c>
      <c r="H760" s="5"/>
    </row>
    <row r="761" spans="1:8" x14ac:dyDescent="0.25">
      <c r="A761" t="s">
        <v>8219</v>
      </c>
      <c r="B761">
        <v>36</v>
      </c>
      <c r="F761" t="s">
        <v>8221</v>
      </c>
      <c r="G761">
        <v>86</v>
      </c>
      <c r="H761" s="5"/>
    </row>
    <row r="762" spans="1:8" x14ac:dyDescent="0.25">
      <c r="A762" t="s">
        <v>8219</v>
      </c>
      <c r="B762">
        <v>101</v>
      </c>
      <c r="F762" t="s">
        <v>8221</v>
      </c>
      <c r="G762">
        <v>140</v>
      </c>
      <c r="H762" s="5"/>
    </row>
    <row r="763" spans="1:8" x14ac:dyDescent="0.25">
      <c r="A763" t="s">
        <v>8219</v>
      </c>
      <c r="B763">
        <v>62</v>
      </c>
      <c r="F763" t="s">
        <v>8221</v>
      </c>
      <c r="G763">
        <v>37</v>
      </c>
      <c r="H763" s="5"/>
    </row>
    <row r="764" spans="1:8" x14ac:dyDescent="0.25">
      <c r="A764" t="s">
        <v>8219</v>
      </c>
      <c r="B764">
        <v>32</v>
      </c>
      <c r="F764" t="s">
        <v>8221</v>
      </c>
      <c r="G764">
        <v>6</v>
      </c>
      <c r="H764" s="5"/>
    </row>
    <row r="765" spans="1:8" x14ac:dyDescent="0.25">
      <c r="A765" t="s">
        <v>8219</v>
      </c>
      <c r="B765">
        <v>89</v>
      </c>
      <c r="F765" t="s">
        <v>8221</v>
      </c>
      <c r="G765">
        <v>113</v>
      </c>
      <c r="H765" s="5"/>
    </row>
    <row r="766" spans="1:8" x14ac:dyDescent="0.25">
      <c r="A766" t="s">
        <v>8219</v>
      </c>
      <c r="B766">
        <v>93</v>
      </c>
      <c r="F766" t="s">
        <v>8221</v>
      </c>
      <c r="G766">
        <v>37</v>
      </c>
      <c r="H766" s="5"/>
    </row>
    <row r="767" spans="1:8" x14ac:dyDescent="0.25">
      <c r="A767" t="s">
        <v>8219</v>
      </c>
      <c r="B767">
        <v>98</v>
      </c>
      <c r="F767" t="s">
        <v>8221</v>
      </c>
      <c r="G767">
        <v>18</v>
      </c>
      <c r="H767" s="5"/>
    </row>
    <row r="768" spans="1:8" x14ac:dyDescent="0.25">
      <c r="A768" t="s">
        <v>8219</v>
      </c>
      <c r="B768">
        <v>82</v>
      </c>
      <c r="F768" t="s">
        <v>8221</v>
      </c>
      <c r="G768">
        <v>75</v>
      </c>
      <c r="H768" s="5"/>
    </row>
    <row r="769" spans="1:8" x14ac:dyDescent="0.25">
      <c r="A769" t="s">
        <v>8219</v>
      </c>
      <c r="B769">
        <v>116</v>
      </c>
      <c r="F769" t="s">
        <v>8221</v>
      </c>
      <c r="G769">
        <v>52</v>
      </c>
      <c r="H769" s="5"/>
    </row>
    <row r="770" spans="1:8" x14ac:dyDescent="0.25">
      <c r="A770" t="s">
        <v>8219</v>
      </c>
      <c r="B770">
        <v>52</v>
      </c>
      <c r="F770" t="s">
        <v>8221</v>
      </c>
      <c r="G770">
        <v>122</v>
      </c>
      <c r="H770" s="5"/>
    </row>
    <row r="771" spans="1:8" x14ac:dyDescent="0.25">
      <c r="A771" t="s">
        <v>8219</v>
      </c>
      <c r="B771">
        <v>23</v>
      </c>
      <c r="F771" t="s">
        <v>8221</v>
      </c>
      <c r="G771">
        <v>8</v>
      </c>
      <c r="H771" s="5"/>
    </row>
    <row r="772" spans="1:8" x14ac:dyDescent="0.25">
      <c r="A772" t="s">
        <v>8219</v>
      </c>
      <c r="B772">
        <v>77</v>
      </c>
      <c r="F772" t="s">
        <v>8221</v>
      </c>
      <c r="G772">
        <v>8</v>
      </c>
      <c r="H772" s="5"/>
    </row>
    <row r="773" spans="1:8" x14ac:dyDescent="0.25">
      <c r="A773" t="s">
        <v>8219</v>
      </c>
      <c r="B773">
        <v>49</v>
      </c>
      <c r="F773" t="s">
        <v>8221</v>
      </c>
      <c r="G773">
        <v>96</v>
      </c>
      <c r="H773" s="5"/>
    </row>
    <row r="774" spans="1:8" x14ac:dyDescent="0.25">
      <c r="A774" t="s">
        <v>8219</v>
      </c>
      <c r="B774">
        <v>59</v>
      </c>
      <c r="F774" t="s">
        <v>8221</v>
      </c>
      <c r="G774">
        <v>9</v>
      </c>
      <c r="H774" s="5"/>
    </row>
    <row r="775" spans="1:8" x14ac:dyDescent="0.25">
      <c r="A775" t="s">
        <v>8219</v>
      </c>
      <c r="B775">
        <v>113</v>
      </c>
      <c r="F775" t="s">
        <v>8221</v>
      </c>
      <c r="G775">
        <v>2</v>
      </c>
      <c r="H775" s="5"/>
    </row>
    <row r="776" spans="1:8" x14ac:dyDescent="0.25">
      <c r="A776" t="s">
        <v>8219</v>
      </c>
      <c r="B776">
        <v>34</v>
      </c>
      <c r="F776" t="s">
        <v>8221</v>
      </c>
      <c r="G776">
        <v>26</v>
      </c>
      <c r="H776" s="5"/>
    </row>
    <row r="777" spans="1:8" x14ac:dyDescent="0.25">
      <c r="A777" t="s">
        <v>8219</v>
      </c>
      <c r="B777">
        <v>42</v>
      </c>
      <c r="F777" t="s">
        <v>8221</v>
      </c>
      <c r="G777">
        <v>23</v>
      </c>
      <c r="H777" s="5"/>
    </row>
    <row r="778" spans="1:8" x14ac:dyDescent="0.25">
      <c r="A778" t="s">
        <v>8219</v>
      </c>
      <c r="B778">
        <v>42</v>
      </c>
      <c r="F778" t="s">
        <v>8221</v>
      </c>
      <c r="G778">
        <v>0</v>
      </c>
      <c r="H778" s="5"/>
    </row>
    <row r="779" spans="1:8" x14ac:dyDescent="0.25">
      <c r="A779" t="s">
        <v>8219</v>
      </c>
      <c r="B779">
        <v>49</v>
      </c>
      <c r="F779" t="s">
        <v>8221</v>
      </c>
      <c r="G779">
        <v>140</v>
      </c>
      <c r="H779" s="5"/>
    </row>
    <row r="780" spans="1:8" x14ac:dyDescent="0.25">
      <c r="A780" t="s">
        <v>8219</v>
      </c>
      <c r="B780">
        <v>56</v>
      </c>
      <c r="F780" t="s">
        <v>8221</v>
      </c>
      <c r="G780">
        <v>0</v>
      </c>
      <c r="H780" s="5"/>
    </row>
    <row r="781" spans="1:8" x14ac:dyDescent="0.25">
      <c r="A781" t="s">
        <v>8219</v>
      </c>
      <c r="B781">
        <v>25</v>
      </c>
      <c r="F781" t="s">
        <v>8221</v>
      </c>
      <c r="G781">
        <v>6</v>
      </c>
      <c r="H781" s="5"/>
    </row>
    <row r="782" spans="1:8" x14ac:dyDescent="0.25">
      <c r="A782" t="s">
        <v>8219</v>
      </c>
      <c r="B782">
        <v>52</v>
      </c>
      <c r="F782" t="s">
        <v>8221</v>
      </c>
      <c r="G782">
        <v>100</v>
      </c>
      <c r="H782" s="5"/>
    </row>
    <row r="783" spans="1:8" x14ac:dyDescent="0.25">
      <c r="A783" t="s">
        <v>8219</v>
      </c>
      <c r="B783">
        <v>34</v>
      </c>
      <c r="F783" t="s">
        <v>8221</v>
      </c>
      <c r="G783">
        <v>0</v>
      </c>
      <c r="H783" s="5"/>
    </row>
    <row r="784" spans="1:8" x14ac:dyDescent="0.25">
      <c r="A784" t="s">
        <v>8219</v>
      </c>
      <c r="B784">
        <v>67</v>
      </c>
      <c r="F784" t="s">
        <v>8221</v>
      </c>
      <c r="G784">
        <v>4</v>
      </c>
      <c r="H784" s="5"/>
    </row>
    <row r="785" spans="1:8" x14ac:dyDescent="0.25">
      <c r="A785" t="s">
        <v>8219</v>
      </c>
      <c r="B785">
        <v>70</v>
      </c>
      <c r="F785" t="s">
        <v>8221</v>
      </c>
      <c r="G785">
        <v>8</v>
      </c>
      <c r="H785" s="5"/>
    </row>
    <row r="786" spans="1:8" x14ac:dyDescent="0.25">
      <c r="A786" t="s">
        <v>8219</v>
      </c>
      <c r="B786">
        <v>89</v>
      </c>
      <c r="F786" t="s">
        <v>8221</v>
      </c>
      <c r="G786">
        <v>0</v>
      </c>
      <c r="H786" s="5"/>
    </row>
    <row r="787" spans="1:8" x14ac:dyDescent="0.25">
      <c r="A787" t="s">
        <v>8219</v>
      </c>
      <c r="B787">
        <v>107</v>
      </c>
      <c r="F787" t="s">
        <v>8221</v>
      </c>
      <c r="G787">
        <v>16</v>
      </c>
      <c r="H787" s="5"/>
    </row>
    <row r="788" spans="1:8" x14ac:dyDescent="0.25">
      <c r="A788" t="s">
        <v>8219</v>
      </c>
      <c r="B788">
        <v>159</v>
      </c>
      <c r="F788" t="s">
        <v>8221</v>
      </c>
      <c r="G788">
        <v>2</v>
      </c>
      <c r="H788" s="5"/>
    </row>
    <row r="789" spans="1:8" x14ac:dyDescent="0.25">
      <c r="A789" t="s">
        <v>8219</v>
      </c>
      <c r="B789">
        <v>181</v>
      </c>
      <c r="F789" t="s">
        <v>8221</v>
      </c>
      <c r="G789">
        <v>48</v>
      </c>
      <c r="H789" s="5"/>
    </row>
    <row r="790" spans="1:8" x14ac:dyDescent="0.25">
      <c r="A790" t="s">
        <v>8219</v>
      </c>
      <c r="B790">
        <v>131</v>
      </c>
      <c r="F790" t="s">
        <v>8221</v>
      </c>
      <c r="G790">
        <v>2</v>
      </c>
      <c r="H790" s="5"/>
    </row>
    <row r="791" spans="1:8" x14ac:dyDescent="0.25">
      <c r="A791" t="s">
        <v>8219</v>
      </c>
      <c r="B791">
        <v>125</v>
      </c>
      <c r="F791" t="s">
        <v>8221</v>
      </c>
      <c r="G791">
        <v>2</v>
      </c>
      <c r="H791" s="5"/>
    </row>
    <row r="792" spans="1:8" x14ac:dyDescent="0.25">
      <c r="A792" t="s">
        <v>8219</v>
      </c>
      <c r="B792">
        <v>61</v>
      </c>
      <c r="F792" t="s">
        <v>8221</v>
      </c>
      <c r="G792">
        <v>1</v>
      </c>
      <c r="H792" s="5"/>
    </row>
    <row r="793" spans="1:8" x14ac:dyDescent="0.25">
      <c r="A793" t="s">
        <v>8219</v>
      </c>
      <c r="B793">
        <v>90</v>
      </c>
      <c r="F793" t="s">
        <v>8221</v>
      </c>
      <c r="G793">
        <v>17</v>
      </c>
      <c r="H793" s="5"/>
    </row>
    <row r="794" spans="1:8" x14ac:dyDescent="0.25">
      <c r="A794" t="s">
        <v>8219</v>
      </c>
      <c r="B794">
        <v>35</v>
      </c>
      <c r="F794" t="s">
        <v>8221</v>
      </c>
      <c r="G794">
        <v>0</v>
      </c>
      <c r="H794" s="5"/>
    </row>
    <row r="795" spans="1:8" x14ac:dyDescent="0.25">
      <c r="A795" t="s">
        <v>8219</v>
      </c>
      <c r="B795">
        <v>90</v>
      </c>
      <c r="F795" t="s">
        <v>8221</v>
      </c>
      <c r="G795">
        <v>11</v>
      </c>
      <c r="H795" s="5"/>
    </row>
    <row r="796" spans="1:8" x14ac:dyDescent="0.25">
      <c r="A796" t="s">
        <v>8219</v>
      </c>
      <c r="B796">
        <v>4</v>
      </c>
      <c r="F796" t="s">
        <v>8221</v>
      </c>
      <c r="G796">
        <v>95</v>
      </c>
      <c r="H796" s="5"/>
    </row>
    <row r="797" spans="1:8" x14ac:dyDescent="0.25">
      <c r="A797" t="s">
        <v>8219</v>
      </c>
      <c r="B797">
        <v>120</v>
      </c>
      <c r="F797" t="s">
        <v>8221</v>
      </c>
      <c r="G797">
        <v>13</v>
      </c>
      <c r="H797" s="5"/>
    </row>
    <row r="798" spans="1:8" x14ac:dyDescent="0.25">
      <c r="A798" t="s">
        <v>8219</v>
      </c>
      <c r="B798">
        <v>14</v>
      </c>
      <c r="F798" t="s">
        <v>8221</v>
      </c>
      <c r="G798">
        <v>2</v>
      </c>
      <c r="H798" s="5"/>
    </row>
    <row r="799" spans="1:8" x14ac:dyDescent="0.25">
      <c r="A799" t="s">
        <v>8219</v>
      </c>
      <c r="B799">
        <v>27</v>
      </c>
      <c r="F799" t="s">
        <v>8221</v>
      </c>
      <c r="G799">
        <v>2</v>
      </c>
      <c r="H799" s="5"/>
    </row>
    <row r="800" spans="1:8" x14ac:dyDescent="0.25">
      <c r="A800" t="s">
        <v>8219</v>
      </c>
      <c r="B800">
        <v>49</v>
      </c>
      <c r="F800" t="s">
        <v>8221</v>
      </c>
      <c r="G800">
        <v>3</v>
      </c>
      <c r="H800" s="5"/>
    </row>
    <row r="801" spans="1:8" x14ac:dyDescent="0.25">
      <c r="A801" t="s">
        <v>8219</v>
      </c>
      <c r="B801">
        <v>102</v>
      </c>
      <c r="F801" t="s">
        <v>8221</v>
      </c>
      <c r="G801">
        <v>0</v>
      </c>
      <c r="H801" s="5"/>
    </row>
    <row r="802" spans="1:8" x14ac:dyDescent="0.25">
      <c r="A802" t="s">
        <v>8219</v>
      </c>
      <c r="B802">
        <v>3</v>
      </c>
      <c r="F802" t="s">
        <v>8221</v>
      </c>
      <c r="G802">
        <v>0</v>
      </c>
      <c r="H802" s="5"/>
    </row>
    <row r="803" spans="1:8" x14ac:dyDescent="0.25">
      <c r="A803" t="s">
        <v>8219</v>
      </c>
      <c r="B803">
        <v>25</v>
      </c>
      <c r="F803" t="s">
        <v>8221</v>
      </c>
      <c r="G803">
        <v>0</v>
      </c>
      <c r="H803" s="5"/>
    </row>
    <row r="804" spans="1:8" x14ac:dyDescent="0.25">
      <c r="A804" t="s">
        <v>8219</v>
      </c>
      <c r="B804">
        <v>118</v>
      </c>
      <c r="F804" t="s">
        <v>8221</v>
      </c>
      <c r="G804">
        <v>2</v>
      </c>
      <c r="H804" s="5"/>
    </row>
    <row r="805" spans="1:8" x14ac:dyDescent="0.25">
      <c r="A805" t="s">
        <v>8219</v>
      </c>
      <c r="B805">
        <v>57</v>
      </c>
      <c r="F805" t="s">
        <v>8221</v>
      </c>
      <c r="G805">
        <v>24</v>
      </c>
      <c r="H805" s="5"/>
    </row>
    <row r="806" spans="1:8" x14ac:dyDescent="0.25">
      <c r="A806" t="s">
        <v>8219</v>
      </c>
      <c r="B806">
        <v>11</v>
      </c>
      <c r="F806" t="s">
        <v>8221</v>
      </c>
      <c r="G806">
        <v>25</v>
      </c>
      <c r="H806" s="5"/>
    </row>
    <row r="807" spans="1:8" x14ac:dyDescent="0.25">
      <c r="A807" t="s">
        <v>8219</v>
      </c>
      <c r="B807">
        <v>33</v>
      </c>
      <c r="F807" t="s">
        <v>8221</v>
      </c>
      <c r="G807">
        <v>3</v>
      </c>
      <c r="H807" s="5"/>
    </row>
    <row r="808" spans="1:8" x14ac:dyDescent="0.25">
      <c r="A808" t="s">
        <v>8219</v>
      </c>
      <c r="B808">
        <v>40</v>
      </c>
      <c r="F808" t="s">
        <v>8221</v>
      </c>
      <c r="G808">
        <v>41</v>
      </c>
      <c r="H808" s="5"/>
    </row>
    <row r="809" spans="1:8" x14ac:dyDescent="0.25">
      <c r="A809" t="s">
        <v>8219</v>
      </c>
      <c r="B809">
        <v>50</v>
      </c>
      <c r="F809" t="s">
        <v>8221</v>
      </c>
      <c r="G809">
        <v>2</v>
      </c>
      <c r="H809" s="5"/>
    </row>
    <row r="810" spans="1:8" x14ac:dyDescent="0.25">
      <c r="A810" t="s">
        <v>8219</v>
      </c>
      <c r="B810">
        <v>38</v>
      </c>
      <c r="F810" t="s">
        <v>8221</v>
      </c>
      <c r="G810">
        <v>4</v>
      </c>
      <c r="H810" s="5"/>
    </row>
    <row r="811" spans="1:8" x14ac:dyDescent="0.25">
      <c r="A811" t="s">
        <v>8219</v>
      </c>
      <c r="B811">
        <v>96</v>
      </c>
      <c r="F811" t="s">
        <v>8221</v>
      </c>
      <c r="G811">
        <v>99</v>
      </c>
      <c r="H811" s="5"/>
    </row>
    <row r="812" spans="1:8" x14ac:dyDescent="0.25">
      <c r="A812" t="s">
        <v>8219</v>
      </c>
      <c r="B812">
        <v>48</v>
      </c>
      <c r="F812" t="s">
        <v>8221</v>
      </c>
      <c r="G812">
        <v>4</v>
      </c>
      <c r="H812" s="5"/>
    </row>
    <row r="813" spans="1:8" x14ac:dyDescent="0.25">
      <c r="A813" t="s">
        <v>8219</v>
      </c>
      <c r="B813">
        <v>33</v>
      </c>
      <c r="F813" t="s">
        <v>8221</v>
      </c>
      <c r="G813">
        <v>4</v>
      </c>
      <c r="H813" s="5"/>
    </row>
    <row r="814" spans="1:8" x14ac:dyDescent="0.25">
      <c r="A814" t="s">
        <v>8219</v>
      </c>
      <c r="B814">
        <v>226</v>
      </c>
      <c r="F814" t="s">
        <v>8221</v>
      </c>
      <c r="G814">
        <v>38</v>
      </c>
      <c r="H814" s="5"/>
    </row>
    <row r="815" spans="1:8" x14ac:dyDescent="0.25">
      <c r="A815" t="s">
        <v>8219</v>
      </c>
      <c r="B815">
        <v>14</v>
      </c>
      <c r="F815" t="s">
        <v>8221</v>
      </c>
      <c r="G815">
        <v>285</v>
      </c>
      <c r="H815" s="5"/>
    </row>
    <row r="816" spans="1:8" x14ac:dyDescent="0.25">
      <c r="A816" t="s">
        <v>8219</v>
      </c>
      <c r="B816">
        <v>20</v>
      </c>
      <c r="F816" t="s">
        <v>8221</v>
      </c>
      <c r="G816">
        <v>1</v>
      </c>
      <c r="H816" s="5"/>
    </row>
    <row r="817" spans="1:8" x14ac:dyDescent="0.25">
      <c r="A817" t="s">
        <v>8219</v>
      </c>
      <c r="B817">
        <v>25</v>
      </c>
      <c r="F817" t="s">
        <v>8221</v>
      </c>
      <c r="G817">
        <v>42</v>
      </c>
      <c r="H817" s="5"/>
    </row>
    <row r="818" spans="1:8" x14ac:dyDescent="0.25">
      <c r="A818" t="s">
        <v>8219</v>
      </c>
      <c r="B818">
        <v>90</v>
      </c>
      <c r="F818" t="s">
        <v>8221</v>
      </c>
      <c r="G818">
        <v>26</v>
      </c>
      <c r="H818" s="5"/>
    </row>
    <row r="819" spans="1:8" x14ac:dyDescent="0.25">
      <c r="A819" t="s">
        <v>8219</v>
      </c>
      <c r="B819">
        <v>11</v>
      </c>
      <c r="F819" t="s">
        <v>8221</v>
      </c>
      <c r="G819">
        <v>2</v>
      </c>
      <c r="H819" s="5"/>
    </row>
    <row r="820" spans="1:8" x14ac:dyDescent="0.25">
      <c r="A820" t="s">
        <v>8219</v>
      </c>
      <c r="B820">
        <v>55</v>
      </c>
      <c r="F820" t="s">
        <v>8221</v>
      </c>
      <c r="G820">
        <v>4</v>
      </c>
      <c r="H820" s="5"/>
    </row>
    <row r="821" spans="1:8" x14ac:dyDescent="0.25">
      <c r="A821" t="s">
        <v>8219</v>
      </c>
      <c r="B821">
        <v>30</v>
      </c>
      <c r="F821" t="s">
        <v>8221</v>
      </c>
      <c r="G821">
        <v>6</v>
      </c>
      <c r="H821" s="5"/>
    </row>
    <row r="822" spans="1:8" x14ac:dyDescent="0.25">
      <c r="A822" t="s">
        <v>8219</v>
      </c>
      <c r="B822">
        <v>28</v>
      </c>
      <c r="F822" t="s">
        <v>8221</v>
      </c>
      <c r="G822">
        <v>70</v>
      </c>
      <c r="H822" s="5"/>
    </row>
    <row r="823" spans="1:8" x14ac:dyDescent="0.25">
      <c r="A823" t="s">
        <v>8219</v>
      </c>
      <c r="B823">
        <v>45</v>
      </c>
      <c r="F823" t="s">
        <v>8221</v>
      </c>
      <c r="G823">
        <v>9</v>
      </c>
      <c r="H823" s="5"/>
    </row>
    <row r="824" spans="1:8" x14ac:dyDescent="0.25">
      <c r="A824" t="s">
        <v>8219</v>
      </c>
      <c r="B824">
        <v>13</v>
      </c>
      <c r="F824" t="s">
        <v>8221</v>
      </c>
      <c r="G824">
        <v>8</v>
      </c>
      <c r="H824" s="5"/>
    </row>
    <row r="825" spans="1:8" x14ac:dyDescent="0.25">
      <c r="A825" t="s">
        <v>8219</v>
      </c>
      <c r="B825">
        <v>40</v>
      </c>
      <c r="F825" t="s">
        <v>8221</v>
      </c>
      <c r="G825">
        <v>105</v>
      </c>
      <c r="H825" s="5"/>
    </row>
    <row r="826" spans="1:8" x14ac:dyDescent="0.25">
      <c r="A826" t="s">
        <v>8219</v>
      </c>
      <c r="B826">
        <v>21</v>
      </c>
      <c r="F826" t="s">
        <v>8221</v>
      </c>
      <c r="G826">
        <v>12</v>
      </c>
      <c r="H826" s="5"/>
    </row>
    <row r="827" spans="1:8" x14ac:dyDescent="0.25">
      <c r="A827" t="s">
        <v>8219</v>
      </c>
      <c r="B827">
        <v>134</v>
      </c>
      <c r="F827" t="s">
        <v>8221</v>
      </c>
      <c r="G827">
        <v>0</v>
      </c>
      <c r="H827" s="5"/>
    </row>
    <row r="828" spans="1:8" x14ac:dyDescent="0.25">
      <c r="A828" t="s">
        <v>8219</v>
      </c>
      <c r="B828">
        <v>20</v>
      </c>
      <c r="F828" t="s">
        <v>8221</v>
      </c>
      <c r="G828">
        <v>16</v>
      </c>
      <c r="H828" s="5"/>
    </row>
    <row r="829" spans="1:8" x14ac:dyDescent="0.25">
      <c r="A829" t="s">
        <v>8219</v>
      </c>
      <c r="B829">
        <v>19</v>
      </c>
      <c r="F829" t="s">
        <v>8221</v>
      </c>
      <c r="G829">
        <v>7</v>
      </c>
      <c r="H829" s="5"/>
    </row>
    <row r="830" spans="1:8" x14ac:dyDescent="0.25">
      <c r="A830" t="s">
        <v>8219</v>
      </c>
      <c r="B830">
        <v>209</v>
      </c>
      <c r="F830" t="s">
        <v>8221</v>
      </c>
      <c r="G830">
        <v>4</v>
      </c>
      <c r="H830" s="5"/>
    </row>
    <row r="831" spans="1:8" x14ac:dyDescent="0.25">
      <c r="A831" t="s">
        <v>8219</v>
      </c>
      <c r="B831">
        <v>38</v>
      </c>
      <c r="F831" t="s">
        <v>8221</v>
      </c>
      <c r="G831">
        <v>1</v>
      </c>
      <c r="H831" s="5"/>
    </row>
    <row r="832" spans="1:8" x14ac:dyDescent="0.25">
      <c r="A832" t="s">
        <v>8219</v>
      </c>
      <c r="B832">
        <v>24</v>
      </c>
      <c r="F832" t="s">
        <v>8221</v>
      </c>
      <c r="G832">
        <v>28</v>
      </c>
      <c r="H832" s="5"/>
    </row>
    <row r="833" spans="1:8" x14ac:dyDescent="0.25">
      <c r="A833" t="s">
        <v>8219</v>
      </c>
      <c r="B833">
        <v>8</v>
      </c>
      <c r="F833" t="s">
        <v>8221</v>
      </c>
      <c r="G833">
        <v>1</v>
      </c>
      <c r="H833" s="5"/>
    </row>
    <row r="834" spans="1:8" x14ac:dyDescent="0.25">
      <c r="A834" t="s">
        <v>8219</v>
      </c>
      <c r="B834">
        <v>179</v>
      </c>
      <c r="F834" t="s">
        <v>8221</v>
      </c>
      <c r="G834">
        <v>1</v>
      </c>
      <c r="H834" s="5"/>
    </row>
    <row r="835" spans="1:8" x14ac:dyDescent="0.25">
      <c r="A835" t="s">
        <v>8219</v>
      </c>
      <c r="B835">
        <v>26</v>
      </c>
      <c r="F835" t="s">
        <v>8221</v>
      </c>
      <c r="G835">
        <v>5</v>
      </c>
      <c r="H835" s="5"/>
    </row>
    <row r="836" spans="1:8" x14ac:dyDescent="0.25">
      <c r="A836" t="s">
        <v>8219</v>
      </c>
      <c r="B836">
        <v>131</v>
      </c>
      <c r="F836" t="s">
        <v>8221</v>
      </c>
      <c r="G836">
        <v>3</v>
      </c>
      <c r="H836" s="5"/>
    </row>
    <row r="837" spans="1:8" x14ac:dyDescent="0.25">
      <c r="A837" t="s">
        <v>8219</v>
      </c>
      <c r="B837">
        <v>14</v>
      </c>
      <c r="F837" t="s">
        <v>8221</v>
      </c>
      <c r="G837">
        <v>2</v>
      </c>
      <c r="H837" s="5"/>
    </row>
    <row r="838" spans="1:8" x14ac:dyDescent="0.25">
      <c r="A838" t="s">
        <v>8219</v>
      </c>
      <c r="B838">
        <v>174</v>
      </c>
      <c r="F838" t="s">
        <v>8221</v>
      </c>
      <c r="G838">
        <v>0</v>
      </c>
      <c r="H838" s="5"/>
    </row>
    <row r="839" spans="1:8" x14ac:dyDescent="0.25">
      <c r="A839" t="s">
        <v>8219</v>
      </c>
      <c r="B839">
        <v>191</v>
      </c>
      <c r="F839" t="s">
        <v>8221</v>
      </c>
      <c r="G839">
        <v>0</v>
      </c>
      <c r="H839" s="5"/>
    </row>
    <row r="840" spans="1:8" x14ac:dyDescent="0.25">
      <c r="A840" t="s">
        <v>8219</v>
      </c>
      <c r="B840">
        <v>38</v>
      </c>
      <c r="F840" t="s">
        <v>8221</v>
      </c>
      <c r="G840">
        <v>3</v>
      </c>
      <c r="H840" s="5"/>
    </row>
    <row r="841" spans="1:8" x14ac:dyDescent="0.25">
      <c r="A841" t="s">
        <v>8219</v>
      </c>
      <c r="B841">
        <v>22</v>
      </c>
      <c r="F841" t="s">
        <v>8221</v>
      </c>
      <c r="G841">
        <v>0</v>
      </c>
      <c r="H841" s="5"/>
    </row>
    <row r="842" spans="1:8" x14ac:dyDescent="0.25">
      <c r="A842" t="s">
        <v>8219</v>
      </c>
      <c r="B842">
        <v>149</v>
      </c>
      <c r="F842" t="s">
        <v>8221</v>
      </c>
      <c r="G842">
        <v>0</v>
      </c>
      <c r="H842" s="5"/>
    </row>
    <row r="843" spans="1:8" x14ac:dyDescent="0.25">
      <c r="A843" t="s">
        <v>8219</v>
      </c>
      <c r="B843">
        <v>56</v>
      </c>
      <c r="F843" t="s">
        <v>8221</v>
      </c>
      <c r="G843">
        <v>3</v>
      </c>
      <c r="H843" s="5"/>
    </row>
    <row r="844" spans="1:8" x14ac:dyDescent="0.25">
      <c r="A844" t="s">
        <v>8219</v>
      </c>
      <c r="B844">
        <v>19</v>
      </c>
      <c r="F844" t="s">
        <v>8221</v>
      </c>
      <c r="G844">
        <v>7</v>
      </c>
      <c r="H844" s="5"/>
    </row>
    <row r="845" spans="1:8" x14ac:dyDescent="0.25">
      <c r="A845" t="s">
        <v>8219</v>
      </c>
      <c r="B845">
        <v>70</v>
      </c>
      <c r="F845" t="s">
        <v>8221</v>
      </c>
      <c r="G845">
        <v>25</v>
      </c>
      <c r="H845" s="5"/>
    </row>
    <row r="846" spans="1:8" x14ac:dyDescent="0.25">
      <c r="A846" t="s">
        <v>8219</v>
      </c>
      <c r="B846">
        <v>81</v>
      </c>
      <c r="F846" t="s">
        <v>8221</v>
      </c>
      <c r="G846">
        <v>10</v>
      </c>
      <c r="H846" s="5"/>
    </row>
    <row r="847" spans="1:8" x14ac:dyDescent="0.25">
      <c r="A847" t="s">
        <v>8219</v>
      </c>
      <c r="B847">
        <v>32</v>
      </c>
      <c r="F847" t="s">
        <v>8221</v>
      </c>
      <c r="G847">
        <v>3</v>
      </c>
      <c r="H847" s="5"/>
    </row>
    <row r="848" spans="1:8" x14ac:dyDescent="0.25">
      <c r="A848" t="s">
        <v>8219</v>
      </c>
      <c r="B848">
        <v>26</v>
      </c>
      <c r="F848" t="s">
        <v>8221</v>
      </c>
      <c r="G848">
        <v>5</v>
      </c>
      <c r="H848" s="5"/>
    </row>
    <row r="849" spans="1:8" x14ac:dyDescent="0.25">
      <c r="A849" t="s">
        <v>8219</v>
      </c>
      <c r="B849">
        <v>105</v>
      </c>
      <c r="F849" t="s">
        <v>8221</v>
      </c>
      <c r="G849">
        <v>5</v>
      </c>
      <c r="H849" s="5"/>
    </row>
    <row r="850" spans="1:8" x14ac:dyDescent="0.25">
      <c r="A850" t="s">
        <v>8219</v>
      </c>
      <c r="B850">
        <v>29</v>
      </c>
      <c r="F850" t="s">
        <v>8221</v>
      </c>
      <c r="G850">
        <v>27</v>
      </c>
      <c r="H850" s="5"/>
    </row>
    <row r="851" spans="1:8" x14ac:dyDescent="0.25">
      <c r="A851" t="s">
        <v>8219</v>
      </c>
      <c r="B851">
        <v>8</v>
      </c>
      <c r="F851" t="s">
        <v>8221</v>
      </c>
      <c r="G851">
        <v>2</v>
      </c>
      <c r="H851" s="5"/>
    </row>
    <row r="852" spans="1:8" x14ac:dyDescent="0.25">
      <c r="A852" t="s">
        <v>8219</v>
      </c>
      <c r="B852">
        <v>89</v>
      </c>
      <c r="F852" t="s">
        <v>8221</v>
      </c>
      <c r="G852">
        <v>236</v>
      </c>
      <c r="H852" s="5"/>
    </row>
    <row r="853" spans="1:8" x14ac:dyDescent="0.25">
      <c r="A853" t="s">
        <v>8219</v>
      </c>
      <c r="B853">
        <v>44</v>
      </c>
      <c r="F853" t="s">
        <v>8221</v>
      </c>
      <c r="G853">
        <v>1</v>
      </c>
      <c r="H853" s="5"/>
    </row>
    <row r="854" spans="1:8" x14ac:dyDescent="0.25">
      <c r="A854" t="s">
        <v>8219</v>
      </c>
      <c r="B854">
        <v>246</v>
      </c>
      <c r="F854" t="s">
        <v>8221</v>
      </c>
      <c r="G854">
        <v>12</v>
      </c>
      <c r="H854" s="5"/>
    </row>
    <row r="855" spans="1:8" x14ac:dyDescent="0.25">
      <c r="A855" t="s">
        <v>8219</v>
      </c>
      <c r="B855">
        <v>120</v>
      </c>
      <c r="F855" t="s">
        <v>8221</v>
      </c>
      <c r="G855">
        <v>4</v>
      </c>
      <c r="H855" s="5"/>
    </row>
    <row r="856" spans="1:8" x14ac:dyDescent="0.25">
      <c r="A856" t="s">
        <v>8219</v>
      </c>
      <c r="B856">
        <v>26</v>
      </c>
      <c r="F856" t="s">
        <v>8221</v>
      </c>
      <c r="G856">
        <v>3</v>
      </c>
      <c r="H856" s="5"/>
    </row>
    <row r="857" spans="1:8" x14ac:dyDescent="0.25">
      <c r="A857" t="s">
        <v>8219</v>
      </c>
      <c r="B857">
        <v>45</v>
      </c>
      <c r="F857" t="s">
        <v>8221</v>
      </c>
      <c r="G857">
        <v>99</v>
      </c>
      <c r="H857" s="5"/>
    </row>
    <row r="858" spans="1:8" x14ac:dyDescent="0.25">
      <c r="A858" t="s">
        <v>8219</v>
      </c>
      <c r="B858">
        <v>20</v>
      </c>
      <c r="F858" t="s">
        <v>8221</v>
      </c>
      <c r="G858">
        <v>3</v>
      </c>
      <c r="H858" s="5"/>
    </row>
    <row r="859" spans="1:8" x14ac:dyDescent="0.25">
      <c r="A859" t="s">
        <v>8219</v>
      </c>
      <c r="B859">
        <v>47</v>
      </c>
      <c r="F859" t="s">
        <v>8221</v>
      </c>
      <c r="G859">
        <v>3</v>
      </c>
      <c r="H859" s="5"/>
    </row>
    <row r="860" spans="1:8" x14ac:dyDescent="0.25">
      <c r="A860" t="s">
        <v>8219</v>
      </c>
      <c r="B860">
        <v>13</v>
      </c>
      <c r="F860" t="s">
        <v>8221</v>
      </c>
      <c r="G860">
        <v>22</v>
      </c>
      <c r="H860" s="5"/>
    </row>
    <row r="861" spans="1:8" x14ac:dyDescent="0.25">
      <c r="A861" t="s">
        <v>8219</v>
      </c>
      <c r="B861">
        <v>183</v>
      </c>
      <c r="F861" t="s">
        <v>8221</v>
      </c>
      <c r="G861">
        <v>4</v>
      </c>
      <c r="H861" s="5"/>
    </row>
    <row r="862" spans="1:8" x14ac:dyDescent="0.25">
      <c r="A862" t="s">
        <v>8219</v>
      </c>
      <c r="B862">
        <v>21</v>
      </c>
      <c r="F862" t="s">
        <v>8221</v>
      </c>
      <c r="G862">
        <v>534</v>
      </c>
      <c r="H862" s="5"/>
    </row>
    <row r="863" spans="1:8" x14ac:dyDescent="0.25">
      <c r="A863" t="s">
        <v>8219</v>
      </c>
      <c r="B863">
        <v>42</v>
      </c>
      <c r="F863" t="s">
        <v>8221</v>
      </c>
      <c r="G863">
        <v>12</v>
      </c>
      <c r="H863" s="5"/>
    </row>
    <row r="864" spans="1:8" x14ac:dyDescent="0.25">
      <c r="A864" t="s">
        <v>8219</v>
      </c>
      <c r="B864">
        <v>54</v>
      </c>
      <c r="F864" t="s">
        <v>8221</v>
      </c>
      <c r="G864">
        <v>56</v>
      </c>
      <c r="H864" s="5"/>
    </row>
    <row r="865" spans="1:8" x14ac:dyDescent="0.25">
      <c r="A865" t="s">
        <v>8219</v>
      </c>
      <c r="B865">
        <v>38</v>
      </c>
      <c r="F865" t="s">
        <v>8221</v>
      </c>
      <c r="G865">
        <v>11</v>
      </c>
      <c r="H865" s="5"/>
    </row>
    <row r="866" spans="1:8" x14ac:dyDescent="0.25">
      <c r="A866" t="s">
        <v>8219</v>
      </c>
      <c r="B866">
        <v>64</v>
      </c>
      <c r="F866" t="s">
        <v>8221</v>
      </c>
      <c r="G866">
        <v>0</v>
      </c>
      <c r="H866" s="5"/>
    </row>
    <row r="867" spans="1:8" x14ac:dyDescent="0.25">
      <c r="A867" t="s">
        <v>8219</v>
      </c>
      <c r="B867">
        <v>13</v>
      </c>
      <c r="F867" t="s">
        <v>8221</v>
      </c>
      <c r="G867">
        <v>12</v>
      </c>
      <c r="H867" s="5"/>
    </row>
    <row r="868" spans="1:8" x14ac:dyDescent="0.25">
      <c r="A868" t="s">
        <v>8219</v>
      </c>
      <c r="B868">
        <v>33</v>
      </c>
      <c r="F868" t="s">
        <v>8221</v>
      </c>
      <c r="G868">
        <v>5</v>
      </c>
      <c r="H868" s="5"/>
    </row>
    <row r="869" spans="1:8" x14ac:dyDescent="0.25">
      <c r="A869" t="s">
        <v>8219</v>
      </c>
      <c r="B869">
        <v>52</v>
      </c>
      <c r="F869" t="s">
        <v>8221</v>
      </c>
      <c r="G869">
        <v>24</v>
      </c>
      <c r="H869" s="5"/>
    </row>
    <row r="870" spans="1:8" x14ac:dyDescent="0.25">
      <c r="A870" t="s">
        <v>8219</v>
      </c>
      <c r="B870">
        <v>107</v>
      </c>
      <c r="F870" t="s">
        <v>8221</v>
      </c>
      <c r="G870">
        <v>89</v>
      </c>
      <c r="H870" s="5"/>
    </row>
    <row r="871" spans="1:8" x14ac:dyDescent="0.25">
      <c r="A871" t="s">
        <v>8219</v>
      </c>
      <c r="B871">
        <v>11</v>
      </c>
      <c r="F871" t="s">
        <v>8221</v>
      </c>
      <c r="G871">
        <v>1</v>
      </c>
      <c r="H871" s="5"/>
    </row>
    <row r="872" spans="1:8" x14ac:dyDescent="0.25">
      <c r="A872" t="s">
        <v>8219</v>
      </c>
      <c r="B872">
        <v>34</v>
      </c>
      <c r="F872" t="s">
        <v>8221</v>
      </c>
      <c r="G872">
        <v>55</v>
      </c>
      <c r="H872" s="5"/>
    </row>
    <row r="873" spans="1:8" x14ac:dyDescent="0.25">
      <c r="A873" t="s">
        <v>8219</v>
      </c>
      <c r="B873">
        <v>75</v>
      </c>
      <c r="F873" t="s">
        <v>8221</v>
      </c>
      <c r="G873">
        <v>2</v>
      </c>
      <c r="H873" s="5"/>
    </row>
    <row r="874" spans="1:8" x14ac:dyDescent="0.25">
      <c r="A874" t="s">
        <v>8219</v>
      </c>
      <c r="B874">
        <v>26</v>
      </c>
      <c r="F874" t="s">
        <v>8221</v>
      </c>
      <c r="G874">
        <v>0</v>
      </c>
      <c r="H874" s="5"/>
    </row>
    <row r="875" spans="1:8" x14ac:dyDescent="0.25">
      <c r="A875" t="s">
        <v>8219</v>
      </c>
      <c r="B875">
        <v>50</v>
      </c>
      <c r="F875" t="s">
        <v>8221</v>
      </c>
      <c r="G875">
        <v>4</v>
      </c>
      <c r="H875" s="5"/>
    </row>
    <row r="876" spans="1:8" x14ac:dyDescent="0.25">
      <c r="A876" t="s">
        <v>8219</v>
      </c>
      <c r="B876">
        <v>80</v>
      </c>
      <c r="F876" t="s">
        <v>8221</v>
      </c>
      <c r="G876">
        <v>6</v>
      </c>
      <c r="H876" s="5"/>
    </row>
    <row r="877" spans="1:8" x14ac:dyDescent="0.25">
      <c r="A877" t="s">
        <v>8219</v>
      </c>
      <c r="B877">
        <v>110</v>
      </c>
      <c r="F877" t="s">
        <v>8221</v>
      </c>
      <c r="G877">
        <v>4</v>
      </c>
      <c r="H877" s="5"/>
    </row>
    <row r="878" spans="1:8" x14ac:dyDescent="0.25">
      <c r="A878" t="s">
        <v>8219</v>
      </c>
      <c r="B878">
        <v>77</v>
      </c>
      <c r="F878" t="s">
        <v>8221</v>
      </c>
      <c r="G878">
        <v>4</v>
      </c>
      <c r="H878" s="5"/>
    </row>
    <row r="879" spans="1:8" x14ac:dyDescent="0.25">
      <c r="A879" t="s">
        <v>8219</v>
      </c>
      <c r="B879">
        <v>50</v>
      </c>
      <c r="F879" t="s">
        <v>8221</v>
      </c>
      <c r="G879">
        <v>2</v>
      </c>
      <c r="H879" s="5"/>
    </row>
    <row r="880" spans="1:8" x14ac:dyDescent="0.25">
      <c r="A880" t="s">
        <v>8219</v>
      </c>
      <c r="B880">
        <v>145</v>
      </c>
      <c r="F880" t="s">
        <v>8221</v>
      </c>
      <c r="G880">
        <v>5</v>
      </c>
      <c r="H880" s="5"/>
    </row>
    <row r="881" spans="1:8" x14ac:dyDescent="0.25">
      <c r="A881" t="s">
        <v>8219</v>
      </c>
      <c r="B881">
        <v>29</v>
      </c>
      <c r="F881" t="s">
        <v>8221</v>
      </c>
      <c r="G881">
        <v>83</v>
      </c>
      <c r="H881" s="5"/>
    </row>
    <row r="882" spans="1:8" x14ac:dyDescent="0.25">
      <c r="A882" t="s">
        <v>8219</v>
      </c>
      <c r="B882">
        <v>114</v>
      </c>
      <c r="F882" t="s">
        <v>8221</v>
      </c>
      <c r="G882">
        <v>57</v>
      </c>
      <c r="H882" s="5"/>
    </row>
    <row r="883" spans="1:8" x14ac:dyDescent="0.25">
      <c r="A883" t="s">
        <v>8219</v>
      </c>
      <c r="B883">
        <v>96</v>
      </c>
      <c r="F883" t="s">
        <v>8221</v>
      </c>
      <c r="G883">
        <v>311</v>
      </c>
      <c r="H883" s="5"/>
    </row>
    <row r="884" spans="1:8" x14ac:dyDescent="0.25">
      <c r="A884" t="s">
        <v>8219</v>
      </c>
      <c r="B884">
        <v>31</v>
      </c>
      <c r="F884" t="s">
        <v>8221</v>
      </c>
      <c r="G884">
        <v>2</v>
      </c>
      <c r="H884" s="5"/>
    </row>
    <row r="885" spans="1:8" x14ac:dyDescent="0.25">
      <c r="A885" t="s">
        <v>8219</v>
      </c>
      <c r="B885">
        <v>4883</v>
      </c>
      <c r="F885" t="s">
        <v>8221</v>
      </c>
      <c r="G885">
        <v>16</v>
      </c>
      <c r="H885" s="5"/>
    </row>
    <row r="886" spans="1:8" x14ac:dyDescent="0.25">
      <c r="A886" t="s">
        <v>8219</v>
      </c>
      <c r="B886">
        <v>95</v>
      </c>
      <c r="F886" t="s">
        <v>8221</v>
      </c>
      <c r="G886">
        <v>9</v>
      </c>
      <c r="H886" s="5"/>
    </row>
    <row r="887" spans="1:8" x14ac:dyDescent="0.25">
      <c r="A887" t="s">
        <v>8219</v>
      </c>
      <c r="B887">
        <v>2478</v>
      </c>
      <c r="F887" t="s">
        <v>8221</v>
      </c>
      <c r="G887">
        <v>1</v>
      </c>
      <c r="H887" s="5"/>
    </row>
    <row r="888" spans="1:8" x14ac:dyDescent="0.25">
      <c r="A888" t="s">
        <v>8219</v>
      </c>
      <c r="B888">
        <v>1789</v>
      </c>
      <c r="F888" t="s">
        <v>8221</v>
      </c>
      <c r="G888">
        <v>12</v>
      </c>
      <c r="H888" s="5"/>
    </row>
    <row r="889" spans="1:8" x14ac:dyDescent="0.25">
      <c r="A889" t="s">
        <v>8219</v>
      </c>
      <c r="B889">
        <v>680</v>
      </c>
      <c r="F889" t="s">
        <v>8221</v>
      </c>
      <c r="G889">
        <v>0</v>
      </c>
      <c r="H889" s="5"/>
    </row>
    <row r="890" spans="1:8" x14ac:dyDescent="0.25">
      <c r="A890" t="s">
        <v>8219</v>
      </c>
      <c r="B890">
        <v>70</v>
      </c>
      <c r="F890" t="s">
        <v>8221</v>
      </c>
      <c r="G890">
        <v>20</v>
      </c>
      <c r="H890" s="5"/>
    </row>
    <row r="891" spans="1:8" x14ac:dyDescent="0.25">
      <c r="A891" t="s">
        <v>8219</v>
      </c>
      <c r="B891">
        <v>23</v>
      </c>
      <c r="F891" t="s">
        <v>8221</v>
      </c>
      <c r="G891">
        <v>16</v>
      </c>
      <c r="H891" s="5"/>
    </row>
    <row r="892" spans="1:8" x14ac:dyDescent="0.25">
      <c r="A892" t="s">
        <v>8219</v>
      </c>
      <c r="B892">
        <v>4245</v>
      </c>
      <c r="F892" t="s">
        <v>8221</v>
      </c>
      <c r="G892">
        <v>33</v>
      </c>
      <c r="H892" s="5"/>
    </row>
    <row r="893" spans="1:8" x14ac:dyDescent="0.25">
      <c r="A893" t="s">
        <v>8219</v>
      </c>
      <c r="B893">
        <v>943</v>
      </c>
      <c r="F893" t="s">
        <v>8221</v>
      </c>
      <c r="G893">
        <v>2</v>
      </c>
      <c r="H893" s="5"/>
    </row>
    <row r="894" spans="1:8" x14ac:dyDescent="0.25">
      <c r="A894" t="s">
        <v>8219</v>
      </c>
      <c r="B894">
        <v>1876</v>
      </c>
      <c r="F894" t="s">
        <v>8221</v>
      </c>
      <c r="G894">
        <v>6</v>
      </c>
      <c r="H894" s="5"/>
    </row>
    <row r="895" spans="1:8" x14ac:dyDescent="0.25">
      <c r="A895" t="s">
        <v>8219</v>
      </c>
      <c r="B895">
        <v>834</v>
      </c>
      <c r="F895" t="s">
        <v>8221</v>
      </c>
      <c r="G895">
        <v>0</v>
      </c>
      <c r="H895" s="5"/>
    </row>
    <row r="896" spans="1:8" x14ac:dyDescent="0.25">
      <c r="A896" t="s">
        <v>8219</v>
      </c>
      <c r="B896">
        <v>682</v>
      </c>
      <c r="F896" t="s">
        <v>8221</v>
      </c>
      <c r="G896">
        <v>3</v>
      </c>
      <c r="H896" s="5"/>
    </row>
    <row r="897" spans="1:8" x14ac:dyDescent="0.25">
      <c r="A897" t="s">
        <v>8219</v>
      </c>
      <c r="B897">
        <v>147</v>
      </c>
      <c r="F897" t="s">
        <v>8221</v>
      </c>
      <c r="G897">
        <v>0</v>
      </c>
      <c r="H897" s="5"/>
    </row>
    <row r="898" spans="1:8" x14ac:dyDescent="0.25">
      <c r="A898" t="s">
        <v>8219</v>
      </c>
      <c r="B898">
        <v>415</v>
      </c>
      <c r="F898" t="s">
        <v>8221</v>
      </c>
      <c r="G898">
        <v>3</v>
      </c>
      <c r="H898" s="5"/>
    </row>
    <row r="899" spans="1:8" x14ac:dyDescent="0.25">
      <c r="A899" t="s">
        <v>8219</v>
      </c>
      <c r="B899">
        <v>290</v>
      </c>
      <c r="F899" t="s">
        <v>8221</v>
      </c>
      <c r="G899">
        <v>13</v>
      </c>
      <c r="H899" s="5"/>
    </row>
    <row r="900" spans="1:8" x14ac:dyDescent="0.25">
      <c r="A900" t="s">
        <v>8219</v>
      </c>
      <c r="B900">
        <v>365</v>
      </c>
      <c r="F900" t="s">
        <v>8221</v>
      </c>
      <c r="G900">
        <v>6</v>
      </c>
      <c r="H900" s="5"/>
    </row>
    <row r="901" spans="1:8" x14ac:dyDescent="0.25">
      <c r="A901" t="s">
        <v>8219</v>
      </c>
      <c r="B901">
        <v>660</v>
      </c>
      <c r="F901" t="s">
        <v>8221</v>
      </c>
      <c r="G901">
        <v>1</v>
      </c>
      <c r="H901" s="5"/>
    </row>
    <row r="902" spans="1:8" x14ac:dyDescent="0.25">
      <c r="A902" t="s">
        <v>8219</v>
      </c>
      <c r="B902">
        <v>1356</v>
      </c>
      <c r="F902" t="s">
        <v>8221</v>
      </c>
      <c r="G902">
        <v>0</v>
      </c>
      <c r="H902" s="5"/>
    </row>
    <row r="903" spans="1:8" x14ac:dyDescent="0.25">
      <c r="A903" t="s">
        <v>8219</v>
      </c>
      <c r="B903">
        <v>424</v>
      </c>
      <c r="F903" t="s">
        <v>8221</v>
      </c>
      <c r="G903">
        <v>5</v>
      </c>
      <c r="H903" s="5"/>
    </row>
    <row r="904" spans="1:8" x14ac:dyDescent="0.25">
      <c r="A904" t="s">
        <v>8219</v>
      </c>
      <c r="B904">
        <v>33</v>
      </c>
      <c r="F904" t="s">
        <v>8221</v>
      </c>
      <c r="G904">
        <v>0</v>
      </c>
      <c r="H904" s="5"/>
    </row>
    <row r="905" spans="1:8" x14ac:dyDescent="0.25">
      <c r="A905" t="s">
        <v>8219</v>
      </c>
      <c r="B905">
        <v>1633</v>
      </c>
      <c r="F905" t="s">
        <v>8221</v>
      </c>
      <c r="G905">
        <v>36</v>
      </c>
      <c r="H905" s="5"/>
    </row>
    <row r="906" spans="1:8" x14ac:dyDescent="0.25">
      <c r="A906" t="s">
        <v>8219</v>
      </c>
      <c r="B906">
        <v>306</v>
      </c>
      <c r="F906" t="s">
        <v>8221</v>
      </c>
      <c r="G906">
        <v>1</v>
      </c>
      <c r="H906" s="5"/>
    </row>
    <row r="907" spans="1:8" x14ac:dyDescent="0.25">
      <c r="A907" t="s">
        <v>8219</v>
      </c>
      <c r="B907">
        <v>205</v>
      </c>
      <c r="F907" t="s">
        <v>8221</v>
      </c>
      <c r="G907">
        <v>1</v>
      </c>
      <c r="H907" s="5"/>
    </row>
    <row r="908" spans="1:8" x14ac:dyDescent="0.25">
      <c r="A908" t="s">
        <v>8219</v>
      </c>
      <c r="B908">
        <v>1281</v>
      </c>
      <c r="F908" t="s">
        <v>8221</v>
      </c>
      <c r="G908">
        <v>1</v>
      </c>
      <c r="H908" s="5"/>
    </row>
    <row r="909" spans="1:8" x14ac:dyDescent="0.25">
      <c r="A909" t="s">
        <v>8219</v>
      </c>
      <c r="B909">
        <v>103</v>
      </c>
      <c r="F909" t="s">
        <v>8221</v>
      </c>
      <c r="G909">
        <v>9</v>
      </c>
      <c r="H909" s="5"/>
    </row>
    <row r="910" spans="1:8" x14ac:dyDescent="0.25">
      <c r="A910" t="s">
        <v>8219</v>
      </c>
      <c r="B910">
        <v>1513</v>
      </c>
      <c r="F910" t="s">
        <v>8221</v>
      </c>
      <c r="G910">
        <v>1</v>
      </c>
      <c r="H910" s="5"/>
    </row>
    <row r="911" spans="1:8" x14ac:dyDescent="0.25">
      <c r="A911" t="s">
        <v>8219</v>
      </c>
      <c r="B911">
        <v>405</v>
      </c>
      <c r="F911" t="s">
        <v>8221</v>
      </c>
      <c r="G911">
        <v>0</v>
      </c>
      <c r="H911" s="5"/>
    </row>
    <row r="912" spans="1:8" x14ac:dyDescent="0.25">
      <c r="A912" t="s">
        <v>8219</v>
      </c>
      <c r="B912">
        <v>510</v>
      </c>
      <c r="F912" t="s">
        <v>8221</v>
      </c>
      <c r="G912">
        <v>1</v>
      </c>
      <c r="H912" s="5"/>
    </row>
    <row r="913" spans="1:8" x14ac:dyDescent="0.25">
      <c r="A913" t="s">
        <v>8219</v>
      </c>
      <c r="B913">
        <v>1887</v>
      </c>
      <c r="F913" t="s">
        <v>8221</v>
      </c>
      <c r="G913">
        <v>1</v>
      </c>
      <c r="H913" s="5"/>
    </row>
    <row r="914" spans="1:8" x14ac:dyDescent="0.25">
      <c r="A914" t="s">
        <v>8219</v>
      </c>
      <c r="B914">
        <v>701</v>
      </c>
      <c r="F914" t="s">
        <v>8221</v>
      </c>
      <c r="G914">
        <v>4</v>
      </c>
      <c r="H914" s="5"/>
    </row>
    <row r="915" spans="1:8" x14ac:dyDescent="0.25">
      <c r="A915" t="s">
        <v>8219</v>
      </c>
      <c r="B915">
        <v>3863</v>
      </c>
      <c r="F915" t="s">
        <v>8221</v>
      </c>
      <c r="G915">
        <v>2</v>
      </c>
      <c r="H915" s="5"/>
    </row>
    <row r="916" spans="1:8" x14ac:dyDescent="0.25">
      <c r="A916" t="s">
        <v>8219</v>
      </c>
      <c r="B916">
        <v>238</v>
      </c>
      <c r="F916" t="s">
        <v>8221</v>
      </c>
      <c r="G916">
        <v>2</v>
      </c>
      <c r="H916" s="5"/>
    </row>
    <row r="917" spans="1:8" x14ac:dyDescent="0.25">
      <c r="A917" t="s">
        <v>8219</v>
      </c>
      <c r="B917">
        <v>2051</v>
      </c>
      <c r="F917" t="s">
        <v>8221</v>
      </c>
      <c r="G917">
        <v>2</v>
      </c>
      <c r="H917" s="5"/>
    </row>
    <row r="918" spans="1:8" x14ac:dyDescent="0.25">
      <c r="A918" t="s">
        <v>8219</v>
      </c>
      <c r="B918">
        <v>402</v>
      </c>
      <c r="F918" t="s">
        <v>8221</v>
      </c>
      <c r="G918">
        <v>0</v>
      </c>
      <c r="H918" s="5"/>
    </row>
    <row r="919" spans="1:8" x14ac:dyDescent="0.25">
      <c r="A919" t="s">
        <v>8219</v>
      </c>
      <c r="B919">
        <v>253</v>
      </c>
      <c r="F919" t="s">
        <v>8221</v>
      </c>
      <c r="G919">
        <v>2</v>
      </c>
      <c r="H919" s="5"/>
    </row>
    <row r="920" spans="1:8" x14ac:dyDescent="0.25">
      <c r="A920" t="s">
        <v>8219</v>
      </c>
      <c r="B920">
        <v>473</v>
      </c>
      <c r="F920" t="s">
        <v>8221</v>
      </c>
      <c r="G920">
        <v>4</v>
      </c>
      <c r="H920" s="5"/>
    </row>
    <row r="921" spans="1:8" x14ac:dyDescent="0.25">
      <c r="A921" t="s">
        <v>8219</v>
      </c>
      <c r="B921">
        <v>821</v>
      </c>
      <c r="F921" t="s">
        <v>8221</v>
      </c>
      <c r="G921">
        <v>2</v>
      </c>
      <c r="H921" s="5"/>
    </row>
    <row r="922" spans="1:8" x14ac:dyDescent="0.25">
      <c r="A922" t="s">
        <v>8219</v>
      </c>
      <c r="B922">
        <v>388</v>
      </c>
      <c r="F922" t="s">
        <v>8221</v>
      </c>
      <c r="G922">
        <v>0</v>
      </c>
      <c r="H922" s="5"/>
    </row>
    <row r="923" spans="1:8" x14ac:dyDescent="0.25">
      <c r="A923" t="s">
        <v>8219</v>
      </c>
      <c r="B923">
        <v>813</v>
      </c>
      <c r="F923" t="s">
        <v>8221</v>
      </c>
      <c r="G923">
        <v>1</v>
      </c>
      <c r="H923" s="5"/>
    </row>
    <row r="924" spans="1:8" x14ac:dyDescent="0.25">
      <c r="A924" t="s">
        <v>8219</v>
      </c>
      <c r="B924">
        <v>1945</v>
      </c>
      <c r="F924" t="s">
        <v>8221</v>
      </c>
      <c r="G924">
        <v>0</v>
      </c>
      <c r="H924" s="5"/>
    </row>
    <row r="925" spans="1:8" x14ac:dyDescent="0.25">
      <c r="A925" t="s">
        <v>8219</v>
      </c>
      <c r="B925">
        <v>1637</v>
      </c>
      <c r="F925" t="s">
        <v>8221</v>
      </c>
      <c r="G925">
        <v>2</v>
      </c>
      <c r="H925" s="5"/>
    </row>
    <row r="926" spans="1:8" x14ac:dyDescent="0.25">
      <c r="A926" t="s">
        <v>8219</v>
      </c>
      <c r="B926">
        <v>1375</v>
      </c>
      <c r="F926" t="s">
        <v>8221</v>
      </c>
      <c r="G926">
        <v>7</v>
      </c>
      <c r="H926" s="5"/>
    </row>
    <row r="927" spans="1:8" x14ac:dyDescent="0.25">
      <c r="A927" t="s">
        <v>8219</v>
      </c>
      <c r="B927">
        <v>17</v>
      </c>
      <c r="F927" t="s">
        <v>8221</v>
      </c>
      <c r="G927">
        <v>5</v>
      </c>
      <c r="H927" s="5"/>
    </row>
    <row r="928" spans="1:8" x14ac:dyDescent="0.25">
      <c r="A928" t="s">
        <v>8219</v>
      </c>
      <c r="B928">
        <v>354</v>
      </c>
      <c r="F928" t="s">
        <v>8221</v>
      </c>
      <c r="G928">
        <v>0</v>
      </c>
      <c r="H928" s="5"/>
    </row>
    <row r="929" spans="1:8" x14ac:dyDescent="0.25">
      <c r="A929" t="s">
        <v>8219</v>
      </c>
      <c r="B929">
        <v>191</v>
      </c>
      <c r="F929" t="s">
        <v>8221</v>
      </c>
      <c r="G929">
        <v>0</v>
      </c>
      <c r="H929" s="5"/>
    </row>
    <row r="930" spans="1:8" x14ac:dyDescent="0.25">
      <c r="A930" t="s">
        <v>8219</v>
      </c>
      <c r="B930">
        <v>303</v>
      </c>
      <c r="F930" t="s">
        <v>8221</v>
      </c>
      <c r="G930">
        <v>0</v>
      </c>
      <c r="H930" s="5"/>
    </row>
    <row r="931" spans="1:8" x14ac:dyDescent="0.25">
      <c r="A931" t="s">
        <v>8219</v>
      </c>
      <c r="B931">
        <v>137</v>
      </c>
      <c r="F931" t="s">
        <v>8221</v>
      </c>
      <c r="G931">
        <v>2</v>
      </c>
      <c r="H931" s="5"/>
    </row>
    <row r="932" spans="1:8" x14ac:dyDescent="0.25">
      <c r="A932" t="s">
        <v>8219</v>
      </c>
      <c r="B932">
        <v>41</v>
      </c>
      <c r="F932" t="s">
        <v>8221</v>
      </c>
      <c r="G932">
        <v>0</v>
      </c>
      <c r="H932" s="5"/>
    </row>
    <row r="933" spans="1:8" x14ac:dyDescent="0.25">
      <c r="A933" t="s">
        <v>8219</v>
      </c>
      <c r="B933">
        <v>398</v>
      </c>
      <c r="F933" t="s">
        <v>8221</v>
      </c>
      <c r="G933">
        <v>0</v>
      </c>
      <c r="H933" s="5"/>
    </row>
    <row r="934" spans="1:8" x14ac:dyDescent="0.25">
      <c r="A934" t="s">
        <v>8219</v>
      </c>
      <c r="B934">
        <v>1737</v>
      </c>
      <c r="F934" t="s">
        <v>8221</v>
      </c>
      <c r="G934">
        <v>28</v>
      </c>
      <c r="H934" s="5"/>
    </row>
    <row r="935" spans="1:8" x14ac:dyDescent="0.25">
      <c r="A935" t="s">
        <v>8219</v>
      </c>
      <c r="B935">
        <v>971</v>
      </c>
      <c r="F935" t="s">
        <v>8221</v>
      </c>
      <c r="G935">
        <v>2</v>
      </c>
      <c r="H935" s="5"/>
    </row>
    <row r="936" spans="1:8" x14ac:dyDescent="0.25">
      <c r="A936" t="s">
        <v>8219</v>
      </c>
      <c r="B936">
        <v>183</v>
      </c>
      <c r="F936" t="s">
        <v>8221</v>
      </c>
      <c r="G936">
        <v>0</v>
      </c>
      <c r="H936" s="5"/>
    </row>
    <row r="937" spans="1:8" x14ac:dyDescent="0.25">
      <c r="A937" t="s">
        <v>8219</v>
      </c>
      <c r="B937">
        <v>4562</v>
      </c>
      <c r="F937" t="s">
        <v>8221</v>
      </c>
      <c r="G937">
        <v>0</v>
      </c>
      <c r="H937" s="5"/>
    </row>
    <row r="938" spans="1:8" x14ac:dyDescent="0.25">
      <c r="A938" t="s">
        <v>8219</v>
      </c>
      <c r="B938">
        <v>26457</v>
      </c>
      <c r="F938" t="s">
        <v>8221</v>
      </c>
      <c r="G938">
        <v>0</v>
      </c>
      <c r="H938" s="5"/>
    </row>
    <row r="939" spans="1:8" x14ac:dyDescent="0.25">
      <c r="A939" t="s">
        <v>8219</v>
      </c>
      <c r="B939">
        <v>162</v>
      </c>
      <c r="F939" t="s">
        <v>8221</v>
      </c>
      <c r="G939">
        <v>4</v>
      </c>
      <c r="H939" s="5"/>
    </row>
    <row r="940" spans="1:8" x14ac:dyDescent="0.25">
      <c r="A940" t="s">
        <v>8219</v>
      </c>
      <c r="B940">
        <v>479</v>
      </c>
      <c r="F940" t="s">
        <v>8221</v>
      </c>
      <c r="G940">
        <v>12</v>
      </c>
      <c r="H940" s="5"/>
    </row>
    <row r="941" spans="1:8" x14ac:dyDescent="0.25">
      <c r="A941" t="s">
        <v>8219</v>
      </c>
      <c r="B941">
        <v>426</v>
      </c>
      <c r="F941" t="s">
        <v>8221</v>
      </c>
      <c r="G941">
        <v>0</v>
      </c>
      <c r="H941" s="5"/>
    </row>
    <row r="942" spans="1:8" x14ac:dyDescent="0.25">
      <c r="A942" t="s">
        <v>8219</v>
      </c>
      <c r="B942">
        <v>450</v>
      </c>
      <c r="F942" t="s">
        <v>8221</v>
      </c>
      <c r="G942">
        <v>33</v>
      </c>
      <c r="H942" s="5"/>
    </row>
    <row r="943" spans="1:8" x14ac:dyDescent="0.25">
      <c r="A943" t="s">
        <v>8219</v>
      </c>
      <c r="B943">
        <v>1780</v>
      </c>
      <c r="F943" t="s">
        <v>8221</v>
      </c>
      <c r="G943">
        <v>0</v>
      </c>
      <c r="H943" s="5"/>
    </row>
    <row r="944" spans="1:8" x14ac:dyDescent="0.25">
      <c r="A944" t="s">
        <v>8219</v>
      </c>
      <c r="B944">
        <v>122</v>
      </c>
      <c r="F944" t="s">
        <v>8221</v>
      </c>
      <c r="G944">
        <v>4</v>
      </c>
      <c r="H944" s="5"/>
    </row>
    <row r="945" spans="1:8" x14ac:dyDescent="0.25">
      <c r="A945" t="s">
        <v>8219</v>
      </c>
      <c r="B945">
        <v>95</v>
      </c>
      <c r="F945" t="s">
        <v>8221</v>
      </c>
      <c r="G945">
        <v>0</v>
      </c>
      <c r="H945" s="5"/>
    </row>
    <row r="946" spans="1:8" x14ac:dyDescent="0.25">
      <c r="A946" t="s">
        <v>8219</v>
      </c>
      <c r="B946">
        <v>325</v>
      </c>
      <c r="F946" t="s">
        <v>8221</v>
      </c>
      <c r="G946">
        <v>11</v>
      </c>
      <c r="H946" s="5"/>
    </row>
    <row r="947" spans="1:8" x14ac:dyDescent="0.25">
      <c r="A947" t="s">
        <v>8219</v>
      </c>
      <c r="B947">
        <v>353</v>
      </c>
      <c r="F947" t="s">
        <v>8221</v>
      </c>
      <c r="G947">
        <v>1</v>
      </c>
      <c r="H947" s="5"/>
    </row>
    <row r="948" spans="1:8" x14ac:dyDescent="0.25">
      <c r="A948" t="s">
        <v>8219</v>
      </c>
      <c r="B948">
        <v>105</v>
      </c>
      <c r="F948" t="s">
        <v>8221</v>
      </c>
      <c r="G948">
        <v>5</v>
      </c>
      <c r="H948" s="5"/>
    </row>
    <row r="949" spans="1:8" x14ac:dyDescent="0.25">
      <c r="A949" t="s">
        <v>8219</v>
      </c>
      <c r="B949">
        <v>729</v>
      </c>
      <c r="F949" t="s">
        <v>8221</v>
      </c>
      <c r="G949">
        <v>0</v>
      </c>
      <c r="H949" s="5"/>
    </row>
    <row r="950" spans="1:8" x14ac:dyDescent="0.25">
      <c r="A950" t="s">
        <v>8219</v>
      </c>
      <c r="B950">
        <v>454</v>
      </c>
      <c r="F950" t="s">
        <v>8221</v>
      </c>
      <c r="G950">
        <v>1</v>
      </c>
      <c r="H950" s="5"/>
    </row>
    <row r="951" spans="1:8" x14ac:dyDescent="0.25">
      <c r="A951" t="s">
        <v>8219</v>
      </c>
      <c r="B951">
        <v>539</v>
      </c>
      <c r="F951" t="s">
        <v>8221</v>
      </c>
      <c r="G951">
        <v>1</v>
      </c>
      <c r="H951" s="5"/>
    </row>
    <row r="952" spans="1:8" x14ac:dyDescent="0.25">
      <c r="A952" t="s">
        <v>8219</v>
      </c>
      <c r="B952">
        <v>79</v>
      </c>
      <c r="F952" t="s">
        <v>8221</v>
      </c>
      <c r="G952">
        <v>6</v>
      </c>
      <c r="H952" s="5"/>
    </row>
    <row r="953" spans="1:8" x14ac:dyDescent="0.25">
      <c r="A953" t="s">
        <v>8219</v>
      </c>
      <c r="B953">
        <v>94</v>
      </c>
      <c r="F953" t="s">
        <v>8221</v>
      </c>
      <c r="G953">
        <v>8</v>
      </c>
      <c r="H953" s="5"/>
    </row>
    <row r="954" spans="1:8" x14ac:dyDescent="0.25">
      <c r="A954" t="s">
        <v>8219</v>
      </c>
      <c r="B954">
        <v>625</v>
      </c>
      <c r="F954" t="s">
        <v>8221</v>
      </c>
      <c r="G954">
        <v>1</v>
      </c>
      <c r="H954" s="5"/>
    </row>
    <row r="955" spans="1:8" x14ac:dyDescent="0.25">
      <c r="A955" t="s">
        <v>8219</v>
      </c>
      <c r="B955">
        <v>508</v>
      </c>
      <c r="F955" t="s">
        <v>8221</v>
      </c>
      <c r="G955">
        <v>0</v>
      </c>
      <c r="H955" s="5"/>
    </row>
    <row r="956" spans="1:8" x14ac:dyDescent="0.25">
      <c r="A956" t="s">
        <v>8219</v>
      </c>
      <c r="B956">
        <v>531</v>
      </c>
      <c r="F956" t="s">
        <v>8221</v>
      </c>
      <c r="G956">
        <v>2</v>
      </c>
      <c r="H956" s="5"/>
    </row>
    <row r="957" spans="1:8" x14ac:dyDescent="0.25">
      <c r="A957" t="s">
        <v>8219</v>
      </c>
      <c r="B957">
        <v>158</v>
      </c>
      <c r="F957" t="s">
        <v>8221</v>
      </c>
      <c r="G957">
        <v>1</v>
      </c>
      <c r="H957" s="5"/>
    </row>
    <row r="958" spans="1:8" x14ac:dyDescent="0.25">
      <c r="A958" t="s">
        <v>8219</v>
      </c>
      <c r="B958">
        <v>508</v>
      </c>
      <c r="F958" t="s">
        <v>8221</v>
      </c>
      <c r="G958">
        <v>0</v>
      </c>
      <c r="H958" s="5"/>
    </row>
    <row r="959" spans="1:8" x14ac:dyDescent="0.25">
      <c r="A959" t="s">
        <v>8219</v>
      </c>
      <c r="B959">
        <v>644</v>
      </c>
      <c r="F959" t="s">
        <v>8221</v>
      </c>
      <c r="G959">
        <v>1</v>
      </c>
      <c r="H959" s="5"/>
    </row>
    <row r="960" spans="1:8" x14ac:dyDescent="0.25">
      <c r="A960" t="s">
        <v>8219</v>
      </c>
      <c r="B960">
        <v>848</v>
      </c>
      <c r="F960" t="s">
        <v>8221</v>
      </c>
      <c r="G960">
        <v>19</v>
      </c>
      <c r="H960" s="5"/>
    </row>
    <row r="961" spans="1:8" x14ac:dyDescent="0.25">
      <c r="A961" t="s">
        <v>8219</v>
      </c>
      <c r="B961">
        <v>429</v>
      </c>
      <c r="F961" t="s">
        <v>8221</v>
      </c>
      <c r="G961">
        <v>27</v>
      </c>
      <c r="H961" s="5"/>
    </row>
    <row r="962" spans="1:8" x14ac:dyDescent="0.25">
      <c r="A962" t="s">
        <v>8219</v>
      </c>
      <c r="B962">
        <v>204</v>
      </c>
      <c r="F962" t="s">
        <v>8221</v>
      </c>
      <c r="G962">
        <v>7</v>
      </c>
      <c r="H962" s="5"/>
    </row>
    <row r="963" spans="1:8" x14ac:dyDescent="0.25">
      <c r="A963" t="s">
        <v>8219</v>
      </c>
      <c r="B963">
        <v>379</v>
      </c>
      <c r="F963" t="s">
        <v>8221</v>
      </c>
      <c r="G963">
        <v>14</v>
      </c>
      <c r="H963" s="5"/>
    </row>
    <row r="964" spans="1:8" x14ac:dyDescent="0.25">
      <c r="A964" t="s">
        <v>8219</v>
      </c>
      <c r="B964">
        <v>271</v>
      </c>
      <c r="F964" t="s">
        <v>8221</v>
      </c>
      <c r="G964">
        <v>5</v>
      </c>
      <c r="H964" s="5"/>
    </row>
    <row r="965" spans="1:8" x14ac:dyDescent="0.25">
      <c r="A965" t="s">
        <v>8219</v>
      </c>
      <c r="B965">
        <v>120</v>
      </c>
      <c r="F965" t="s">
        <v>8221</v>
      </c>
      <c r="G965">
        <v>30</v>
      </c>
      <c r="H965" s="5"/>
    </row>
    <row r="966" spans="1:8" x14ac:dyDescent="0.25">
      <c r="A966" t="s">
        <v>8219</v>
      </c>
      <c r="B966">
        <v>140</v>
      </c>
      <c r="F966" t="s">
        <v>8221</v>
      </c>
      <c r="G966">
        <v>1</v>
      </c>
      <c r="H966" s="5"/>
    </row>
    <row r="967" spans="1:8" x14ac:dyDescent="0.25">
      <c r="A967" t="s">
        <v>8219</v>
      </c>
      <c r="B967">
        <v>193</v>
      </c>
      <c r="F967" t="s">
        <v>8221</v>
      </c>
      <c r="G967">
        <v>0</v>
      </c>
      <c r="H967" s="5"/>
    </row>
    <row r="968" spans="1:8" x14ac:dyDescent="0.25">
      <c r="A968" t="s">
        <v>8219</v>
      </c>
      <c r="B968">
        <v>180</v>
      </c>
      <c r="F968" t="s">
        <v>8221</v>
      </c>
      <c r="G968">
        <v>60</v>
      </c>
      <c r="H968" s="5"/>
    </row>
    <row r="969" spans="1:8" x14ac:dyDescent="0.25">
      <c r="A969" t="s">
        <v>8219</v>
      </c>
      <c r="B969">
        <v>263</v>
      </c>
      <c r="F969" t="s">
        <v>8221</v>
      </c>
      <c r="G969">
        <v>84</v>
      </c>
      <c r="H969" s="5"/>
    </row>
    <row r="970" spans="1:8" x14ac:dyDescent="0.25">
      <c r="A970" t="s">
        <v>8219</v>
      </c>
      <c r="B970">
        <v>217</v>
      </c>
      <c r="F970" t="s">
        <v>8221</v>
      </c>
      <c r="G970">
        <v>47</v>
      </c>
      <c r="H970" s="5"/>
    </row>
    <row r="971" spans="1:8" x14ac:dyDescent="0.25">
      <c r="A971" t="s">
        <v>8219</v>
      </c>
      <c r="B971">
        <v>443</v>
      </c>
      <c r="F971" t="s">
        <v>8221</v>
      </c>
      <c r="G971">
        <v>66</v>
      </c>
      <c r="H971" s="5"/>
    </row>
    <row r="972" spans="1:8" x14ac:dyDescent="0.25">
      <c r="A972" t="s">
        <v>8219</v>
      </c>
      <c r="B972">
        <v>1373</v>
      </c>
      <c r="F972" t="s">
        <v>8221</v>
      </c>
      <c r="G972">
        <v>171</v>
      </c>
      <c r="H972" s="5"/>
    </row>
    <row r="973" spans="1:8" x14ac:dyDescent="0.25">
      <c r="A973" t="s">
        <v>8219</v>
      </c>
      <c r="B973">
        <v>742</v>
      </c>
      <c r="F973" t="s">
        <v>8221</v>
      </c>
      <c r="G973">
        <v>29</v>
      </c>
      <c r="H973" s="5"/>
    </row>
    <row r="974" spans="1:8" x14ac:dyDescent="0.25">
      <c r="A974" t="s">
        <v>8219</v>
      </c>
      <c r="B974">
        <v>170</v>
      </c>
      <c r="F974" t="s">
        <v>8221</v>
      </c>
      <c r="G974">
        <v>9</v>
      </c>
      <c r="H974" s="5"/>
    </row>
    <row r="975" spans="1:8" x14ac:dyDescent="0.25">
      <c r="A975" t="s">
        <v>8219</v>
      </c>
      <c r="B975">
        <v>242</v>
      </c>
      <c r="F975" t="s">
        <v>8221</v>
      </c>
      <c r="G975">
        <v>27</v>
      </c>
      <c r="H975" s="5"/>
    </row>
    <row r="976" spans="1:8" x14ac:dyDescent="0.25">
      <c r="A976" t="s">
        <v>8219</v>
      </c>
      <c r="B976">
        <v>541</v>
      </c>
      <c r="F976" t="s">
        <v>8221</v>
      </c>
      <c r="G976">
        <v>2</v>
      </c>
      <c r="H976" s="5"/>
    </row>
    <row r="977" spans="1:8" x14ac:dyDescent="0.25">
      <c r="A977" t="s">
        <v>8219</v>
      </c>
      <c r="B977">
        <v>121</v>
      </c>
      <c r="F977" t="s">
        <v>8221</v>
      </c>
      <c r="G977">
        <v>3</v>
      </c>
      <c r="H977" s="5"/>
    </row>
    <row r="978" spans="1:8" x14ac:dyDescent="0.25">
      <c r="A978" t="s">
        <v>8219</v>
      </c>
      <c r="B978">
        <v>621</v>
      </c>
      <c r="F978" t="s">
        <v>8221</v>
      </c>
      <c r="G978">
        <v>4</v>
      </c>
      <c r="H978" s="5"/>
    </row>
    <row r="979" spans="1:8" x14ac:dyDescent="0.25">
      <c r="A979" t="s">
        <v>8219</v>
      </c>
      <c r="B979">
        <v>101</v>
      </c>
      <c r="F979" t="s">
        <v>8221</v>
      </c>
      <c r="G979">
        <v>2</v>
      </c>
      <c r="H979" s="5"/>
    </row>
    <row r="980" spans="1:8" x14ac:dyDescent="0.25">
      <c r="A980" t="s">
        <v>8219</v>
      </c>
      <c r="B980">
        <v>554</v>
      </c>
      <c r="F980" t="s">
        <v>8221</v>
      </c>
      <c r="G980">
        <v>20</v>
      </c>
      <c r="H980" s="5"/>
    </row>
    <row r="981" spans="1:8" x14ac:dyDescent="0.25">
      <c r="A981" t="s">
        <v>8219</v>
      </c>
      <c r="B981">
        <v>666</v>
      </c>
      <c r="F981" t="s">
        <v>8221</v>
      </c>
      <c r="G981">
        <v>3</v>
      </c>
      <c r="H981" s="5"/>
    </row>
    <row r="982" spans="1:8" x14ac:dyDescent="0.25">
      <c r="A982" t="s">
        <v>8219</v>
      </c>
      <c r="B982">
        <v>410</v>
      </c>
      <c r="F982" t="s">
        <v>8221</v>
      </c>
      <c r="G982">
        <v>4</v>
      </c>
      <c r="H982" s="5"/>
    </row>
    <row r="983" spans="1:8" x14ac:dyDescent="0.25">
      <c r="A983" t="s">
        <v>8219</v>
      </c>
      <c r="B983">
        <v>375</v>
      </c>
      <c r="F983" t="s">
        <v>8221</v>
      </c>
      <c r="G983">
        <v>1</v>
      </c>
      <c r="H983" s="5"/>
    </row>
    <row r="984" spans="1:8" x14ac:dyDescent="0.25">
      <c r="A984" t="s">
        <v>8219</v>
      </c>
      <c r="B984">
        <v>1364</v>
      </c>
      <c r="F984" t="s">
        <v>8221</v>
      </c>
      <c r="G984">
        <v>0</v>
      </c>
      <c r="H984" s="5"/>
    </row>
    <row r="985" spans="1:8" x14ac:dyDescent="0.25">
      <c r="A985" t="s">
        <v>8219</v>
      </c>
      <c r="B985">
        <v>35</v>
      </c>
      <c r="F985" t="s">
        <v>8221</v>
      </c>
      <c r="G985">
        <v>0</v>
      </c>
      <c r="H985" s="5"/>
    </row>
    <row r="986" spans="1:8" x14ac:dyDescent="0.25">
      <c r="A986" t="s">
        <v>8219</v>
      </c>
      <c r="B986">
        <v>203</v>
      </c>
      <c r="F986" t="s">
        <v>8221</v>
      </c>
      <c r="G986">
        <v>14</v>
      </c>
      <c r="H986" s="5"/>
    </row>
    <row r="987" spans="1:8" x14ac:dyDescent="0.25">
      <c r="A987" t="s">
        <v>8219</v>
      </c>
      <c r="B987">
        <v>49</v>
      </c>
      <c r="F987" t="s">
        <v>8221</v>
      </c>
      <c r="G987">
        <v>1</v>
      </c>
      <c r="H987" s="5"/>
    </row>
    <row r="988" spans="1:8" x14ac:dyDescent="0.25">
      <c r="A988" t="s">
        <v>8219</v>
      </c>
      <c r="B988">
        <v>5812</v>
      </c>
      <c r="F988" t="s">
        <v>8221</v>
      </c>
      <c r="G988">
        <v>118</v>
      </c>
      <c r="H988" s="5"/>
    </row>
    <row r="989" spans="1:8" x14ac:dyDescent="0.25">
      <c r="A989" t="s">
        <v>8219</v>
      </c>
      <c r="B989">
        <v>1556</v>
      </c>
      <c r="F989" t="s">
        <v>8221</v>
      </c>
      <c r="G989">
        <v>2</v>
      </c>
      <c r="H989" s="5"/>
    </row>
    <row r="990" spans="1:8" x14ac:dyDescent="0.25">
      <c r="A990" t="s">
        <v>8219</v>
      </c>
      <c r="B990">
        <v>65</v>
      </c>
      <c r="F990" t="s">
        <v>8221</v>
      </c>
      <c r="G990">
        <v>1</v>
      </c>
      <c r="H990" s="5"/>
    </row>
    <row r="991" spans="1:8" x14ac:dyDescent="0.25">
      <c r="A991" t="s">
        <v>8219</v>
      </c>
      <c r="B991">
        <v>10</v>
      </c>
      <c r="F991" t="s">
        <v>8221</v>
      </c>
      <c r="G991">
        <v>3</v>
      </c>
      <c r="H991" s="5"/>
    </row>
    <row r="992" spans="1:8" x14ac:dyDescent="0.25">
      <c r="A992" t="s">
        <v>8219</v>
      </c>
      <c r="B992">
        <v>76</v>
      </c>
      <c r="F992" t="s">
        <v>8221</v>
      </c>
      <c r="G992">
        <v>1</v>
      </c>
      <c r="H992" s="5"/>
    </row>
    <row r="993" spans="1:8" x14ac:dyDescent="0.25">
      <c r="A993" t="s">
        <v>8219</v>
      </c>
      <c r="B993">
        <v>263</v>
      </c>
      <c r="F993" t="s">
        <v>8221</v>
      </c>
      <c r="G993">
        <v>3</v>
      </c>
      <c r="H993" s="5"/>
    </row>
    <row r="994" spans="1:8" x14ac:dyDescent="0.25">
      <c r="A994" t="s">
        <v>8219</v>
      </c>
      <c r="B994">
        <v>1530</v>
      </c>
      <c r="F994" t="s">
        <v>8221</v>
      </c>
      <c r="G994">
        <v>38</v>
      </c>
      <c r="H994" s="5"/>
    </row>
    <row r="995" spans="1:8" x14ac:dyDescent="0.25">
      <c r="A995" t="s">
        <v>8219</v>
      </c>
      <c r="B995">
        <v>278</v>
      </c>
      <c r="F995" t="s">
        <v>8221</v>
      </c>
      <c r="G995">
        <v>52</v>
      </c>
      <c r="H995" s="5"/>
    </row>
    <row r="996" spans="1:8" x14ac:dyDescent="0.25">
      <c r="A996" t="s">
        <v>8219</v>
      </c>
      <c r="B996">
        <v>350</v>
      </c>
      <c r="F996" t="s">
        <v>8221</v>
      </c>
      <c r="G996">
        <v>2</v>
      </c>
      <c r="H996" s="5"/>
    </row>
    <row r="997" spans="1:8" x14ac:dyDescent="0.25">
      <c r="A997" t="s">
        <v>8219</v>
      </c>
      <c r="B997">
        <v>470</v>
      </c>
      <c r="F997" t="s">
        <v>8221</v>
      </c>
      <c r="G997">
        <v>0</v>
      </c>
      <c r="H997" s="5"/>
    </row>
    <row r="998" spans="1:8" x14ac:dyDescent="0.25">
      <c r="A998" t="s">
        <v>8219</v>
      </c>
      <c r="B998">
        <v>3</v>
      </c>
      <c r="F998" t="s">
        <v>8221</v>
      </c>
      <c r="G998">
        <v>4</v>
      </c>
      <c r="H998" s="5"/>
    </row>
    <row r="999" spans="1:8" x14ac:dyDescent="0.25">
      <c r="A999" t="s">
        <v>8219</v>
      </c>
      <c r="B999">
        <v>8200</v>
      </c>
      <c r="F999" t="s">
        <v>8221</v>
      </c>
      <c r="G999">
        <v>4</v>
      </c>
      <c r="H999" s="5"/>
    </row>
    <row r="1000" spans="1:8" x14ac:dyDescent="0.25">
      <c r="A1000" t="s">
        <v>8219</v>
      </c>
      <c r="B1000">
        <v>8359</v>
      </c>
      <c r="F1000" t="s">
        <v>8221</v>
      </c>
      <c r="G1000">
        <v>18</v>
      </c>
      <c r="H1000" s="5"/>
    </row>
    <row r="1001" spans="1:8" x14ac:dyDescent="0.25">
      <c r="A1001" t="s">
        <v>8219</v>
      </c>
      <c r="B1001">
        <v>188</v>
      </c>
      <c r="F1001" t="s">
        <v>8221</v>
      </c>
      <c r="G1001">
        <v>0</v>
      </c>
      <c r="H1001" s="5"/>
    </row>
    <row r="1002" spans="1:8" x14ac:dyDescent="0.25">
      <c r="A1002" t="s">
        <v>8219</v>
      </c>
      <c r="B1002">
        <v>48</v>
      </c>
      <c r="F1002" t="s">
        <v>8221</v>
      </c>
      <c r="G1002">
        <v>22</v>
      </c>
      <c r="H1002" s="5"/>
    </row>
    <row r="1003" spans="1:8" x14ac:dyDescent="0.25">
      <c r="A1003" t="s">
        <v>8219</v>
      </c>
      <c r="B1003">
        <v>607</v>
      </c>
      <c r="F1003" t="s">
        <v>8221</v>
      </c>
      <c r="G1003">
        <v>49</v>
      </c>
      <c r="H1003" s="5"/>
    </row>
    <row r="1004" spans="1:8" x14ac:dyDescent="0.25">
      <c r="A1004" t="s">
        <v>8219</v>
      </c>
      <c r="B1004">
        <v>50</v>
      </c>
      <c r="F1004" t="s">
        <v>8221</v>
      </c>
      <c r="G1004">
        <v>19</v>
      </c>
      <c r="H1004" s="5"/>
    </row>
    <row r="1005" spans="1:8" x14ac:dyDescent="0.25">
      <c r="A1005" t="s">
        <v>8219</v>
      </c>
      <c r="B1005">
        <v>55</v>
      </c>
      <c r="F1005" t="s">
        <v>8221</v>
      </c>
      <c r="G1005">
        <v>4</v>
      </c>
      <c r="H1005" s="5"/>
    </row>
    <row r="1006" spans="1:8" x14ac:dyDescent="0.25">
      <c r="A1006" t="s">
        <v>8219</v>
      </c>
      <c r="B1006">
        <v>38</v>
      </c>
      <c r="F1006" t="s">
        <v>8221</v>
      </c>
      <c r="G1006">
        <v>4</v>
      </c>
      <c r="H1006" s="5"/>
    </row>
    <row r="1007" spans="1:8" x14ac:dyDescent="0.25">
      <c r="A1007" t="s">
        <v>8219</v>
      </c>
      <c r="B1007">
        <v>25</v>
      </c>
      <c r="F1007" t="s">
        <v>8221</v>
      </c>
      <c r="G1007">
        <v>2</v>
      </c>
      <c r="H1007" s="5"/>
    </row>
    <row r="1008" spans="1:8" x14ac:dyDescent="0.25">
      <c r="A1008" t="s">
        <v>8219</v>
      </c>
      <c r="B1008">
        <v>46</v>
      </c>
      <c r="F1008" t="s">
        <v>8221</v>
      </c>
      <c r="G1008">
        <v>0</v>
      </c>
      <c r="H1008" s="5"/>
    </row>
    <row r="1009" spans="1:8" x14ac:dyDescent="0.25">
      <c r="A1009" t="s">
        <v>8219</v>
      </c>
      <c r="B1009">
        <v>83</v>
      </c>
      <c r="F1009" t="s">
        <v>8221</v>
      </c>
      <c r="G1009">
        <v>0</v>
      </c>
      <c r="H1009" s="5"/>
    </row>
    <row r="1010" spans="1:8" x14ac:dyDescent="0.25">
      <c r="A1010" t="s">
        <v>8219</v>
      </c>
      <c r="B1010">
        <v>35</v>
      </c>
      <c r="F1010" t="s">
        <v>8221</v>
      </c>
      <c r="G1010">
        <v>14</v>
      </c>
      <c r="H1010" s="5"/>
    </row>
    <row r="1011" spans="1:8" x14ac:dyDescent="0.25">
      <c r="A1011" t="s">
        <v>8219</v>
      </c>
      <c r="B1011">
        <v>25</v>
      </c>
      <c r="F1011" t="s">
        <v>8221</v>
      </c>
      <c r="G1011">
        <v>8</v>
      </c>
      <c r="H1011" s="5"/>
    </row>
    <row r="1012" spans="1:8" x14ac:dyDescent="0.25">
      <c r="A1012" t="s">
        <v>8219</v>
      </c>
      <c r="B1012">
        <v>75</v>
      </c>
      <c r="F1012" t="s">
        <v>8221</v>
      </c>
      <c r="G1012">
        <v>0</v>
      </c>
      <c r="H1012" s="5"/>
    </row>
    <row r="1013" spans="1:8" x14ac:dyDescent="0.25">
      <c r="A1013" t="s">
        <v>8219</v>
      </c>
      <c r="B1013">
        <v>62</v>
      </c>
      <c r="F1013" t="s">
        <v>8221</v>
      </c>
      <c r="G1013">
        <v>15</v>
      </c>
      <c r="H1013" s="5"/>
    </row>
    <row r="1014" spans="1:8" x14ac:dyDescent="0.25">
      <c r="A1014" t="s">
        <v>8219</v>
      </c>
      <c r="B1014">
        <v>160</v>
      </c>
      <c r="F1014" t="s">
        <v>8221</v>
      </c>
      <c r="G1014">
        <v>33</v>
      </c>
      <c r="H1014" s="5"/>
    </row>
    <row r="1015" spans="1:8" x14ac:dyDescent="0.25">
      <c r="A1015" t="s">
        <v>8219</v>
      </c>
      <c r="B1015">
        <v>246</v>
      </c>
      <c r="F1015" t="s">
        <v>8221</v>
      </c>
      <c r="G1015">
        <v>2</v>
      </c>
      <c r="H1015" s="5"/>
    </row>
    <row r="1016" spans="1:8" x14ac:dyDescent="0.25">
      <c r="A1016" t="s">
        <v>8219</v>
      </c>
      <c r="B1016">
        <v>55</v>
      </c>
      <c r="F1016" t="s">
        <v>8221</v>
      </c>
      <c r="G1016">
        <v>6</v>
      </c>
      <c r="H1016" s="5"/>
    </row>
    <row r="1017" spans="1:8" x14ac:dyDescent="0.25">
      <c r="A1017" t="s">
        <v>8219</v>
      </c>
      <c r="B1017">
        <v>23</v>
      </c>
      <c r="F1017" t="s">
        <v>8221</v>
      </c>
      <c r="G1017">
        <v>2</v>
      </c>
      <c r="H1017" s="5"/>
    </row>
    <row r="1018" spans="1:8" x14ac:dyDescent="0.25">
      <c r="A1018" t="s">
        <v>8219</v>
      </c>
      <c r="B1018">
        <v>72</v>
      </c>
      <c r="F1018" t="s">
        <v>8221</v>
      </c>
      <c r="G1018">
        <v>0</v>
      </c>
      <c r="H1018" s="5"/>
    </row>
    <row r="1019" spans="1:8" x14ac:dyDescent="0.25">
      <c r="A1019" t="s">
        <v>8219</v>
      </c>
      <c r="B1019">
        <v>22</v>
      </c>
      <c r="F1019" t="s">
        <v>8221</v>
      </c>
      <c r="G1019">
        <v>4</v>
      </c>
      <c r="H1019" s="5"/>
    </row>
    <row r="1020" spans="1:8" x14ac:dyDescent="0.25">
      <c r="A1020" t="s">
        <v>8219</v>
      </c>
      <c r="B1020">
        <v>14</v>
      </c>
      <c r="F1020" t="s">
        <v>8221</v>
      </c>
      <c r="G1020">
        <v>1</v>
      </c>
      <c r="H1020" s="5"/>
    </row>
    <row r="1021" spans="1:8" x14ac:dyDescent="0.25">
      <c r="A1021" t="s">
        <v>8219</v>
      </c>
      <c r="B1021">
        <v>38</v>
      </c>
      <c r="F1021" t="s">
        <v>8221</v>
      </c>
      <c r="G1021">
        <v>3</v>
      </c>
      <c r="H1021" s="5"/>
    </row>
    <row r="1022" spans="1:8" x14ac:dyDescent="0.25">
      <c r="A1022" t="s">
        <v>8219</v>
      </c>
      <c r="B1022">
        <v>32</v>
      </c>
      <c r="F1022" t="s">
        <v>8221</v>
      </c>
      <c r="G1022">
        <v>4</v>
      </c>
      <c r="H1022" s="5"/>
    </row>
    <row r="1023" spans="1:8" x14ac:dyDescent="0.25">
      <c r="A1023" t="s">
        <v>8219</v>
      </c>
      <c r="B1023">
        <v>63</v>
      </c>
      <c r="F1023" t="s">
        <v>8221</v>
      </c>
      <c r="G1023">
        <v>0</v>
      </c>
      <c r="H1023" s="5"/>
    </row>
    <row r="1024" spans="1:8" x14ac:dyDescent="0.25">
      <c r="A1024" t="s">
        <v>8219</v>
      </c>
      <c r="B1024">
        <v>27</v>
      </c>
      <c r="F1024" t="s">
        <v>8221</v>
      </c>
      <c r="G1024">
        <v>4</v>
      </c>
      <c r="H1024" s="5"/>
    </row>
    <row r="1025" spans="1:8" x14ac:dyDescent="0.25">
      <c r="A1025" t="s">
        <v>8219</v>
      </c>
      <c r="B1025">
        <v>44</v>
      </c>
      <c r="F1025" t="s">
        <v>8221</v>
      </c>
      <c r="G1025">
        <v>3</v>
      </c>
      <c r="H1025" s="5"/>
    </row>
    <row r="1026" spans="1:8" x14ac:dyDescent="0.25">
      <c r="A1026" t="s">
        <v>8219</v>
      </c>
      <c r="B1026">
        <v>38</v>
      </c>
      <c r="F1026" t="s">
        <v>8221</v>
      </c>
      <c r="G1026">
        <v>34</v>
      </c>
      <c r="H1026" s="5"/>
    </row>
    <row r="1027" spans="1:8" x14ac:dyDescent="0.25">
      <c r="A1027" t="s">
        <v>8219</v>
      </c>
      <c r="B1027">
        <v>115</v>
      </c>
      <c r="F1027" t="s">
        <v>8221</v>
      </c>
      <c r="G1027">
        <v>2</v>
      </c>
      <c r="H1027" s="5"/>
    </row>
    <row r="1028" spans="1:8" x14ac:dyDescent="0.25">
      <c r="A1028" t="s">
        <v>8219</v>
      </c>
      <c r="B1028">
        <v>37</v>
      </c>
      <c r="F1028" t="s">
        <v>8221</v>
      </c>
      <c r="G1028">
        <v>33</v>
      </c>
      <c r="H1028" s="5"/>
    </row>
    <row r="1029" spans="1:8" x14ac:dyDescent="0.25">
      <c r="A1029" t="s">
        <v>8219</v>
      </c>
      <c r="B1029">
        <v>99</v>
      </c>
      <c r="F1029" t="s">
        <v>8221</v>
      </c>
      <c r="G1029">
        <v>0</v>
      </c>
      <c r="H1029" s="5"/>
    </row>
    <row r="1030" spans="1:8" x14ac:dyDescent="0.25">
      <c r="A1030" t="s">
        <v>8219</v>
      </c>
      <c r="B1030">
        <v>44</v>
      </c>
      <c r="F1030" t="s">
        <v>8221</v>
      </c>
      <c r="G1030">
        <v>0</v>
      </c>
      <c r="H1030" s="5"/>
    </row>
    <row r="1031" spans="1:8" x14ac:dyDescent="0.25">
      <c r="A1031" t="s">
        <v>8219</v>
      </c>
      <c r="B1031">
        <v>58</v>
      </c>
      <c r="F1031" t="s">
        <v>8221</v>
      </c>
      <c r="G1031">
        <v>1</v>
      </c>
      <c r="H1031" s="5"/>
    </row>
    <row r="1032" spans="1:8" x14ac:dyDescent="0.25">
      <c r="A1032" t="s">
        <v>8219</v>
      </c>
      <c r="B1032">
        <v>191</v>
      </c>
      <c r="F1032" t="s">
        <v>8221</v>
      </c>
      <c r="G1032">
        <v>13</v>
      </c>
      <c r="H1032" s="5"/>
    </row>
    <row r="1033" spans="1:8" x14ac:dyDescent="0.25">
      <c r="A1033" t="s">
        <v>8219</v>
      </c>
      <c r="B1033">
        <v>40</v>
      </c>
      <c r="F1033" t="s">
        <v>8221</v>
      </c>
      <c r="G1033">
        <v>2</v>
      </c>
      <c r="H1033" s="5"/>
    </row>
    <row r="1034" spans="1:8" x14ac:dyDescent="0.25">
      <c r="A1034" t="s">
        <v>8219</v>
      </c>
      <c r="B1034">
        <v>38</v>
      </c>
      <c r="F1034" t="s">
        <v>8221</v>
      </c>
      <c r="G1034">
        <v>36</v>
      </c>
      <c r="H1034" s="5"/>
    </row>
    <row r="1035" spans="1:8" x14ac:dyDescent="0.25">
      <c r="A1035" t="s">
        <v>8219</v>
      </c>
      <c r="B1035">
        <v>39</v>
      </c>
      <c r="F1035" t="s">
        <v>8221</v>
      </c>
      <c r="G1035">
        <v>1</v>
      </c>
      <c r="H1035" s="5"/>
    </row>
    <row r="1036" spans="1:8" x14ac:dyDescent="0.25">
      <c r="A1036" t="s">
        <v>8219</v>
      </c>
      <c r="B1036">
        <v>11</v>
      </c>
      <c r="F1036" t="s">
        <v>8221</v>
      </c>
      <c r="G1036">
        <v>15</v>
      </c>
      <c r="H1036" s="5"/>
    </row>
    <row r="1037" spans="1:8" x14ac:dyDescent="0.25">
      <c r="A1037" t="s">
        <v>8219</v>
      </c>
      <c r="B1037">
        <v>107</v>
      </c>
      <c r="F1037" t="s">
        <v>8221</v>
      </c>
      <c r="G1037">
        <v>1</v>
      </c>
      <c r="H1037" s="5"/>
    </row>
    <row r="1038" spans="1:8" x14ac:dyDescent="0.25">
      <c r="A1038" t="s">
        <v>8219</v>
      </c>
      <c r="B1038">
        <v>147</v>
      </c>
      <c r="F1038" t="s">
        <v>8221</v>
      </c>
      <c r="G1038">
        <v>0</v>
      </c>
      <c r="H1038" s="5"/>
    </row>
    <row r="1039" spans="1:8" x14ac:dyDescent="0.25">
      <c r="A1039" t="s">
        <v>8219</v>
      </c>
      <c r="B1039">
        <v>36</v>
      </c>
      <c r="F1039" t="s">
        <v>8221</v>
      </c>
      <c r="G1039">
        <v>1</v>
      </c>
      <c r="H1039" s="5"/>
    </row>
    <row r="1040" spans="1:8" x14ac:dyDescent="0.25">
      <c r="A1040" t="s">
        <v>8219</v>
      </c>
      <c r="B1040">
        <v>92</v>
      </c>
      <c r="F1040" t="s">
        <v>8221</v>
      </c>
      <c r="G1040">
        <v>0</v>
      </c>
      <c r="H1040" s="5"/>
    </row>
    <row r="1041" spans="1:8" x14ac:dyDescent="0.25">
      <c r="A1041" t="s">
        <v>8219</v>
      </c>
      <c r="B1041">
        <v>35</v>
      </c>
      <c r="F1041" t="s">
        <v>8221</v>
      </c>
      <c r="G1041">
        <v>0</v>
      </c>
      <c r="H1041" s="5"/>
    </row>
    <row r="1042" spans="1:8" x14ac:dyDescent="0.25">
      <c r="A1042" t="s">
        <v>8219</v>
      </c>
      <c r="B1042">
        <v>17</v>
      </c>
      <c r="F1042" t="s">
        <v>8221</v>
      </c>
      <c r="G1042">
        <v>1</v>
      </c>
      <c r="H1042" s="5"/>
    </row>
    <row r="1043" spans="1:8" x14ac:dyDescent="0.25">
      <c r="A1043" t="s">
        <v>8219</v>
      </c>
      <c r="B1043">
        <v>22</v>
      </c>
      <c r="F1043" t="s">
        <v>8221</v>
      </c>
      <c r="G1043">
        <v>39</v>
      </c>
      <c r="H1043" s="5"/>
    </row>
    <row r="1044" spans="1:8" x14ac:dyDescent="0.25">
      <c r="A1044" t="s">
        <v>8219</v>
      </c>
      <c r="B1044">
        <v>69</v>
      </c>
      <c r="F1044" t="s">
        <v>8221</v>
      </c>
      <c r="G1044">
        <v>0</v>
      </c>
      <c r="H1044" s="5"/>
    </row>
    <row r="1045" spans="1:8" x14ac:dyDescent="0.25">
      <c r="A1045" t="s">
        <v>8219</v>
      </c>
      <c r="B1045">
        <v>13</v>
      </c>
      <c r="F1045" t="s">
        <v>8221</v>
      </c>
      <c r="G1045">
        <v>0</v>
      </c>
      <c r="H1045" s="5"/>
    </row>
    <row r="1046" spans="1:8" x14ac:dyDescent="0.25">
      <c r="A1046" t="s">
        <v>8219</v>
      </c>
      <c r="B1046">
        <v>58</v>
      </c>
      <c r="F1046" t="s">
        <v>8221</v>
      </c>
      <c r="G1046">
        <v>3</v>
      </c>
      <c r="H1046" s="5"/>
    </row>
    <row r="1047" spans="1:8" x14ac:dyDescent="0.25">
      <c r="A1047" t="s">
        <v>8219</v>
      </c>
      <c r="B1047">
        <v>44</v>
      </c>
      <c r="F1047" t="s">
        <v>8221</v>
      </c>
      <c r="G1047">
        <v>1</v>
      </c>
      <c r="H1047" s="5"/>
    </row>
    <row r="1048" spans="1:8" x14ac:dyDescent="0.25">
      <c r="A1048" t="s">
        <v>8219</v>
      </c>
      <c r="B1048">
        <v>83</v>
      </c>
      <c r="F1048" t="s">
        <v>8221</v>
      </c>
      <c r="G1048">
        <v>13</v>
      </c>
      <c r="H1048" s="5"/>
    </row>
    <row r="1049" spans="1:8" x14ac:dyDescent="0.25">
      <c r="A1049" t="s">
        <v>8219</v>
      </c>
      <c r="B1049">
        <v>117</v>
      </c>
      <c r="F1049" t="s">
        <v>8221</v>
      </c>
      <c r="G1049">
        <v>0</v>
      </c>
      <c r="H1049" s="5"/>
    </row>
    <row r="1050" spans="1:8" x14ac:dyDescent="0.25">
      <c r="A1050" t="s">
        <v>8219</v>
      </c>
      <c r="B1050">
        <v>32</v>
      </c>
      <c r="F1050" t="s">
        <v>8221</v>
      </c>
      <c r="G1050">
        <v>6</v>
      </c>
      <c r="H1050" s="5"/>
    </row>
    <row r="1051" spans="1:8" x14ac:dyDescent="0.25">
      <c r="A1051" t="s">
        <v>8219</v>
      </c>
      <c r="B1051">
        <v>8</v>
      </c>
      <c r="F1051" t="s">
        <v>8221</v>
      </c>
      <c r="G1051">
        <v>0</v>
      </c>
      <c r="H1051" s="5"/>
    </row>
    <row r="1052" spans="1:8" x14ac:dyDescent="0.25">
      <c r="A1052" t="s">
        <v>8219</v>
      </c>
      <c r="B1052">
        <v>340</v>
      </c>
      <c r="F1052" t="s">
        <v>8221</v>
      </c>
      <c r="G1052">
        <v>14</v>
      </c>
      <c r="H1052" s="5"/>
    </row>
    <row r="1053" spans="1:8" x14ac:dyDescent="0.25">
      <c r="A1053" t="s">
        <v>8219</v>
      </c>
      <c r="B1053">
        <v>7</v>
      </c>
      <c r="F1053" t="s">
        <v>8221</v>
      </c>
      <c r="G1053">
        <v>5</v>
      </c>
      <c r="H1053" s="5"/>
    </row>
    <row r="1054" spans="1:8" x14ac:dyDescent="0.25">
      <c r="A1054" t="s">
        <v>8219</v>
      </c>
      <c r="B1054">
        <v>19</v>
      </c>
      <c r="F1054" t="s">
        <v>8221</v>
      </c>
      <c r="G1054">
        <v>6</v>
      </c>
      <c r="H1054" s="5"/>
    </row>
    <row r="1055" spans="1:8" x14ac:dyDescent="0.25">
      <c r="A1055" t="s">
        <v>8219</v>
      </c>
      <c r="B1055">
        <v>47</v>
      </c>
      <c r="F1055" t="s">
        <v>8221</v>
      </c>
      <c r="G1055">
        <v>15</v>
      </c>
      <c r="H1055" s="5"/>
    </row>
    <row r="1056" spans="1:8" x14ac:dyDescent="0.25">
      <c r="A1056" t="s">
        <v>8219</v>
      </c>
      <c r="B1056">
        <v>13</v>
      </c>
      <c r="F1056" t="s">
        <v>8221</v>
      </c>
      <c r="G1056">
        <v>0</v>
      </c>
      <c r="H1056" s="5"/>
    </row>
    <row r="1057" spans="1:8" x14ac:dyDescent="0.25">
      <c r="A1057" t="s">
        <v>8219</v>
      </c>
      <c r="B1057">
        <v>90</v>
      </c>
      <c r="F1057" t="s">
        <v>8221</v>
      </c>
      <c r="G1057">
        <v>1</v>
      </c>
      <c r="H1057" s="5"/>
    </row>
    <row r="1058" spans="1:8" x14ac:dyDescent="0.25">
      <c r="A1058" t="s">
        <v>8219</v>
      </c>
      <c r="B1058">
        <v>63</v>
      </c>
      <c r="F1058" t="s">
        <v>8221</v>
      </c>
      <c r="G1058">
        <v>9</v>
      </c>
      <c r="H1058" s="5"/>
    </row>
    <row r="1059" spans="1:8" x14ac:dyDescent="0.25">
      <c r="A1059" t="s">
        <v>8219</v>
      </c>
      <c r="B1059">
        <v>26</v>
      </c>
      <c r="F1059" t="s">
        <v>8221</v>
      </c>
      <c r="G1059">
        <v>3</v>
      </c>
      <c r="H1059" s="5"/>
    </row>
    <row r="1060" spans="1:8" x14ac:dyDescent="0.25">
      <c r="A1060" t="s">
        <v>8219</v>
      </c>
      <c r="B1060">
        <v>71</v>
      </c>
      <c r="F1060" t="s">
        <v>8221</v>
      </c>
      <c r="G1060">
        <v>3</v>
      </c>
      <c r="H1060" s="5"/>
    </row>
    <row r="1061" spans="1:8" x14ac:dyDescent="0.25">
      <c r="A1061" t="s">
        <v>8219</v>
      </c>
      <c r="B1061">
        <v>38</v>
      </c>
      <c r="F1061" t="s">
        <v>8221</v>
      </c>
      <c r="G1061">
        <v>1</v>
      </c>
      <c r="H1061" s="5"/>
    </row>
    <row r="1062" spans="1:8" x14ac:dyDescent="0.25">
      <c r="A1062" t="s">
        <v>8219</v>
      </c>
      <c r="B1062">
        <v>859</v>
      </c>
      <c r="F1062" t="s">
        <v>8221</v>
      </c>
      <c r="G1062">
        <v>3</v>
      </c>
      <c r="H1062" s="5"/>
    </row>
    <row r="1063" spans="1:8" x14ac:dyDescent="0.25">
      <c r="A1063" t="s">
        <v>8219</v>
      </c>
      <c r="B1063">
        <v>21</v>
      </c>
      <c r="F1063" t="s">
        <v>8221</v>
      </c>
      <c r="G1063">
        <v>0</v>
      </c>
      <c r="H1063" s="5"/>
    </row>
    <row r="1064" spans="1:8" x14ac:dyDescent="0.25">
      <c r="A1064" t="s">
        <v>8219</v>
      </c>
      <c r="B1064">
        <v>78</v>
      </c>
      <c r="F1064" t="s">
        <v>8221</v>
      </c>
      <c r="G1064">
        <v>2</v>
      </c>
      <c r="H1064" s="5"/>
    </row>
    <row r="1065" spans="1:8" x14ac:dyDescent="0.25">
      <c r="A1065" t="s">
        <v>8219</v>
      </c>
      <c r="B1065">
        <v>53</v>
      </c>
      <c r="F1065" t="s">
        <v>8221</v>
      </c>
      <c r="G1065">
        <v>10</v>
      </c>
      <c r="H1065" s="5"/>
    </row>
    <row r="1066" spans="1:8" x14ac:dyDescent="0.25">
      <c r="A1066" t="s">
        <v>8219</v>
      </c>
      <c r="B1066">
        <v>356</v>
      </c>
      <c r="F1066" t="s">
        <v>8221</v>
      </c>
      <c r="G1066">
        <v>60</v>
      </c>
      <c r="H1066" s="5"/>
    </row>
    <row r="1067" spans="1:8" x14ac:dyDescent="0.25">
      <c r="A1067" t="s">
        <v>8219</v>
      </c>
      <c r="B1067">
        <v>279</v>
      </c>
      <c r="F1067" t="s">
        <v>8221</v>
      </c>
      <c r="G1067">
        <v>5</v>
      </c>
      <c r="H1067" s="5"/>
    </row>
    <row r="1068" spans="1:8" x14ac:dyDescent="0.25">
      <c r="A1068" t="s">
        <v>8219</v>
      </c>
      <c r="B1068">
        <v>266</v>
      </c>
      <c r="F1068" t="s">
        <v>8221</v>
      </c>
      <c r="G1068">
        <v>9</v>
      </c>
      <c r="H1068" s="5"/>
    </row>
    <row r="1069" spans="1:8" x14ac:dyDescent="0.25">
      <c r="A1069" t="s">
        <v>8219</v>
      </c>
      <c r="B1069">
        <v>623</v>
      </c>
      <c r="F1069" t="s">
        <v>8221</v>
      </c>
      <c r="G1069">
        <v>13</v>
      </c>
      <c r="H1069" s="5"/>
    </row>
    <row r="1070" spans="1:8" x14ac:dyDescent="0.25">
      <c r="A1070" t="s">
        <v>8219</v>
      </c>
      <c r="B1070">
        <v>392</v>
      </c>
      <c r="F1070" t="s">
        <v>8221</v>
      </c>
      <c r="G1070">
        <v>0</v>
      </c>
      <c r="H1070" s="5"/>
    </row>
    <row r="1071" spans="1:8" x14ac:dyDescent="0.25">
      <c r="A1071" t="s">
        <v>8219</v>
      </c>
      <c r="B1071">
        <v>3562</v>
      </c>
      <c r="F1071" t="s">
        <v>8221</v>
      </c>
      <c r="G1071">
        <v>8</v>
      </c>
      <c r="H1071" s="5"/>
    </row>
    <row r="1072" spans="1:8" x14ac:dyDescent="0.25">
      <c r="A1072" t="s">
        <v>8219</v>
      </c>
      <c r="B1072">
        <v>514</v>
      </c>
      <c r="F1072" t="s">
        <v>8221</v>
      </c>
      <c r="G1072">
        <v>3</v>
      </c>
      <c r="H1072" s="5"/>
    </row>
    <row r="1073" spans="1:8" x14ac:dyDescent="0.25">
      <c r="A1073" t="s">
        <v>8219</v>
      </c>
      <c r="B1073">
        <v>88</v>
      </c>
      <c r="F1073" t="s">
        <v>8221</v>
      </c>
      <c r="G1073">
        <v>3</v>
      </c>
      <c r="H1073" s="5"/>
    </row>
    <row r="1074" spans="1:8" x14ac:dyDescent="0.25">
      <c r="A1074" t="s">
        <v>8219</v>
      </c>
      <c r="B1074">
        <v>537</v>
      </c>
      <c r="F1074" t="s">
        <v>8221</v>
      </c>
      <c r="G1074">
        <v>0</v>
      </c>
      <c r="H1074" s="5"/>
    </row>
    <row r="1075" spans="1:8" x14ac:dyDescent="0.25">
      <c r="A1075" t="s">
        <v>8219</v>
      </c>
      <c r="B1075">
        <v>25</v>
      </c>
      <c r="F1075" t="s">
        <v>8221</v>
      </c>
      <c r="G1075">
        <v>6</v>
      </c>
      <c r="H1075" s="5"/>
    </row>
    <row r="1076" spans="1:8" x14ac:dyDescent="0.25">
      <c r="A1076" t="s">
        <v>8219</v>
      </c>
      <c r="B1076">
        <v>3238</v>
      </c>
      <c r="F1076" t="s">
        <v>8221</v>
      </c>
      <c r="G1076">
        <v>4</v>
      </c>
      <c r="H1076" s="5"/>
    </row>
    <row r="1077" spans="1:8" x14ac:dyDescent="0.25">
      <c r="A1077" t="s">
        <v>8219</v>
      </c>
      <c r="B1077">
        <v>897</v>
      </c>
      <c r="F1077" t="s">
        <v>8221</v>
      </c>
      <c r="G1077">
        <v>1</v>
      </c>
      <c r="H1077" s="5"/>
    </row>
    <row r="1078" spans="1:8" x14ac:dyDescent="0.25">
      <c r="A1078" t="s">
        <v>8219</v>
      </c>
      <c r="B1078">
        <v>878</v>
      </c>
      <c r="F1078" t="s">
        <v>8221</v>
      </c>
      <c r="G1078">
        <v>29</v>
      </c>
      <c r="H1078" s="5"/>
    </row>
    <row r="1079" spans="1:8" x14ac:dyDescent="0.25">
      <c r="A1079" t="s">
        <v>8219</v>
      </c>
      <c r="B1079">
        <v>115</v>
      </c>
      <c r="F1079" t="s">
        <v>8221</v>
      </c>
      <c r="G1079">
        <v>0</v>
      </c>
      <c r="H1079" s="5"/>
    </row>
    <row r="1080" spans="1:8" x14ac:dyDescent="0.25">
      <c r="A1080" t="s">
        <v>8219</v>
      </c>
      <c r="B1080">
        <v>234</v>
      </c>
      <c r="F1080" t="s">
        <v>8221</v>
      </c>
      <c r="G1080">
        <v>4</v>
      </c>
      <c r="H1080" s="5"/>
    </row>
    <row r="1081" spans="1:8" x14ac:dyDescent="0.25">
      <c r="A1081" t="s">
        <v>8219</v>
      </c>
      <c r="B1081">
        <v>4330</v>
      </c>
      <c r="F1081" t="s">
        <v>8221</v>
      </c>
      <c r="G1081">
        <v>5</v>
      </c>
      <c r="H1081" s="5"/>
    </row>
    <row r="1082" spans="1:8" x14ac:dyDescent="0.25">
      <c r="A1082" t="s">
        <v>8219</v>
      </c>
      <c r="B1082">
        <v>651</v>
      </c>
      <c r="F1082" t="s">
        <v>8221</v>
      </c>
      <c r="G1082">
        <v>4</v>
      </c>
      <c r="H1082" s="5"/>
    </row>
    <row r="1083" spans="1:8" x14ac:dyDescent="0.25">
      <c r="A1083" t="s">
        <v>8219</v>
      </c>
      <c r="B1083">
        <v>251</v>
      </c>
      <c r="F1083" t="s">
        <v>8221</v>
      </c>
      <c r="G1083">
        <v>5</v>
      </c>
      <c r="H1083" s="5"/>
    </row>
    <row r="1084" spans="1:8" x14ac:dyDescent="0.25">
      <c r="A1084" t="s">
        <v>8219</v>
      </c>
      <c r="B1084">
        <v>263</v>
      </c>
      <c r="F1084" t="s">
        <v>8221</v>
      </c>
      <c r="G1084">
        <v>1</v>
      </c>
      <c r="H1084" s="5"/>
    </row>
    <row r="1085" spans="1:8" x14ac:dyDescent="0.25">
      <c r="A1085" t="s">
        <v>8219</v>
      </c>
      <c r="B1085">
        <v>28</v>
      </c>
      <c r="F1085" t="s">
        <v>8221</v>
      </c>
      <c r="G1085">
        <v>1</v>
      </c>
      <c r="H1085" s="5"/>
    </row>
    <row r="1086" spans="1:8" x14ac:dyDescent="0.25">
      <c r="A1086" t="s">
        <v>8219</v>
      </c>
      <c r="B1086">
        <v>721</v>
      </c>
      <c r="F1086" t="s">
        <v>8221</v>
      </c>
      <c r="G1086">
        <v>0</v>
      </c>
      <c r="H1086" s="5"/>
    </row>
    <row r="1087" spans="1:8" x14ac:dyDescent="0.25">
      <c r="A1087" t="s">
        <v>8219</v>
      </c>
      <c r="B1087">
        <v>50</v>
      </c>
      <c r="F1087" t="s">
        <v>8221</v>
      </c>
      <c r="G1087">
        <v>14</v>
      </c>
      <c r="H1087" s="5"/>
    </row>
    <row r="1088" spans="1:8" x14ac:dyDescent="0.25">
      <c r="A1088" t="s">
        <v>8219</v>
      </c>
      <c r="B1088">
        <v>73</v>
      </c>
      <c r="F1088" t="s">
        <v>8221</v>
      </c>
      <c r="G1088">
        <v>3</v>
      </c>
      <c r="H1088" s="5"/>
    </row>
    <row r="1089" spans="1:8" x14ac:dyDescent="0.25">
      <c r="A1089" t="s">
        <v>8219</v>
      </c>
      <c r="B1089">
        <v>27</v>
      </c>
      <c r="F1089" t="s">
        <v>8221</v>
      </c>
      <c r="G1089">
        <v>10</v>
      </c>
      <c r="H1089" s="5"/>
    </row>
    <row r="1090" spans="1:8" x14ac:dyDescent="0.25">
      <c r="A1090" t="s">
        <v>8219</v>
      </c>
      <c r="B1090">
        <v>34</v>
      </c>
      <c r="F1090" t="s">
        <v>8221</v>
      </c>
      <c r="G1090">
        <v>17</v>
      </c>
      <c r="H1090" s="5"/>
    </row>
    <row r="1091" spans="1:8" x14ac:dyDescent="0.25">
      <c r="A1091" t="s">
        <v>8219</v>
      </c>
      <c r="B1091">
        <v>7</v>
      </c>
      <c r="F1091" t="s">
        <v>8221</v>
      </c>
      <c r="G1091">
        <v>2</v>
      </c>
      <c r="H1091" s="5"/>
    </row>
    <row r="1092" spans="1:8" x14ac:dyDescent="0.25">
      <c r="A1092" t="s">
        <v>8219</v>
      </c>
      <c r="B1092">
        <v>24</v>
      </c>
      <c r="F1092" t="s">
        <v>8221</v>
      </c>
      <c r="G1092">
        <v>0</v>
      </c>
      <c r="H1092" s="5"/>
    </row>
    <row r="1093" spans="1:8" x14ac:dyDescent="0.25">
      <c r="A1093" t="s">
        <v>8219</v>
      </c>
      <c r="B1093">
        <v>15</v>
      </c>
      <c r="F1093" t="s">
        <v>8221</v>
      </c>
      <c r="G1093">
        <v>4</v>
      </c>
      <c r="H1093" s="5"/>
    </row>
    <row r="1094" spans="1:8" x14ac:dyDescent="0.25">
      <c r="A1094" t="s">
        <v>8219</v>
      </c>
      <c r="B1094">
        <v>72</v>
      </c>
      <c r="F1094" t="s">
        <v>8221</v>
      </c>
      <c r="G1094">
        <v>12</v>
      </c>
      <c r="H1094" s="5"/>
    </row>
    <row r="1095" spans="1:8" x14ac:dyDescent="0.25">
      <c r="A1095" t="s">
        <v>8219</v>
      </c>
      <c r="B1095">
        <v>120</v>
      </c>
      <c r="F1095" t="s">
        <v>8221</v>
      </c>
      <c r="G1095">
        <v>3</v>
      </c>
      <c r="H1095" s="5"/>
    </row>
    <row r="1096" spans="1:8" x14ac:dyDescent="0.25">
      <c r="A1096" t="s">
        <v>8219</v>
      </c>
      <c r="B1096">
        <v>123</v>
      </c>
      <c r="F1096" t="s">
        <v>8221</v>
      </c>
      <c r="G1096">
        <v>12</v>
      </c>
      <c r="H1096" s="5"/>
    </row>
    <row r="1097" spans="1:8" x14ac:dyDescent="0.25">
      <c r="A1097" t="s">
        <v>8219</v>
      </c>
      <c r="B1097">
        <v>1</v>
      </c>
      <c r="F1097" t="s">
        <v>8221</v>
      </c>
      <c r="G1097">
        <v>0</v>
      </c>
      <c r="H1097" s="5"/>
    </row>
    <row r="1098" spans="1:8" x14ac:dyDescent="0.25">
      <c r="A1098" t="s">
        <v>8219</v>
      </c>
      <c r="B1098">
        <v>24</v>
      </c>
      <c r="F1098" t="s">
        <v>8221</v>
      </c>
      <c r="G1098">
        <v>7</v>
      </c>
      <c r="H1098" s="5"/>
    </row>
    <row r="1099" spans="1:8" x14ac:dyDescent="0.25">
      <c r="A1099" t="s">
        <v>8219</v>
      </c>
      <c r="B1099">
        <v>33</v>
      </c>
      <c r="F1099" t="s">
        <v>8221</v>
      </c>
      <c r="G1099">
        <v>2</v>
      </c>
      <c r="H1099" s="5"/>
    </row>
    <row r="1100" spans="1:8" x14ac:dyDescent="0.25">
      <c r="A1100" t="s">
        <v>8219</v>
      </c>
      <c r="B1100">
        <v>14</v>
      </c>
      <c r="F1100" t="s">
        <v>8221</v>
      </c>
      <c r="G1100">
        <v>1</v>
      </c>
      <c r="H1100" s="5"/>
    </row>
    <row r="1101" spans="1:8" x14ac:dyDescent="0.25">
      <c r="A1101" t="s">
        <v>8219</v>
      </c>
      <c r="B1101">
        <v>9</v>
      </c>
      <c r="F1101" t="s">
        <v>8221</v>
      </c>
      <c r="G1101">
        <v>4</v>
      </c>
      <c r="H1101" s="5"/>
    </row>
    <row r="1102" spans="1:8" x14ac:dyDescent="0.25">
      <c r="A1102" t="s">
        <v>8219</v>
      </c>
      <c r="B1102">
        <v>76</v>
      </c>
      <c r="F1102" t="s">
        <v>8221</v>
      </c>
      <c r="G1102">
        <v>4</v>
      </c>
      <c r="H1102" s="5"/>
    </row>
    <row r="1103" spans="1:8" x14ac:dyDescent="0.25">
      <c r="A1103" t="s">
        <v>8219</v>
      </c>
      <c r="B1103">
        <v>19</v>
      </c>
      <c r="F1103" t="s">
        <v>8221</v>
      </c>
      <c r="G1103">
        <v>17</v>
      </c>
      <c r="H1103" s="5"/>
    </row>
    <row r="1104" spans="1:8" x14ac:dyDescent="0.25">
      <c r="A1104" t="s">
        <v>8219</v>
      </c>
      <c r="B1104">
        <v>69</v>
      </c>
      <c r="F1104" t="s">
        <v>8221</v>
      </c>
      <c r="G1104">
        <v>7</v>
      </c>
      <c r="H1104" s="5"/>
    </row>
    <row r="1105" spans="1:8" x14ac:dyDescent="0.25">
      <c r="A1105" t="s">
        <v>8219</v>
      </c>
      <c r="B1105">
        <v>218</v>
      </c>
      <c r="F1105" t="s">
        <v>8221</v>
      </c>
      <c r="G1105">
        <v>2</v>
      </c>
      <c r="H1105" s="5"/>
    </row>
    <row r="1106" spans="1:8" x14ac:dyDescent="0.25">
      <c r="A1106" t="s">
        <v>8219</v>
      </c>
      <c r="B1106">
        <v>30</v>
      </c>
      <c r="F1106" t="s">
        <v>8221</v>
      </c>
      <c r="G1106">
        <v>5</v>
      </c>
      <c r="H1106" s="5"/>
    </row>
    <row r="1107" spans="1:8" x14ac:dyDescent="0.25">
      <c r="A1107" t="s">
        <v>8219</v>
      </c>
      <c r="B1107">
        <v>100</v>
      </c>
      <c r="F1107" t="s">
        <v>8221</v>
      </c>
      <c r="G1107">
        <v>1</v>
      </c>
      <c r="H1107" s="5"/>
    </row>
    <row r="1108" spans="1:8" x14ac:dyDescent="0.25">
      <c r="A1108" t="s">
        <v>8219</v>
      </c>
      <c r="B1108">
        <v>296</v>
      </c>
      <c r="F1108" t="s">
        <v>8221</v>
      </c>
      <c r="G1108">
        <v>1</v>
      </c>
      <c r="H1108" s="5"/>
    </row>
    <row r="1109" spans="1:8" x14ac:dyDescent="0.25">
      <c r="A1109" t="s">
        <v>8219</v>
      </c>
      <c r="B1109">
        <v>1204</v>
      </c>
      <c r="F1109" t="s">
        <v>8221</v>
      </c>
      <c r="G1109">
        <v>14</v>
      </c>
      <c r="H1109" s="5"/>
    </row>
    <row r="1110" spans="1:8" x14ac:dyDescent="0.25">
      <c r="A1110" t="s">
        <v>8219</v>
      </c>
      <c r="B1110">
        <v>321</v>
      </c>
      <c r="F1110" t="s">
        <v>8221</v>
      </c>
      <c r="G1110">
        <v>26</v>
      </c>
      <c r="H1110" s="5"/>
    </row>
    <row r="1111" spans="1:8" x14ac:dyDescent="0.25">
      <c r="A1111" t="s">
        <v>8219</v>
      </c>
      <c r="B1111">
        <v>301</v>
      </c>
      <c r="F1111" t="s">
        <v>8221</v>
      </c>
      <c r="G1111">
        <v>2</v>
      </c>
      <c r="H1111" s="5"/>
    </row>
    <row r="1112" spans="1:8" x14ac:dyDescent="0.25">
      <c r="A1112" t="s">
        <v>8219</v>
      </c>
      <c r="B1112">
        <v>144</v>
      </c>
      <c r="F1112" t="s">
        <v>8221</v>
      </c>
      <c r="G1112">
        <v>1</v>
      </c>
      <c r="H1112" s="5"/>
    </row>
    <row r="1113" spans="1:8" x14ac:dyDescent="0.25">
      <c r="A1113" t="s">
        <v>8219</v>
      </c>
      <c r="B1113">
        <v>539</v>
      </c>
      <c r="F1113" t="s">
        <v>8221</v>
      </c>
      <c r="G1113">
        <v>3</v>
      </c>
      <c r="H1113" s="5"/>
    </row>
    <row r="1114" spans="1:8" x14ac:dyDescent="0.25">
      <c r="A1114" t="s">
        <v>8219</v>
      </c>
      <c r="B1114">
        <v>498</v>
      </c>
      <c r="F1114" t="s">
        <v>8221</v>
      </c>
      <c r="G1114">
        <v>7</v>
      </c>
      <c r="H1114" s="5"/>
    </row>
    <row r="1115" spans="1:8" x14ac:dyDescent="0.25">
      <c r="A1115" t="s">
        <v>8219</v>
      </c>
      <c r="B1115">
        <v>1113</v>
      </c>
      <c r="F1115" t="s">
        <v>8221</v>
      </c>
      <c r="G1115">
        <v>9</v>
      </c>
      <c r="H1115" s="5"/>
    </row>
    <row r="1116" spans="1:8" x14ac:dyDescent="0.25">
      <c r="A1116" t="s">
        <v>8219</v>
      </c>
      <c r="B1116">
        <v>988</v>
      </c>
      <c r="F1116" t="s">
        <v>8221</v>
      </c>
      <c r="G1116">
        <v>20</v>
      </c>
      <c r="H1116" s="5"/>
    </row>
    <row r="1117" spans="1:8" x14ac:dyDescent="0.25">
      <c r="A1117" t="s">
        <v>8219</v>
      </c>
      <c r="B1117">
        <v>391</v>
      </c>
      <c r="F1117" t="s">
        <v>8221</v>
      </c>
      <c r="G1117">
        <v>6</v>
      </c>
      <c r="H1117" s="5"/>
    </row>
    <row r="1118" spans="1:8" x14ac:dyDescent="0.25">
      <c r="A1118" t="s">
        <v>8219</v>
      </c>
      <c r="B1118">
        <v>28</v>
      </c>
      <c r="F1118" t="s">
        <v>8221</v>
      </c>
      <c r="G1118">
        <v>13</v>
      </c>
      <c r="H1118" s="5"/>
    </row>
    <row r="1119" spans="1:8" x14ac:dyDescent="0.25">
      <c r="A1119" t="s">
        <v>8219</v>
      </c>
      <c r="B1119">
        <v>147</v>
      </c>
      <c r="F1119" t="s">
        <v>8221</v>
      </c>
      <c r="G1119">
        <v>1</v>
      </c>
      <c r="H1119" s="5"/>
    </row>
    <row r="1120" spans="1:8" x14ac:dyDescent="0.25">
      <c r="A1120" t="s">
        <v>8219</v>
      </c>
      <c r="B1120">
        <v>680</v>
      </c>
      <c r="F1120" t="s">
        <v>8221</v>
      </c>
      <c r="G1120">
        <v>202</v>
      </c>
      <c r="H1120" s="5"/>
    </row>
    <row r="1121" spans="1:8" x14ac:dyDescent="0.25">
      <c r="A1121" t="s">
        <v>8219</v>
      </c>
      <c r="B1121">
        <v>983</v>
      </c>
      <c r="F1121" t="s">
        <v>8221</v>
      </c>
      <c r="G1121">
        <v>0</v>
      </c>
      <c r="H1121" s="5"/>
    </row>
    <row r="1122" spans="1:8" x14ac:dyDescent="0.25">
      <c r="A1122" t="s">
        <v>8219</v>
      </c>
      <c r="B1122">
        <v>79</v>
      </c>
      <c r="F1122" t="s">
        <v>8221</v>
      </c>
      <c r="G1122">
        <v>1</v>
      </c>
      <c r="H1122" s="5"/>
    </row>
    <row r="1123" spans="1:8" x14ac:dyDescent="0.25">
      <c r="A1123" t="s">
        <v>8219</v>
      </c>
      <c r="B1123">
        <v>426</v>
      </c>
      <c r="F1123" t="s">
        <v>8221</v>
      </c>
      <c r="G1123">
        <v>0</v>
      </c>
      <c r="H1123" s="5"/>
    </row>
    <row r="1124" spans="1:8" x14ac:dyDescent="0.25">
      <c r="A1124" t="s">
        <v>8219</v>
      </c>
      <c r="B1124">
        <v>96</v>
      </c>
      <c r="F1124" t="s">
        <v>8221</v>
      </c>
      <c r="G1124">
        <v>2</v>
      </c>
      <c r="H1124" s="5"/>
    </row>
    <row r="1125" spans="1:8" x14ac:dyDescent="0.25">
      <c r="A1125" t="s">
        <v>8219</v>
      </c>
      <c r="B1125">
        <v>163</v>
      </c>
      <c r="F1125" t="s">
        <v>8221</v>
      </c>
      <c r="G1125">
        <v>13</v>
      </c>
      <c r="H1125" s="5"/>
    </row>
    <row r="1126" spans="1:8" x14ac:dyDescent="0.25">
      <c r="A1126" t="s">
        <v>8219</v>
      </c>
      <c r="B1126">
        <v>2525</v>
      </c>
      <c r="F1126" t="s">
        <v>8221</v>
      </c>
      <c r="G1126">
        <v>9</v>
      </c>
      <c r="H1126" s="5"/>
    </row>
    <row r="1127" spans="1:8" x14ac:dyDescent="0.25">
      <c r="A1127" t="s">
        <v>8219</v>
      </c>
      <c r="B1127">
        <v>2035</v>
      </c>
      <c r="F1127" t="s">
        <v>8221</v>
      </c>
      <c r="G1127">
        <v>2</v>
      </c>
      <c r="H1127" s="5"/>
    </row>
    <row r="1128" spans="1:8" x14ac:dyDescent="0.25">
      <c r="A1128" t="s">
        <v>8219</v>
      </c>
      <c r="B1128">
        <v>290</v>
      </c>
      <c r="F1128" t="s">
        <v>8221</v>
      </c>
      <c r="G1128">
        <v>0</v>
      </c>
      <c r="H1128" s="5"/>
    </row>
    <row r="1129" spans="1:8" x14ac:dyDescent="0.25">
      <c r="A1129" t="s">
        <v>8219</v>
      </c>
      <c r="B1129">
        <v>1980</v>
      </c>
      <c r="F1129" t="s">
        <v>8221</v>
      </c>
      <c r="G1129">
        <v>35</v>
      </c>
      <c r="H1129" s="5"/>
    </row>
    <row r="1130" spans="1:8" x14ac:dyDescent="0.25">
      <c r="A1130" t="s">
        <v>8219</v>
      </c>
      <c r="B1130">
        <v>57</v>
      </c>
      <c r="F1130" t="s">
        <v>8221</v>
      </c>
      <c r="G1130">
        <v>2</v>
      </c>
      <c r="H1130" s="5"/>
    </row>
    <row r="1131" spans="1:8" x14ac:dyDescent="0.25">
      <c r="A1131" t="s">
        <v>8219</v>
      </c>
      <c r="B1131">
        <v>380</v>
      </c>
      <c r="F1131" t="s">
        <v>8221</v>
      </c>
      <c r="G1131">
        <v>3</v>
      </c>
      <c r="H1131" s="5"/>
    </row>
    <row r="1132" spans="1:8" x14ac:dyDescent="0.25">
      <c r="A1132" t="s">
        <v>8219</v>
      </c>
      <c r="B1132">
        <v>128</v>
      </c>
      <c r="F1132" t="s">
        <v>8221</v>
      </c>
      <c r="G1132">
        <v>0</v>
      </c>
      <c r="H1132" s="5"/>
    </row>
    <row r="1133" spans="1:8" x14ac:dyDescent="0.25">
      <c r="A1133" t="s">
        <v>8219</v>
      </c>
      <c r="B1133">
        <v>180</v>
      </c>
      <c r="F1133" t="s">
        <v>8221</v>
      </c>
      <c r="G1133">
        <v>1</v>
      </c>
      <c r="H1133" s="5"/>
    </row>
    <row r="1134" spans="1:8" x14ac:dyDescent="0.25">
      <c r="A1134" t="s">
        <v>8219</v>
      </c>
      <c r="B1134">
        <v>571</v>
      </c>
      <c r="F1134" t="s">
        <v>8221</v>
      </c>
      <c r="G1134">
        <v>0</v>
      </c>
      <c r="H1134" s="5"/>
    </row>
    <row r="1135" spans="1:8" x14ac:dyDescent="0.25">
      <c r="A1135" t="s">
        <v>8219</v>
      </c>
      <c r="B1135">
        <v>480</v>
      </c>
      <c r="F1135" t="s">
        <v>8221</v>
      </c>
      <c r="G1135">
        <v>0</v>
      </c>
      <c r="H1135" s="5"/>
    </row>
    <row r="1136" spans="1:8" x14ac:dyDescent="0.25">
      <c r="A1136" t="s">
        <v>8219</v>
      </c>
      <c r="B1136">
        <v>249</v>
      </c>
      <c r="F1136" t="s">
        <v>8221</v>
      </c>
      <c r="G1136">
        <v>3</v>
      </c>
      <c r="H1136" s="5"/>
    </row>
    <row r="1137" spans="1:8" x14ac:dyDescent="0.25">
      <c r="A1137" t="s">
        <v>8219</v>
      </c>
      <c r="B1137">
        <v>84</v>
      </c>
      <c r="F1137" t="s">
        <v>8221</v>
      </c>
      <c r="G1137">
        <v>11</v>
      </c>
      <c r="H1137" s="5"/>
    </row>
    <row r="1138" spans="1:8" x14ac:dyDescent="0.25">
      <c r="A1138" t="s">
        <v>8219</v>
      </c>
      <c r="B1138">
        <v>197</v>
      </c>
      <c r="F1138" t="s">
        <v>8221</v>
      </c>
      <c r="G1138">
        <v>6</v>
      </c>
      <c r="H1138" s="5"/>
    </row>
    <row r="1139" spans="1:8" x14ac:dyDescent="0.25">
      <c r="A1139" t="s">
        <v>8219</v>
      </c>
      <c r="B1139">
        <v>271</v>
      </c>
      <c r="F1139" t="s">
        <v>8221</v>
      </c>
      <c r="G1139">
        <v>0</v>
      </c>
      <c r="H1139" s="5"/>
    </row>
    <row r="1140" spans="1:8" x14ac:dyDescent="0.25">
      <c r="A1140" t="s">
        <v>8219</v>
      </c>
      <c r="B1140">
        <v>50</v>
      </c>
      <c r="F1140" t="s">
        <v>8221</v>
      </c>
      <c r="G1140">
        <v>67</v>
      </c>
      <c r="H1140" s="5"/>
    </row>
    <row r="1141" spans="1:8" x14ac:dyDescent="0.25">
      <c r="A1141" t="s">
        <v>8219</v>
      </c>
      <c r="B1141">
        <v>169</v>
      </c>
      <c r="F1141" t="s">
        <v>8221</v>
      </c>
      <c r="G1141">
        <v>23</v>
      </c>
      <c r="H1141" s="5"/>
    </row>
    <row r="1142" spans="1:8" x14ac:dyDescent="0.25">
      <c r="A1142" t="s">
        <v>8219</v>
      </c>
      <c r="B1142">
        <v>205</v>
      </c>
      <c r="F1142" t="s">
        <v>8221</v>
      </c>
      <c r="G1142">
        <v>72</v>
      </c>
      <c r="H1142" s="5"/>
    </row>
    <row r="1143" spans="1:8" x14ac:dyDescent="0.25">
      <c r="A1143" t="s">
        <v>8219</v>
      </c>
      <c r="B1143">
        <v>206</v>
      </c>
      <c r="F1143" t="s">
        <v>8221</v>
      </c>
      <c r="G1143">
        <v>2</v>
      </c>
      <c r="H1143" s="5"/>
    </row>
    <row r="1144" spans="1:8" x14ac:dyDescent="0.25">
      <c r="A1144" t="s">
        <v>8219</v>
      </c>
      <c r="B1144">
        <v>84</v>
      </c>
      <c r="F1144" t="s">
        <v>8221</v>
      </c>
      <c r="G1144">
        <v>15</v>
      </c>
      <c r="H1144" s="5"/>
    </row>
    <row r="1145" spans="1:8" x14ac:dyDescent="0.25">
      <c r="A1145" t="s">
        <v>8219</v>
      </c>
      <c r="B1145">
        <v>210</v>
      </c>
      <c r="F1145" t="s">
        <v>8221</v>
      </c>
      <c r="G1145">
        <v>1</v>
      </c>
      <c r="H1145" s="5"/>
    </row>
    <row r="1146" spans="1:8" x14ac:dyDescent="0.25">
      <c r="A1146" t="s">
        <v>8219</v>
      </c>
      <c r="B1146">
        <v>181</v>
      </c>
      <c r="F1146" t="s">
        <v>8221</v>
      </c>
      <c r="G1146">
        <v>2</v>
      </c>
      <c r="H1146" s="5"/>
    </row>
    <row r="1147" spans="1:8" x14ac:dyDescent="0.25">
      <c r="A1147" t="s">
        <v>8219</v>
      </c>
      <c r="B1147">
        <v>60</v>
      </c>
      <c r="F1147" t="s">
        <v>8221</v>
      </c>
      <c r="G1147">
        <v>7</v>
      </c>
      <c r="H1147" s="5"/>
    </row>
    <row r="1148" spans="1:8" x14ac:dyDescent="0.25">
      <c r="A1148" t="s">
        <v>8219</v>
      </c>
      <c r="B1148">
        <v>445</v>
      </c>
      <c r="F1148" t="s">
        <v>8221</v>
      </c>
      <c r="G1148">
        <v>16</v>
      </c>
      <c r="H1148" s="5"/>
    </row>
    <row r="1149" spans="1:8" x14ac:dyDescent="0.25">
      <c r="A1149" t="s">
        <v>8219</v>
      </c>
      <c r="B1149">
        <v>17</v>
      </c>
      <c r="F1149" t="s">
        <v>8221</v>
      </c>
      <c r="G1149">
        <v>117</v>
      </c>
      <c r="H1149" s="5"/>
    </row>
    <row r="1150" spans="1:8" x14ac:dyDescent="0.25">
      <c r="A1150" t="s">
        <v>8219</v>
      </c>
      <c r="B1150">
        <v>194</v>
      </c>
      <c r="F1150" t="s">
        <v>8221</v>
      </c>
      <c r="G1150">
        <v>2</v>
      </c>
      <c r="H1150" s="5"/>
    </row>
    <row r="1151" spans="1:8" x14ac:dyDescent="0.25">
      <c r="A1151" t="s">
        <v>8219</v>
      </c>
      <c r="B1151">
        <v>404</v>
      </c>
      <c r="F1151" t="s">
        <v>8221</v>
      </c>
      <c r="G1151">
        <v>7</v>
      </c>
      <c r="H1151" s="5"/>
    </row>
    <row r="1152" spans="1:8" x14ac:dyDescent="0.25">
      <c r="A1152" t="s">
        <v>8219</v>
      </c>
      <c r="B1152">
        <v>194</v>
      </c>
      <c r="F1152" t="s">
        <v>8221</v>
      </c>
      <c r="G1152">
        <v>3</v>
      </c>
      <c r="H1152" s="5"/>
    </row>
    <row r="1153" spans="1:8" x14ac:dyDescent="0.25">
      <c r="A1153" t="s">
        <v>8219</v>
      </c>
      <c r="B1153">
        <v>902</v>
      </c>
      <c r="F1153" t="s">
        <v>8221</v>
      </c>
      <c r="G1153">
        <v>20</v>
      </c>
      <c r="H1153" s="5"/>
    </row>
    <row r="1154" spans="1:8" x14ac:dyDescent="0.25">
      <c r="A1154" t="s">
        <v>8219</v>
      </c>
      <c r="B1154">
        <v>1670</v>
      </c>
      <c r="F1154" t="s">
        <v>8221</v>
      </c>
      <c r="G1154">
        <v>50</v>
      </c>
      <c r="H1154" s="5"/>
    </row>
    <row r="1155" spans="1:8" x14ac:dyDescent="0.25">
      <c r="A1155" t="s">
        <v>8219</v>
      </c>
      <c r="B1155">
        <v>1328</v>
      </c>
      <c r="F1155" t="s">
        <v>8221</v>
      </c>
      <c r="G1155">
        <v>2</v>
      </c>
      <c r="H1155" s="5"/>
    </row>
    <row r="1156" spans="1:8" x14ac:dyDescent="0.25">
      <c r="A1156" t="s">
        <v>8219</v>
      </c>
      <c r="B1156">
        <v>944</v>
      </c>
      <c r="F1156" t="s">
        <v>8221</v>
      </c>
      <c r="G1156">
        <v>3</v>
      </c>
      <c r="H1156" s="5"/>
    </row>
    <row r="1157" spans="1:8" x14ac:dyDescent="0.25">
      <c r="A1157" t="s">
        <v>8219</v>
      </c>
      <c r="B1157">
        <v>147</v>
      </c>
      <c r="F1157" t="s">
        <v>8221</v>
      </c>
      <c r="G1157">
        <v>27</v>
      </c>
      <c r="H1157" s="5"/>
    </row>
    <row r="1158" spans="1:8" x14ac:dyDescent="0.25">
      <c r="A1158" t="s">
        <v>8219</v>
      </c>
      <c r="B1158">
        <v>99</v>
      </c>
      <c r="F1158" t="s">
        <v>8221</v>
      </c>
      <c r="G1158">
        <v>7</v>
      </c>
      <c r="H1158" s="5"/>
    </row>
    <row r="1159" spans="1:8" x14ac:dyDescent="0.25">
      <c r="A1159" t="s">
        <v>8219</v>
      </c>
      <c r="B1159">
        <v>79</v>
      </c>
      <c r="F1159" t="s">
        <v>8221</v>
      </c>
      <c r="G1159">
        <v>5</v>
      </c>
      <c r="H1159" s="5"/>
    </row>
    <row r="1160" spans="1:8" x14ac:dyDescent="0.25">
      <c r="A1160" t="s">
        <v>8219</v>
      </c>
      <c r="B1160">
        <v>75</v>
      </c>
      <c r="F1160" t="s">
        <v>8221</v>
      </c>
      <c r="G1160">
        <v>0</v>
      </c>
      <c r="H1160" s="5"/>
    </row>
    <row r="1161" spans="1:8" x14ac:dyDescent="0.25">
      <c r="A1161" t="s">
        <v>8219</v>
      </c>
      <c r="B1161">
        <v>207</v>
      </c>
      <c r="F1161" t="s">
        <v>8221</v>
      </c>
      <c r="G1161">
        <v>3</v>
      </c>
      <c r="H1161" s="5"/>
    </row>
    <row r="1162" spans="1:8" x14ac:dyDescent="0.25">
      <c r="A1162" t="s">
        <v>8219</v>
      </c>
      <c r="B1162">
        <v>102</v>
      </c>
      <c r="F1162" t="s">
        <v>8221</v>
      </c>
      <c r="G1162">
        <v>6</v>
      </c>
      <c r="H1162" s="5"/>
    </row>
    <row r="1163" spans="1:8" x14ac:dyDescent="0.25">
      <c r="A1163" t="s">
        <v>8219</v>
      </c>
      <c r="B1163">
        <v>32</v>
      </c>
      <c r="F1163" t="s">
        <v>8221</v>
      </c>
      <c r="G1163">
        <v>9</v>
      </c>
      <c r="H1163" s="5"/>
    </row>
    <row r="1164" spans="1:8" x14ac:dyDescent="0.25">
      <c r="A1164" t="s">
        <v>8219</v>
      </c>
      <c r="B1164">
        <v>480</v>
      </c>
      <c r="F1164" t="s">
        <v>8221</v>
      </c>
      <c r="G1164">
        <v>3</v>
      </c>
      <c r="H1164" s="5"/>
    </row>
    <row r="1165" spans="1:8" x14ac:dyDescent="0.25">
      <c r="A1165" t="s">
        <v>8219</v>
      </c>
      <c r="B1165">
        <v>11</v>
      </c>
      <c r="F1165" t="s">
        <v>8221</v>
      </c>
      <c r="G1165">
        <v>2</v>
      </c>
      <c r="H1165" s="5"/>
    </row>
    <row r="1166" spans="1:8" x14ac:dyDescent="0.25">
      <c r="A1166" t="s">
        <v>8219</v>
      </c>
      <c r="B1166">
        <v>12</v>
      </c>
      <c r="F1166" t="s">
        <v>8221</v>
      </c>
      <c r="G1166">
        <v>3</v>
      </c>
      <c r="H1166" s="5"/>
    </row>
    <row r="1167" spans="1:8" x14ac:dyDescent="0.25">
      <c r="A1167" t="s">
        <v>8219</v>
      </c>
      <c r="B1167">
        <v>48</v>
      </c>
      <c r="F1167" t="s">
        <v>8221</v>
      </c>
      <c r="G1167">
        <v>45</v>
      </c>
      <c r="H1167" s="5"/>
    </row>
    <row r="1168" spans="1:8" x14ac:dyDescent="0.25">
      <c r="A1168" t="s">
        <v>8219</v>
      </c>
      <c r="B1168">
        <v>59</v>
      </c>
      <c r="F1168" t="s">
        <v>8221</v>
      </c>
      <c r="G1168">
        <v>9</v>
      </c>
      <c r="H1168" s="5"/>
    </row>
    <row r="1169" spans="1:8" x14ac:dyDescent="0.25">
      <c r="A1169" t="s">
        <v>8219</v>
      </c>
      <c r="B1169">
        <v>79</v>
      </c>
      <c r="F1169" t="s">
        <v>8221</v>
      </c>
      <c r="G1169">
        <v>9</v>
      </c>
      <c r="H1169" s="5"/>
    </row>
    <row r="1170" spans="1:8" x14ac:dyDescent="0.25">
      <c r="A1170" t="s">
        <v>8219</v>
      </c>
      <c r="B1170">
        <v>14</v>
      </c>
      <c r="F1170" t="s">
        <v>8221</v>
      </c>
      <c r="G1170">
        <v>21</v>
      </c>
      <c r="H1170" s="5"/>
    </row>
    <row r="1171" spans="1:8" x14ac:dyDescent="0.25">
      <c r="A1171" t="s">
        <v>8219</v>
      </c>
      <c r="B1171">
        <v>106</v>
      </c>
      <c r="F1171" t="s">
        <v>8221</v>
      </c>
      <c r="G1171">
        <v>17</v>
      </c>
      <c r="H1171" s="5"/>
    </row>
    <row r="1172" spans="1:8" x14ac:dyDescent="0.25">
      <c r="A1172" t="s">
        <v>8219</v>
      </c>
      <c r="B1172">
        <v>25</v>
      </c>
      <c r="F1172" t="s">
        <v>8221</v>
      </c>
      <c r="G1172">
        <v>1</v>
      </c>
      <c r="H1172" s="5"/>
    </row>
    <row r="1173" spans="1:8" x14ac:dyDescent="0.25">
      <c r="A1173" t="s">
        <v>8219</v>
      </c>
      <c r="B1173">
        <v>25</v>
      </c>
      <c r="F1173" t="s">
        <v>8221</v>
      </c>
      <c r="G1173">
        <v>1</v>
      </c>
      <c r="H1173" s="5"/>
    </row>
    <row r="1174" spans="1:8" x14ac:dyDescent="0.25">
      <c r="A1174" t="s">
        <v>8219</v>
      </c>
      <c r="B1174">
        <v>29</v>
      </c>
      <c r="F1174" t="s">
        <v>8221</v>
      </c>
      <c r="G1174">
        <v>14</v>
      </c>
      <c r="H1174" s="5"/>
    </row>
    <row r="1175" spans="1:8" x14ac:dyDescent="0.25">
      <c r="A1175" t="s">
        <v>8219</v>
      </c>
      <c r="B1175">
        <v>43</v>
      </c>
      <c r="F1175" t="s">
        <v>8221</v>
      </c>
      <c r="G1175">
        <v>42</v>
      </c>
      <c r="H1175" s="5"/>
    </row>
    <row r="1176" spans="1:8" x14ac:dyDescent="0.25">
      <c r="A1176" t="s">
        <v>8219</v>
      </c>
      <c r="B1176">
        <v>46</v>
      </c>
      <c r="F1176" t="s">
        <v>8221</v>
      </c>
      <c r="G1176">
        <v>27</v>
      </c>
      <c r="H1176" s="5"/>
    </row>
    <row r="1177" spans="1:8" x14ac:dyDescent="0.25">
      <c r="A1177" t="s">
        <v>8219</v>
      </c>
      <c r="B1177">
        <v>27</v>
      </c>
      <c r="F1177" t="s">
        <v>8221</v>
      </c>
      <c r="G1177">
        <v>5</v>
      </c>
      <c r="H1177" s="5"/>
    </row>
    <row r="1178" spans="1:8" x14ac:dyDescent="0.25">
      <c r="A1178" t="s">
        <v>8219</v>
      </c>
      <c r="B1178">
        <v>112</v>
      </c>
      <c r="F1178" t="s">
        <v>8221</v>
      </c>
      <c r="G1178">
        <v>13</v>
      </c>
      <c r="H1178" s="5"/>
    </row>
    <row r="1179" spans="1:8" x14ac:dyDescent="0.25">
      <c r="A1179" t="s">
        <v>8219</v>
      </c>
      <c r="B1179">
        <v>34</v>
      </c>
      <c r="F1179" t="s">
        <v>8221</v>
      </c>
      <c r="G1179">
        <v>12</v>
      </c>
      <c r="H1179" s="5"/>
    </row>
    <row r="1180" spans="1:8" x14ac:dyDescent="0.25">
      <c r="A1180" t="s">
        <v>8219</v>
      </c>
      <c r="B1180">
        <v>145</v>
      </c>
      <c r="F1180" t="s">
        <v>8221</v>
      </c>
      <c r="G1180">
        <v>90</v>
      </c>
      <c r="H1180" s="5"/>
    </row>
    <row r="1181" spans="1:8" x14ac:dyDescent="0.25">
      <c r="A1181" t="s">
        <v>8219</v>
      </c>
      <c r="B1181">
        <v>19</v>
      </c>
      <c r="F1181" t="s">
        <v>8221</v>
      </c>
      <c r="G1181">
        <v>2</v>
      </c>
      <c r="H1181" s="5"/>
    </row>
    <row r="1182" spans="1:8" x14ac:dyDescent="0.25">
      <c r="A1182" t="s">
        <v>8219</v>
      </c>
      <c r="B1182">
        <v>288</v>
      </c>
      <c r="F1182" t="s">
        <v>8221</v>
      </c>
      <c r="G1182">
        <v>5</v>
      </c>
      <c r="H1182" s="5"/>
    </row>
    <row r="1183" spans="1:8" x14ac:dyDescent="0.25">
      <c r="A1183" t="s">
        <v>8219</v>
      </c>
      <c r="B1183">
        <v>14</v>
      </c>
      <c r="F1183" t="s">
        <v>8221</v>
      </c>
      <c r="G1183">
        <v>31</v>
      </c>
      <c r="H1183" s="5"/>
    </row>
    <row r="1184" spans="1:8" x14ac:dyDescent="0.25">
      <c r="A1184" t="s">
        <v>8219</v>
      </c>
      <c r="B1184">
        <v>7</v>
      </c>
      <c r="F1184" t="s">
        <v>8221</v>
      </c>
      <c r="G1184">
        <v>4</v>
      </c>
      <c r="H1184" s="5"/>
    </row>
    <row r="1185" spans="1:8" x14ac:dyDescent="0.25">
      <c r="A1185" t="s">
        <v>8219</v>
      </c>
      <c r="B1185">
        <v>211</v>
      </c>
      <c r="F1185" t="s">
        <v>8221</v>
      </c>
      <c r="G1185">
        <v>29</v>
      </c>
      <c r="H1185" s="5"/>
    </row>
    <row r="1186" spans="1:8" x14ac:dyDescent="0.25">
      <c r="A1186" t="s">
        <v>8219</v>
      </c>
      <c r="B1186">
        <v>85</v>
      </c>
      <c r="F1186" t="s">
        <v>8221</v>
      </c>
      <c r="G1186">
        <v>2</v>
      </c>
      <c r="H1186" s="5"/>
    </row>
    <row r="1187" spans="1:8" x14ac:dyDescent="0.25">
      <c r="A1187" t="s">
        <v>8219</v>
      </c>
      <c r="B1187">
        <v>103</v>
      </c>
      <c r="F1187" t="s">
        <v>8221</v>
      </c>
      <c r="G1187">
        <v>114</v>
      </c>
      <c r="H1187" s="5"/>
    </row>
    <row r="1188" spans="1:8" x14ac:dyDescent="0.25">
      <c r="A1188" t="s">
        <v>8219</v>
      </c>
      <c r="B1188">
        <v>113</v>
      </c>
      <c r="F1188" t="s">
        <v>8221</v>
      </c>
      <c r="G1188">
        <v>1</v>
      </c>
      <c r="H1188" s="5"/>
    </row>
    <row r="1189" spans="1:8" x14ac:dyDescent="0.25">
      <c r="A1189" t="s">
        <v>8219</v>
      </c>
      <c r="B1189">
        <v>167</v>
      </c>
      <c r="F1189" t="s">
        <v>8221</v>
      </c>
      <c r="G1189">
        <v>76</v>
      </c>
      <c r="H1189" s="5"/>
    </row>
    <row r="1190" spans="1:8" x14ac:dyDescent="0.25">
      <c r="A1190" t="s">
        <v>8219</v>
      </c>
      <c r="B1190">
        <v>73</v>
      </c>
      <c r="F1190" t="s">
        <v>8221</v>
      </c>
      <c r="G1190">
        <v>9</v>
      </c>
      <c r="H1190" s="5"/>
    </row>
    <row r="1191" spans="1:8" x14ac:dyDescent="0.25">
      <c r="A1191" t="s">
        <v>8219</v>
      </c>
      <c r="B1191">
        <v>75</v>
      </c>
      <c r="F1191" t="s">
        <v>8221</v>
      </c>
      <c r="G1191">
        <v>37</v>
      </c>
      <c r="H1191" s="5"/>
    </row>
    <row r="1192" spans="1:8" x14ac:dyDescent="0.25">
      <c r="A1192" t="s">
        <v>8219</v>
      </c>
      <c r="B1192">
        <v>614</v>
      </c>
      <c r="F1192" t="s">
        <v>8221</v>
      </c>
      <c r="G1192">
        <v>0</v>
      </c>
      <c r="H1192" s="5"/>
    </row>
    <row r="1193" spans="1:8" x14ac:dyDescent="0.25">
      <c r="A1193" t="s">
        <v>8219</v>
      </c>
      <c r="B1193">
        <v>107</v>
      </c>
      <c r="F1193" t="s">
        <v>8221</v>
      </c>
      <c r="G1193">
        <v>1</v>
      </c>
      <c r="H1193" s="5"/>
    </row>
    <row r="1194" spans="1:8" x14ac:dyDescent="0.25">
      <c r="A1194" t="s">
        <v>8219</v>
      </c>
      <c r="B1194">
        <v>1224</v>
      </c>
      <c r="F1194" t="s">
        <v>8221</v>
      </c>
      <c r="G1194">
        <v>10</v>
      </c>
      <c r="H1194" s="5"/>
    </row>
    <row r="1195" spans="1:8" x14ac:dyDescent="0.25">
      <c r="A1195" t="s">
        <v>8219</v>
      </c>
      <c r="B1195">
        <v>104</v>
      </c>
      <c r="F1195" t="s">
        <v>8221</v>
      </c>
      <c r="G1195">
        <v>1</v>
      </c>
      <c r="H1195" s="5"/>
    </row>
    <row r="1196" spans="1:8" x14ac:dyDescent="0.25">
      <c r="A1196" t="s">
        <v>8219</v>
      </c>
      <c r="B1196">
        <v>79</v>
      </c>
      <c r="F1196" t="s">
        <v>8221</v>
      </c>
      <c r="G1196">
        <v>2</v>
      </c>
      <c r="H1196" s="5"/>
    </row>
    <row r="1197" spans="1:8" x14ac:dyDescent="0.25">
      <c r="A1197" t="s">
        <v>8219</v>
      </c>
      <c r="B1197">
        <v>157</v>
      </c>
      <c r="F1197" t="s">
        <v>8221</v>
      </c>
      <c r="G1197">
        <v>1</v>
      </c>
      <c r="H1197" s="5"/>
    </row>
    <row r="1198" spans="1:8" x14ac:dyDescent="0.25">
      <c r="A1198" t="s">
        <v>8219</v>
      </c>
      <c r="B1198">
        <v>50</v>
      </c>
      <c r="F1198" t="s">
        <v>8221</v>
      </c>
      <c r="G1198">
        <v>10</v>
      </c>
      <c r="H1198" s="5"/>
    </row>
    <row r="1199" spans="1:8" x14ac:dyDescent="0.25">
      <c r="A1199" t="s">
        <v>8219</v>
      </c>
      <c r="B1199">
        <v>64</v>
      </c>
      <c r="F1199" t="s">
        <v>8221</v>
      </c>
      <c r="G1199">
        <v>9</v>
      </c>
      <c r="H1199" s="5"/>
    </row>
    <row r="1200" spans="1:8" x14ac:dyDescent="0.25">
      <c r="A1200" t="s">
        <v>8219</v>
      </c>
      <c r="B1200">
        <v>200</v>
      </c>
      <c r="F1200" t="s">
        <v>8221</v>
      </c>
      <c r="G1200">
        <v>19</v>
      </c>
      <c r="H1200" s="5"/>
    </row>
    <row r="1201" spans="1:8" x14ac:dyDescent="0.25">
      <c r="A1201" t="s">
        <v>8219</v>
      </c>
      <c r="B1201">
        <v>22</v>
      </c>
      <c r="F1201" t="s">
        <v>8221</v>
      </c>
      <c r="G1201">
        <v>0</v>
      </c>
      <c r="H1201" s="5"/>
    </row>
    <row r="1202" spans="1:8" x14ac:dyDescent="0.25">
      <c r="A1202" t="s">
        <v>8219</v>
      </c>
      <c r="B1202">
        <v>163</v>
      </c>
      <c r="F1202" t="s">
        <v>8221</v>
      </c>
      <c r="G1202">
        <v>4</v>
      </c>
      <c r="H1202" s="5"/>
    </row>
    <row r="1203" spans="1:8" x14ac:dyDescent="0.25">
      <c r="A1203" t="s">
        <v>8219</v>
      </c>
      <c r="B1203">
        <v>77</v>
      </c>
      <c r="F1203" t="s">
        <v>8221</v>
      </c>
      <c r="G1203">
        <v>8</v>
      </c>
      <c r="H1203" s="5"/>
    </row>
    <row r="1204" spans="1:8" x14ac:dyDescent="0.25">
      <c r="A1204" t="s">
        <v>8219</v>
      </c>
      <c r="B1204">
        <v>89</v>
      </c>
      <c r="F1204" t="s">
        <v>8221</v>
      </c>
      <c r="G1204">
        <v>24</v>
      </c>
      <c r="H1204" s="5"/>
    </row>
    <row r="1205" spans="1:8" x14ac:dyDescent="0.25">
      <c r="A1205" t="s">
        <v>8219</v>
      </c>
      <c r="B1205">
        <v>3355</v>
      </c>
      <c r="F1205" t="s">
        <v>8221</v>
      </c>
      <c r="G1205">
        <v>0</v>
      </c>
      <c r="H1205" s="5"/>
    </row>
    <row r="1206" spans="1:8" x14ac:dyDescent="0.25">
      <c r="A1206" t="s">
        <v>8219</v>
      </c>
      <c r="B1206">
        <v>537</v>
      </c>
      <c r="F1206" t="s">
        <v>8221</v>
      </c>
      <c r="G1206">
        <v>39</v>
      </c>
      <c r="H1206" s="5"/>
    </row>
    <row r="1207" spans="1:8" x14ac:dyDescent="0.25">
      <c r="A1207" t="s">
        <v>8219</v>
      </c>
      <c r="B1207">
        <v>125</v>
      </c>
      <c r="F1207" t="s">
        <v>8221</v>
      </c>
      <c r="G1207">
        <v>6</v>
      </c>
      <c r="H1207" s="5"/>
    </row>
    <row r="1208" spans="1:8" x14ac:dyDescent="0.25">
      <c r="A1208" t="s">
        <v>8219</v>
      </c>
      <c r="B1208">
        <v>163</v>
      </c>
      <c r="F1208" t="s">
        <v>8221</v>
      </c>
      <c r="G1208">
        <v>4</v>
      </c>
      <c r="H1208" s="5"/>
    </row>
    <row r="1209" spans="1:8" x14ac:dyDescent="0.25">
      <c r="A1209" t="s">
        <v>8219</v>
      </c>
      <c r="B1209">
        <v>283</v>
      </c>
      <c r="F1209" t="s">
        <v>8221</v>
      </c>
      <c r="G1209">
        <v>3</v>
      </c>
      <c r="H1209" s="5"/>
    </row>
    <row r="1210" spans="1:8" x14ac:dyDescent="0.25">
      <c r="A1210" t="s">
        <v>8219</v>
      </c>
      <c r="B1210">
        <v>352</v>
      </c>
      <c r="F1210" t="s">
        <v>8221</v>
      </c>
      <c r="G1210">
        <v>53</v>
      </c>
      <c r="H1210" s="5"/>
    </row>
    <row r="1211" spans="1:8" x14ac:dyDescent="0.25">
      <c r="A1211" t="s">
        <v>8219</v>
      </c>
      <c r="B1211">
        <v>94</v>
      </c>
      <c r="F1211" t="s">
        <v>8221</v>
      </c>
      <c r="G1211">
        <v>1</v>
      </c>
      <c r="H1211" s="5"/>
    </row>
    <row r="1212" spans="1:8" x14ac:dyDescent="0.25">
      <c r="A1212" t="s">
        <v>8219</v>
      </c>
      <c r="B1212">
        <v>67</v>
      </c>
      <c r="F1212" t="s">
        <v>8221</v>
      </c>
      <c r="G1212">
        <v>2</v>
      </c>
      <c r="H1212" s="5"/>
    </row>
    <row r="1213" spans="1:8" x14ac:dyDescent="0.25">
      <c r="A1213" t="s">
        <v>8219</v>
      </c>
      <c r="B1213">
        <v>221</v>
      </c>
      <c r="F1213" t="s">
        <v>8221</v>
      </c>
      <c r="G1213">
        <v>25</v>
      </c>
      <c r="H1213" s="5"/>
    </row>
    <row r="1214" spans="1:8" x14ac:dyDescent="0.25">
      <c r="A1214" t="s">
        <v>8219</v>
      </c>
      <c r="B1214">
        <v>2165</v>
      </c>
      <c r="F1214" t="s">
        <v>8221</v>
      </c>
      <c r="G1214">
        <v>6</v>
      </c>
      <c r="H1214" s="5"/>
    </row>
    <row r="1215" spans="1:8" x14ac:dyDescent="0.25">
      <c r="A1215" t="s">
        <v>8219</v>
      </c>
      <c r="B1215">
        <v>179</v>
      </c>
      <c r="F1215" t="s">
        <v>8221</v>
      </c>
      <c r="G1215">
        <v>0</v>
      </c>
      <c r="H1215" s="5"/>
    </row>
    <row r="1216" spans="1:8" x14ac:dyDescent="0.25">
      <c r="A1216" t="s">
        <v>8219</v>
      </c>
      <c r="B1216">
        <v>123</v>
      </c>
      <c r="F1216" t="s">
        <v>8221</v>
      </c>
      <c r="G1216">
        <v>12</v>
      </c>
      <c r="H1216" s="5"/>
    </row>
    <row r="1217" spans="1:8" x14ac:dyDescent="0.25">
      <c r="A1217" t="s">
        <v>8219</v>
      </c>
      <c r="B1217">
        <v>1104</v>
      </c>
      <c r="F1217" t="s">
        <v>8221</v>
      </c>
      <c r="G1217">
        <v>0</v>
      </c>
      <c r="H1217" s="5"/>
    </row>
    <row r="1218" spans="1:8" x14ac:dyDescent="0.25">
      <c r="A1218" t="s">
        <v>8219</v>
      </c>
      <c r="B1218">
        <v>403</v>
      </c>
      <c r="F1218" t="s">
        <v>8221</v>
      </c>
      <c r="G1218">
        <v>36</v>
      </c>
      <c r="H1218" s="5"/>
    </row>
    <row r="1219" spans="1:8" x14ac:dyDescent="0.25">
      <c r="A1219" t="s">
        <v>8219</v>
      </c>
      <c r="B1219">
        <v>109</v>
      </c>
      <c r="F1219" t="s">
        <v>8221</v>
      </c>
      <c r="G1219">
        <v>0</v>
      </c>
      <c r="H1219" s="5"/>
    </row>
    <row r="1220" spans="1:8" x14ac:dyDescent="0.25">
      <c r="A1220" t="s">
        <v>8219</v>
      </c>
      <c r="B1220">
        <v>372</v>
      </c>
      <c r="F1220" t="s">
        <v>8221</v>
      </c>
      <c r="G1220">
        <v>2</v>
      </c>
      <c r="H1220" s="5"/>
    </row>
    <row r="1221" spans="1:8" x14ac:dyDescent="0.25">
      <c r="A1221" t="s">
        <v>8219</v>
      </c>
      <c r="B1221">
        <v>311</v>
      </c>
      <c r="F1221" t="s">
        <v>8221</v>
      </c>
      <c r="G1221">
        <v>1</v>
      </c>
      <c r="H1221" s="5"/>
    </row>
    <row r="1222" spans="1:8" x14ac:dyDescent="0.25">
      <c r="A1222" t="s">
        <v>8219</v>
      </c>
      <c r="B1222">
        <v>61</v>
      </c>
      <c r="F1222" t="s">
        <v>8221</v>
      </c>
      <c r="G1222">
        <v>59</v>
      </c>
      <c r="H1222" s="5"/>
    </row>
    <row r="1223" spans="1:8" x14ac:dyDescent="0.25">
      <c r="A1223" t="s">
        <v>8219</v>
      </c>
      <c r="B1223">
        <v>115</v>
      </c>
      <c r="F1223" t="s">
        <v>8221</v>
      </c>
      <c r="G1223">
        <v>1</v>
      </c>
      <c r="H1223" s="5"/>
    </row>
    <row r="1224" spans="1:8" x14ac:dyDescent="0.25">
      <c r="A1224" t="s">
        <v>8219</v>
      </c>
      <c r="B1224">
        <v>111</v>
      </c>
      <c r="F1224" t="s">
        <v>8221</v>
      </c>
      <c r="G1224">
        <v>31</v>
      </c>
      <c r="H1224" s="5"/>
    </row>
    <row r="1225" spans="1:8" x14ac:dyDescent="0.25">
      <c r="A1225" t="s">
        <v>8219</v>
      </c>
      <c r="B1225">
        <v>337</v>
      </c>
      <c r="F1225" t="s">
        <v>8221</v>
      </c>
      <c r="G1225">
        <v>18</v>
      </c>
      <c r="H1225" s="5"/>
    </row>
    <row r="1226" spans="1:8" x14ac:dyDescent="0.25">
      <c r="A1226" t="s">
        <v>8219</v>
      </c>
      <c r="B1226">
        <v>9</v>
      </c>
      <c r="F1226" t="s">
        <v>8221</v>
      </c>
      <c r="G1226">
        <v>10</v>
      </c>
      <c r="H1226" s="5"/>
    </row>
    <row r="1227" spans="1:8" x14ac:dyDescent="0.25">
      <c r="A1227" t="s">
        <v>8219</v>
      </c>
      <c r="B1227">
        <v>120</v>
      </c>
      <c r="F1227" t="s">
        <v>8221</v>
      </c>
      <c r="G1227">
        <v>0</v>
      </c>
      <c r="H1227" s="5"/>
    </row>
    <row r="1228" spans="1:8" x14ac:dyDescent="0.25">
      <c r="A1228" t="s">
        <v>8219</v>
      </c>
      <c r="B1228">
        <v>102</v>
      </c>
      <c r="F1228" t="s">
        <v>8221</v>
      </c>
      <c r="G1228">
        <v>14</v>
      </c>
      <c r="H1228" s="5"/>
    </row>
    <row r="1229" spans="1:8" x14ac:dyDescent="0.25">
      <c r="A1229" t="s">
        <v>8219</v>
      </c>
      <c r="B1229">
        <v>186</v>
      </c>
      <c r="F1229" t="s">
        <v>8221</v>
      </c>
      <c r="G1229">
        <v>2</v>
      </c>
      <c r="H1229" s="5"/>
    </row>
    <row r="1230" spans="1:8" x14ac:dyDescent="0.25">
      <c r="A1230" t="s">
        <v>8219</v>
      </c>
      <c r="B1230">
        <v>15</v>
      </c>
      <c r="F1230" t="s">
        <v>8221</v>
      </c>
      <c r="G1230">
        <v>1</v>
      </c>
      <c r="H1230" s="5"/>
    </row>
    <row r="1231" spans="1:8" x14ac:dyDescent="0.25">
      <c r="A1231" t="s">
        <v>8219</v>
      </c>
      <c r="B1231">
        <v>67</v>
      </c>
      <c r="F1231" t="s">
        <v>8221</v>
      </c>
      <c r="G1231">
        <v>3</v>
      </c>
      <c r="H1231" s="5"/>
    </row>
    <row r="1232" spans="1:8" x14ac:dyDescent="0.25">
      <c r="A1232" t="s">
        <v>8219</v>
      </c>
      <c r="B1232">
        <v>130</v>
      </c>
      <c r="F1232" t="s">
        <v>8221</v>
      </c>
      <c r="G1232">
        <v>0</v>
      </c>
      <c r="H1232" s="5"/>
    </row>
    <row r="1233" spans="1:8" x14ac:dyDescent="0.25">
      <c r="A1233" t="s">
        <v>8219</v>
      </c>
      <c r="B1233">
        <v>16</v>
      </c>
      <c r="F1233" t="s">
        <v>8221</v>
      </c>
      <c r="G1233">
        <v>2</v>
      </c>
      <c r="H1233" s="5"/>
    </row>
    <row r="1234" spans="1:8" x14ac:dyDescent="0.25">
      <c r="A1234" t="s">
        <v>8219</v>
      </c>
      <c r="B1234">
        <v>67</v>
      </c>
      <c r="F1234" t="s">
        <v>8221</v>
      </c>
      <c r="G1234">
        <v>0</v>
      </c>
      <c r="H1234" s="5"/>
    </row>
    <row r="1235" spans="1:8" x14ac:dyDescent="0.25">
      <c r="A1235" t="s">
        <v>8219</v>
      </c>
      <c r="B1235">
        <v>124</v>
      </c>
      <c r="F1235" t="s">
        <v>8221</v>
      </c>
      <c r="G1235">
        <v>12</v>
      </c>
      <c r="H1235" s="5"/>
    </row>
    <row r="1236" spans="1:8" x14ac:dyDescent="0.25">
      <c r="A1236" t="s">
        <v>8219</v>
      </c>
      <c r="B1236">
        <v>80</v>
      </c>
      <c r="F1236" t="s">
        <v>8221</v>
      </c>
      <c r="G1236">
        <v>1</v>
      </c>
      <c r="H1236" s="5"/>
    </row>
    <row r="1237" spans="1:8" x14ac:dyDescent="0.25">
      <c r="A1237" t="s">
        <v>8219</v>
      </c>
      <c r="B1237">
        <v>282</v>
      </c>
      <c r="F1237" t="s">
        <v>8221</v>
      </c>
      <c r="G1237">
        <v>8</v>
      </c>
      <c r="H1237" s="5"/>
    </row>
    <row r="1238" spans="1:8" x14ac:dyDescent="0.25">
      <c r="A1238" t="s">
        <v>8219</v>
      </c>
      <c r="B1238">
        <v>68</v>
      </c>
      <c r="F1238" t="s">
        <v>8221</v>
      </c>
      <c r="G1238">
        <v>2</v>
      </c>
      <c r="H1238" s="5"/>
    </row>
    <row r="1239" spans="1:8" x14ac:dyDescent="0.25">
      <c r="A1239" t="s">
        <v>8219</v>
      </c>
      <c r="B1239">
        <v>86</v>
      </c>
      <c r="F1239" t="s">
        <v>8221</v>
      </c>
      <c r="G1239">
        <v>31</v>
      </c>
      <c r="H1239" s="5"/>
    </row>
    <row r="1240" spans="1:8" x14ac:dyDescent="0.25">
      <c r="A1240" t="s">
        <v>8219</v>
      </c>
      <c r="B1240">
        <v>115</v>
      </c>
      <c r="F1240" t="s">
        <v>8221</v>
      </c>
      <c r="G1240">
        <v>5</v>
      </c>
      <c r="H1240" s="5"/>
    </row>
    <row r="1241" spans="1:8" x14ac:dyDescent="0.25">
      <c r="A1241" t="s">
        <v>8219</v>
      </c>
      <c r="B1241">
        <v>75</v>
      </c>
      <c r="F1241" t="s">
        <v>8221</v>
      </c>
      <c r="G1241">
        <v>1</v>
      </c>
      <c r="H1241" s="5"/>
    </row>
    <row r="1242" spans="1:8" x14ac:dyDescent="0.25">
      <c r="A1242" t="s">
        <v>8219</v>
      </c>
      <c r="B1242">
        <v>43</v>
      </c>
      <c r="F1242" t="s">
        <v>8221</v>
      </c>
      <c r="G1242">
        <v>12</v>
      </c>
      <c r="H1242" s="5"/>
    </row>
    <row r="1243" spans="1:8" x14ac:dyDescent="0.25">
      <c r="A1243" t="s">
        <v>8219</v>
      </c>
      <c r="B1243">
        <v>48</v>
      </c>
      <c r="F1243" t="s">
        <v>8221</v>
      </c>
      <c r="G1243">
        <v>4</v>
      </c>
      <c r="H1243" s="5"/>
    </row>
    <row r="1244" spans="1:8" x14ac:dyDescent="0.25">
      <c r="A1244" t="s">
        <v>8219</v>
      </c>
      <c r="B1244">
        <v>52</v>
      </c>
      <c r="F1244" t="s">
        <v>8221</v>
      </c>
      <c r="G1244">
        <v>0</v>
      </c>
      <c r="H1244" s="5"/>
    </row>
    <row r="1245" spans="1:8" x14ac:dyDescent="0.25">
      <c r="A1245" t="s">
        <v>8219</v>
      </c>
      <c r="B1245">
        <v>43</v>
      </c>
      <c r="F1245" t="s">
        <v>8221</v>
      </c>
      <c r="G1245">
        <v>7</v>
      </c>
      <c r="H1245" s="5"/>
    </row>
    <row r="1246" spans="1:8" x14ac:dyDescent="0.25">
      <c r="A1246" t="s">
        <v>8219</v>
      </c>
      <c r="B1246">
        <v>58</v>
      </c>
      <c r="F1246" t="s">
        <v>8221</v>
      </c>
      <c r="G1246">
        <v>2</v>
      </c>
      <c r="H1246" s="5"/>
    </row>
    <row r="1247" spans="1:8" x14ac:dyDescent="0.25">
      <c r="A1247" t="s">
        <v>8219</v>
      </c>
      <c r="B1247">
        <v>47</v>
      </c>
      <c r="F1247" t="s">
        <v>8221</v>
      </c>
      <c r="G1247">
        <v>1</v>
      </c>
      <c r="H1247" s="5"/>
    </row>
    <row r="1248" spans="1:8" x14ac:dyDescent="0.25">
      <c r="A1248" t="s">
        <v>8219</v>
      </c>
      <c r="B1248">
        <v>36</v>
      </c>
      <c r="F1248" t="s">
        <v>8221</v>
      </c>
      <c r="G1248">
        <v>4</v>
      </c>
      <c r="H1248" s="5"/>
    </row>
    <row r="1249" spans="1:8" x14ac:dyDescent="0.25">
      <c r="A1249" t="s">
        <v>8219</v>
      </c>
      <c r="B1249">
        <v>17</v>
      </c>
      <c r="F1249" t="s">
        <v>8221</v>
      </c>
      <c r="G1249">
        <v>6</v>
      </c>
      <c r="H1249" s="5"/>
    </row>
    <row r="1250" spans="1:8" x14ac:dyDescent="0.25">
      <c r="A1250" t="s">
        <v>8219</v>
      </c>
      <c r="B1250">
        <v>104</v>
      </c>
      <c r="F1250" t="s">
        <v>8221</v>
      </c>
      <c r="G1250">
        <v>8</v>
      </c>
      <c r="H1250" s="5"/>
    </row>
    <row r="1251" spans="1:8" x14ac:dyDescent="0.25">
      <c r="A1251" t="s">
        <v>8219</v>
      </c>
      <c r="B1251">
        <v>47</v>
      </c>
      <c r="F1251" t="s">
        <v>8221</v>
      </c>
      <c r="G1251">
        <v>14</v>
      </c>
      <c r="H1251" s="5"/>
    </row>
    <row r="1252" spans="1:8" x14ac:dyDescent="0.25">
      <c r="A1252" t="s">
        <v>8219</v>
      </c>
      <c r="B1252">
        <v>38</v>
      </c>
      <c r="F1252" t="s">
        <v>8221</v>
      </c>
      <c r="G1252">
        <v>0</v>
      </c>
      <c r="H1252" s="5"/>
    </row>
    <row r="1253" spans="1:8" x14ac:dyDescent="0.25">
      <c r="A1253" t="s">
        <v>8219</v>
      </c>
      <c r="B1253">
        <v>81</v>
      </c>
      <c r="F1253" t="s">
        <v>8221</v>
      </c>
      <c r="G1253">
        <v>4</v>
      </c>
      <c r="H1253" s="5"/>
    </row>
    <row r="1254" spans="1:8" x14ac:dyDescent="0.25">
      <c r="A1254" t="s">
        <v>8219</v>
      </c>
      <c r="B1254">
        <v>55</v>
      </c>
      <c r="F1254" t="s">
        <v>8221</v>
      </c>
      <c r="G1254">
        <v>0</v>
      </c>
      <c r="H1254" s="5"/>
    </row>
    <row r="1255" spans="1:8" x14ac:dyDescent="0.25">
      <c r="A1255" t="s">
        <v>8219</v>
      </c>
      <c r="B1255">
        <v>41</v>
      </c>
      <c r="F1255" t="s">
        <v>8221</v>
      </c>
      <c r="G1255">
        <v>0</v>
      </c>
      <c r="H1255" s="5"/>
    </row>
    <row r="1256" spans="1:8" x14ac:dyDescent="0.25">
      <c r="A1256" t="s">
        <v>8219</v>
      </c>
      <c r="B1256">
        <v>79</v>
      </c>
      <c r="F1256" t="s">
        <v>8221</v>
      </c>
      <c r="G1256">
        <v>1</v>
      </c>
      <c r="H1256" s="5"/>
    </row>
    <row r="1257" spans="1:8" x14ac:dyDescent="0.25">
      <c r="A1257" t="s">
        <v>8219</v>
      </c>
      <c r="B1257">
        <v>16</v>
      </c>
      <c r="F1257" t="s">
        <v>8221</v>
      </c>
      <c r="G1257">
        <v>1</v>
      </c>
      <c r="H1257" s="5"/>
    </row>
    <row r="1258" spans="1:8" x14ac:dyDescent="0.25">
      <c r="A1258" t="s">
        <v>8219</v>
      </c>
      <c r="B1258">
        <v>8</v>
      </c>
      <c r="F1258" t="s">
        <v>8221</v>
      </c>
      <c r="G1258">
        <v>1</v>
      </c>
      <c r="H1258" s="5"/>
    </row>
    <row r="1259" spans="1:8" x14ac:dyDescent="0.25">
      <c r="A1259" t="s">
        <v>8219</v>
      </c>
      <c r="B1259">
        <v>95</v>
      </c>
      <c r="F1259" t="s">
        <v>8221</v>
      </c>
      <c r="G1259">
        <v>1</v>
      </c>
      <c r="H1259" s="5"/>
    </row>
    <row r="1260" spans="1:8" x14ac:dyDescent="0.25">
      <c r="A1260" t="s">
        <v>8219</v>
      </c>
      <c r="B1260">
        <v>25</v>
      </c>
      <c r="F1260" t="s">
        <v>8221</v>
      </c>
      <c r="G1260">
        <v>4</v>
      </c>
      <c r="H1260" s="5"/>
    </row>
    <row r="1261" spans="1:8" x14ac:dyDescent="0.25">
      <c r="A1261" t="s">
        <v>8219</v>
      </c>
      <c r="B1261">
        <v>19</v>
      </c>
      <c r="F1261" t="s">
        <v>8221</v>
      </c>
      <c r="G1261">
        <v>0</v>
      </c>
      <c r="H1261" s="5"/>
    </row>
    <row r="1262" spans="1:8" x14ac:dyDescent="0.25">
      <c r="A1262" t="s">
        <v>8219</v>
      </c>
      <c r="B1262">
        <v>90</v>
      </c>
      <c r="F1262" t="s">
        <v>8221</v>
      </c>
      <c r="G1262">
        <v>0</v>
      </c>
      <c r="H1262" s="5"/>
    </row>
    <row r="1263" spans="1:8" x14ac:dyDescent="0.25">
      <c r="A1263" t="s">
        <v>8219</v>
      </c>
      <c r="B1263">
        <v>41</v>
      </c>
      <c r="F1263" t="s">
        <v>8221</v>
      </c>
      <c r="G1263">
        <v>2</v>
      </c>
      <c r="H1263" s="5"/>
    </row>
    <row r="1264" spans="1:8" x14ac:dyDescent="0.25">
      <c r="A1264" t="s">
        <v>8219</v>
      </c>
      <c r="B1264">
        <v>30</v>
      </c>
      <c r="F1264" t="s">
        <v>8221</v>
      </c>
      <c r="G1264">
        <v>24</v>
      </c>
      <c r="H1264" s="5"/>
    </row>
    <row r="1265" spans="1:8" x14ac:dyDescent="0.25">
      <c r="A1265" t="s">
        <v>8219</v>
      </c>
      <c r="B1265">
        <v>38</v>
      </c>
      <c r="F1265" t="s">
        <v>8221</v>
      </c>
      <c r="G1265">
        <v>1</v>
      </c>
      <c r="H1265" s="5"/>
    </row>
    <row r="1266" spans="1:8" x14ac:dyDescent="0.25">
      <c r="A1266" t="s">
        <v>8219</v>
      </c>
      <c r="B1266">
        <v>65</v>
      </c>
      <c r="F1266" t="s">
        <v>8221</v>
      </c>
      <c r="G1266">
        <v>2</v>
      </c>
      <c r="H1266" s="5"/>
    </row>
    <row r="1267" spans="1:8" x14ac:dyDescent="0.25">
      <c r="A1267" t="s">
        <v>8219</v>
      </c>
      <c r="B1267">
        <v>75</v>
      </c>
      <c r="F1267" t="s">
        <v>8221</v>
      </c>
      <c r="G1267">
        <v>1</v>
      </c>
      <c r="H1267" s="5"/>
    </row>
    <row r="1268" spans="1:8" x14ac:dyDescent="0.25">
      <c r="A1268" t="s">
        <v>8219</v>
      </c>
      <c r="B1268">
        <v>16</v>
      </c>
      <c r="F1268" t="s">
        <v>8221</v>
      </c>
      <c r="G1268">
        <v>37</v>
      </c>
      <c r="H1268" s="5"/>
    </row>
    <row r="1269" spans="1:8" x14ac:dyDescent="0.25">
      <c r="A1269" t="s">
        <v>8219</v>
      </c>
      <c r="B1269">
        <v>10</v>
      </c>
      <c r="F1269" t="s">
        <v>8221</v>
      </c>
      <c r="G1269">
        <v>5</v>
      </c>
      <c r="H1269" s="5"/>
    </row>
    <row r="1270" spans="1:8" x14ac:dyDescent="0.25">
      <c r="A1270" t="s">
        <v>8219</v>
      </c>
      <c r="B1270">
        <v>27</v>
      </c>
      <c r="F1270" t="s">
        <v>8221</v>
      </c>
      <c r="G1270">
        <v>4</v>
      </c>
      <c r="H1270" s="5"/>
    </row>
    <row r="1271" spans="1:8" x14ac:dyDescent="0.25">
      <c r="A1271" t="s">
        <v>8219</v>
      </c>
      <c r="B1271">
        <v>259</v>
      </c>
      <c r="F1271" t="s">
        <v>8221</v>
      </c>
      <c r="G1271">
        <v>16</v>
      </c>
      <c r="H1271" s="5"/>
    </row>
    <row r="1272" spans="1:8" x14ac:dyDescent="0.25">
      <c r="A1272" t="s">
        <v>8219</v>
      </c>
      <c r="B1272">
        <v>39</v>
      </c>
      <c r="F1272" t="s">
        <v>8221</v>
      </c>
      <c r="G1272">
        <v>9</v>
      </c>
      <c r="H1272" s="5"/>
    </row>
    <row r="1273" spans="1:8" x14ac:dyDescent="0.25">
      <c r="A1273" t="s">
        <v>8219</v>
      </c>
      <c r="B1273">
        <v>42</v>
      </c>
      <c r="F1273" t="s">
        <v>8221</v>
      </c>
      <c r="G1273">
        <v>0</v>
      </c>
      <c r="H1273" s="5"/>
    </row>
    <row r="1274" spans="1:8" x14ac:dyDescent="0.25">
      <c r="A1274" t="s">
        <v>8219</v>
      </c>
      <c r="B1274">
        <v>10</v>
      </c>
      <c r="F1274" t="s">
        <v>8221</v>
      </c>
      <c r="G1274">
        <v>40</v>
      </c>
      <c r="H1274" s="5"/>
    </row>
    <row r="1275" spans="1:8" x14ac:dyDescent="0.25">
      <c r="A1275" t="s">
        <v>8219</v>
      </c>
      <c r="B1275">
        <v>56</v>
      </c>
      <c r="F1275" t="s">
        <v>8221</v>
      </c>
      <c r="G1275">
        <v>0</v>
      </c>
      <c r="H1275" s="5"/>
    </row>
    <row r="1276" spans="1:8" x14ac:dyDescent="0.25">
      <c r="A1276" t="s">
        <v>8219</v>
      </c>
      <c r="B1276">
        <v>20</v>
      </c>
      <c r="F1276" t="s">
        <v>8221</v>
      </c>
      <c r="G1276">
        <v>2</v>
      </c>
      <c r="H1276" s="5"/>
    </row>
    <row r="1277" spans="1:8" x14ac:dyDescent="0.25">
      <c r="A1277" t="s">
        <v>8219</v>
      </c>
      <c r="B1277">
        <v>170</v>
      </c>
      <c r="F1277" t="s">
        <v>8221</v>
      </c>
      <c r="G1277">
        <v>1</v>
      </c>
      <c r="H1277" s="5"/>
    </row>
    <row r="1278" spans="1:8" x14ac:dyDescent="0.25">
      <c r="A1278" t="s">
        <v>8219</v>
      </c>
      <c r="B1278">
        <v>29</v>
      </c>
      <c r="F1278" t="s">
        <v>8221</v>
      </c>
      <c r="G1278">
        <v>9</v>
      </c>
      <c r="H1278" s="5"/>
    </row>
    <row r="1279" spans="1:8" x14ac:dyDescent="0.25">
      <c r="A1279" t="s">
        <v>8219</v>
      </c>
      <c r="B1279">
        <v>132</v>
      </c>
      <c r="F1279" t="s">
        <v>8221</v>
      </c>
      <c r="G1279">
        <v>34</v>
      </c>
      <c r="H1279" s="5"/>
    </row>
    <row r="1280" spans="1:8" x14ac:dyDescent="0.25">
      <c r="A1280" t="s">
        <v>8219</v>
      </c>
      <c r="B1280">
        <v>27</v>
      </c>
      <c r="F1280" t="s">
        <v>8221</v>
      </c>
      <c r="G1280">
        <v>23</v>
      </c>
      <c r="H1280" s="5"/>
    </row>
    <row r="1281" spans="1:8" x14ac:dyDescent="0.25">
      <c r="A1281" t="s">
        <v>8219</v>
      </c>
      <c r="B1281">
        <v>26</v>
      </c>
      <c r="F1281" t="s">
        <v>8221</v>
      </c>
      <c r="G1281">
        <v>19</v>
      </c>
      <c r="H1281" s="5"/>
    </row>
    <row r="1282" spans="1:8" x14ac:dyDescent="0.25">
      <c r="A1282" t="s">
        <v>8219</v>
      </c>
      <c r="B1282">
        <v>43</v>
      </c>
      <c r="F1282" t="s">
        <v>8221</v>
      </c>
      <c r="G1282">
        <v>50</v>
      </c>
      <c r="H1282" s="5"/>
    </row>
    <row r="1283" spans="1:8" x14ac:dyDescent="0.25">
      <c r="A1283" t="s">
        <v>8219</v>
      </c>
      <c r="B1283">
        <v>80</v>
      </c>
      <c r="F1283" t="s">
        <v>8221</v>
      </c>
      <c r="G1283">
        <v>12</v>
      </c>
      <c r="H1283" s="5"/>
    </row>
    <row r="1284" spans="1:8" x14ac:dyDescent="0.25">
      <c r="A1284" t="s">
        <v>8219</v>
      </c>
      <c r="B1284">
        <v>33</v>
      </c>
      <c r="F1284" t="s">
        <v>8221</v>
      </c>
      <c r="G1284">
        <v>8</v>
      </c>
      <c r="H1284" s="5"/>
    </row>
    <row r="1285" spans="1:8" x14ac:dyDescent="0.25">
      <c r="A1285" t="s">
        <v>8219</v>
      </c>
      <c r="B1285">
        <v>71</v>
      </c>
      <c r="F1285" t="s">
        <v>8221</v>
      </c>
      <c r="G1285">
        <v>9</v>
      </c>
      <c r="H1285" s="5"/>
    </row>
    <row r="1286" spans="1:8" x14ac:dyDescent="0.25">
      <c r="A1286" t="s">
        <v>8219</v>
      </c>
      <c r="B1286">
        <v>81</v>
      </c>
      <c r="F1286" t="s">
        <v>8221</v>
      </c>
      <c r="G1286">
        <v>43</v>
      </c>
      <c r="H1286" s="5"/>
    </row>
    <row r="1287" spans="1:8" x14ac:dyDescent="0.25">
      <c r="A1287" t="s">
        <v>8219</v>
      </c>
      <c r="B1287">
        <v>76</v>
      </c>
      <c r="F1287" t="s">
        <v>8221</v>
      </c>
      <c r="G1287">
        <v>28</v>
      </c>
      <c r="H1287" s="5"/>
    </row>
    <row r="1288" spans="1:8" x14ac:dyDescent="0.25">
      <c r="A1288" t="s">
        <v>8219</v>
      </c>
      <c r="B1288">
        <v>48</v>
      </c>
      <c r="F1288" t="s">
        <v>8221</v>
      </c>
      <c r="G1288">
        <v>4</v>
      </c>
      <c r="H1288" s="5"/>
    </row>
    <row r="1289" spans="1:8" x14ac:dyDescent="0.25">
      <c r="A1289" t="s">
        <v>8219</v>
      </c>
      <c r="B1289">
        <v>61</v>
      </c>
      <c r="F1289" t="s">
        <v>8221</v>
      </c>
      <c r="G1289">
        <v>24</v>
      </c>
      <c r="H1289" s="5"/>
    </row>
    <row r="1290" spans="1:8" x14ac:dyDescent="0.25">
      <c r="A1290" t="s">
        <v>8219</v>
      </c>
      <c r="B1290">
        <v>60</v>
      </c>
      <c r="F1290" t="s">
        <v>8221</v>
      </c>
      <c r="G1290">
        <v>2</v>
      </c>
      <c r="H1290" s="5"/>
    </row>
    <row r="1291" spans="1:8" x14ac:dyDescent="0.25">
      <c r="A1291" t="s">
        <v>8219</v>
      </c>
      <c r="B1291">
        <v>136</v>
      </c>
      <c r="F1291" t="s">
        <v>8221</v>
      </c>
      <c r="G1291">
        <v>2</v>
      </c>
      <c r="H1291" s="5"/>
    </row>
    <row r="1292" spans="1:8" x14ac:dyDescent="0.25">
      <c r="A1292" t="s">
        <v>8219</v>
      </c>
      <c r="B1292">
        <v>14</v>
      </c>
      <c r="F1292" t="s">
        <v>8221</v>
      </c>
      <c r="G1292">
        <v>20</v>
      </c>
      <c r="H1292" s="5"/>
    </row>
    <row r="1293" spans="1:8" x14ac:dyDescent="0.25">
      <c r="A1293" t="s">
        <v>8219</v>
      </c>
      <c r="B1293">
        <v>78</v>
      </c>
      <c r="F1293" t="s">
        <v>8221</v>
      </c>
      <c r="G1293">
        <v>1</v>
      </c>
      <c r="H1293" s="5"/>
    </row>
    <row r="1294" spans="1:8" x14ac:dyDescent="0.25">
      <c r="A1294" t="s">
        <v>8219</v>
      </c>
      <c r="B1294">
        <v>4</v>
      </c>
      <c r="F1294" t="s">
        <v>8221</v>
      </c>
      <c r="G1294">
        <v>1</v>
      </c>
      <c r="H1294" s="5"/>
    </row>
    <row r="1295" spans="1:8" x14ac:dyDescent="0.25">
      <c r="A1295" t="s">
        <v>8219</v>
      </c>
      <c r="B1295">
        <v>11</v>
      </c>
      <c r="F1295" t="s">
        <v>8221</v>
      </c>
      <c r="G1295">
        <v>4</v>
      </c>
      <c r="H1295" s="5"/>
    </row>
    <row r="1296" spans="1:8" x14ac:dyDescent="0.25">
      <c r="A1296" t="s">
        <v>8219</v>
      </c>
      <c r="B1296">
        <v>185</v>
      </c>
      <c r="F1296" t="s">
        <v>8221</v>
      </c>
      <c r="G1296">
        <v>1</v>
      </c>
      <c r="H1296" s="5"/>
    </row>
    <row r="1297" spans="1:8" x14ac:dyDescent="0.25">
      <c r="A1297" t="s">
        <v>8219</v>
      </c>
      <c r="B1297">
        <v>59</v>
      </c>
      <c r="F1297" t="s">
        <v>8221</v>
      </c>
      <c r="G1297">
        <v>1</v>
      </c>
      <c r="H1297" s="5"/>
    </row>
    <row r="1298" spans="1:8" x14ac:dyDescent="0.25">
      <c r="A1298" t="s">
        <v>8219</v>
      </c>
      <c r="B1298">
        <v>27</v>
      </c>
      <c r="F1298" t="s">
        <v>8221</v>
      </c>
      <c r="G1298">
        <v>13</v>
      </c>
      <c r="H1298" s="5"/>
    </row>
    <row r="1299" spans="1:8" x14ac:dyDescent="0.25">
      <c r="A1299" t="s">
        <v>8219</v>
      </c>
      <c r="B1299">
        <v>63</v>
      </c>
      <c r="F1299" t="s">
        <v>8221</v>
      </c>
      <c r="G1299">
        <v>1</v>
      </c>
      <c r="H1299" s="5"/>
    </row>
    <row r="1300" spans="1:8" x14ac:dyDescent="0.25">
      <c r="A1300" t="s">
        <v>8219</v>
      </c>
      <c r="B1300">
        <v>13</v>
      </c>
      <c r="F1300" t="s">
        <v>8221</v>
      </c>
      <c r="G1300">
        <v>1</v>
      </c>
      <c r="H1300" s="5"/>
    </row>
    <row r="1301" spans="1:8" x14ac:dyDescent="0.25">
      <c r="A1301" t="s">
        <v>8219</v>
      </c>
      <c r="B1301">
        <v>13</v>
      </c>
      <c r="F1301" t="s">
        <v>8221</v>
      </c>
      <c r="G1301">
        <v>0</v>
      </c>
      <c r="H1301" s="5"/>
    </row>
    <row r="1302" spans="1:8" x14ac:dyDescent="0.25">
      <c r="A1302" t="s">
        <v>8219</v>
      </c>
      <c r="B1302">
        <v>57</v>
      </c>
      <c r="F1302" t="s">
        <v>8221</v>
      </c>
      <c r="G1302">
        <v>3</v>
      </c>
      <c r="H1302" s="5"/>
    </row>
    <row r="1303" spans="1:8" x14ac:dyDescent="0.25">
      <c r="A1303" t="s">
        <v>8219</v>
      </c>
      <c r="B1303">
        <v>61</v>
      </c>
      <c r="F1303" t="s">
        <v>8221</v>
      </c>
      <c r="G1303">
        <v>14</v>
      </c>
      <c r="H1303" s="5"/>
    </row>
    <row r="1304" spans="1:8" x14ac:dyDescent="0.25">
      <c r="A1304" t="s">
        <v>8219</v>
      </c>
      <c r="B1304">
        <v>65</v>
      </c>
      <c r="F1304" t="s">
        <v>8221</v>
      </c>
      <c r="G1304">
        <v>2</v>
      </c>
      <c r="H1304" s="5"/>
    </row>
    <row r="1305" spans="1:8" x14ac:dyDescent="0.25">
      <c r="A1305" t="s">
        <v>8219</v>
      </c>
      <c r="B1305">
        <v>134</v>
      </c>
      <c r="F1305" t="s">
        <v>8221</v>
      </c>
      <c r="G1305">
        <v>5</v>
      </c>
      <c r="H1305" s="5"/>
    </row>
    <row r="1306" spans="1:8" x14ac:dyDescent="0.25">
      <c r="A1306" t="s">
        <v>8219</v>
      </c>
      <c r="B1306">
        <v>37</v>
      </c>
      <c r="F1306" t="s">
        <v>8221</v>
      </c>
      <c r="G1306">
        <v>14</v>
      </c>
      <c r="H1306" s="5"/>
    </row>
    <row r="1307" spans="1:8" x14ac:dyDescent="0.25">
      <c r="A1307" t="s">
        <v>8219</v>
      </c>
      <c r="B1307">
        <v>37</v>
      </c>
      <c r="F1307" t="s">
        <v>8221</v>
      </c>
      <c r="G1307">
        <v>9</v>
      </c>
      <c r="H1307" s="5"/>
    </row>
    <row r="1308" spans="1:8" x14ac:dyDescent="0.25">
      <c r="A1308" t="s">
        <v>8219</v>
      </c>
      <c r="B1308">
        <v>150</v>
      </c>
      <c r="F1308" t="s">
        <v>8221</v>
      </c>
      <c r="G1308">
        <v>8</v>
      </c>
      <c r="H1308" s="5"/>
    </row>
    <row r="1309" spans="1:8" x14ac:dyDescent="0.25">
      <c r="A1309" t="s">
        <v>8219</v>
      </c>
      <c r="B1309">
        <v>56</v>
      </c>
      <c r="F1309" t="s">
        <v>8221</v>
      </c>
      <c r="G1309">
        <v>7</v>
      </c>
      <c r="H1309" s="5"/>
    </row>
    <row r="1310" spans="1:8" x14ac:dyDescent="0.25">
      <c r="A1310" t="s">
        <v>8219</v>
      </c>
      <c r="B1310">
        <v>18</v>
      </c>
      <c r="F1310" t="s">
        <v>8221</v>
      </c>
      <c r="G1310">
        <v>0</v>
      </c>
      <c r="H1310" s="5"/>
    </row>
    <row r="1311" spans="1:8" x14ac:dyDescent="0.25">
      <c r="A1311" t="s">
        <v>8219</v>
      </c>
      <c r="B1311">
        <v>60</v>
      </c>
      <c r="F1311" t="s">
        <v>8221</v>
      </c>
      <c r="G1311">
        <v>84</v>
      </c>
      <c r="H1311" s="5"/>
    </row>
    <row r="1312" spans="1:8" x14ac:dyDescent="0.25">
      <c r="A1312" t="s">
        <v>8219</v>
      </c>
      <c r="B1312">
        <v>67</v>
      </c>
      <c r="F1312" t="s">
        <v>8221</v>
      </c>
      <c r="G1312">
        <v>11</v>
      </c>
      <c r="H1312" s="5"/>
    </row>
    <row r="1313" spans="1:8" x14ac:dyDescent="0.25">
      <c r="A1313" t="s">
        <v>8219</v>
      </c>
      <c r="B1313">
        <v>35</v>
      </c>
      <c r="F1313" t="s">
        <v>8221</v>
      </c>
      <c r="G1313">
        <v>1</v>
      </c>
      <c r="H1313" s="5"/>
    </row>
    <row r="1314" spans="1:8" x14ac:dyDescent="0.25">
      <c r="A1314" t="s">
        <v>8219</v>
      </c>
      <c r="B1314">
        <v>34</v>
      </c>
      <c r="F1314" t="s">
        <v>8221</v>
      </c>
      <c r="G1314">
        <v>4</v>
      </c>
      <c r="H1314" s="5"/>
    </row>
    <row r="1315" spans="1:8" x14ac:dyDescent="0.25">
      <c r="A1315" t="s">
        <v>8219</v>
      </c>
      <c r="B1315">
        <v>36</v>
      </c>
      <c r="F1315" t="s">
        <v>8221</v>
      </c>
      <c r="G1315">
        <v>10</v>
      </c>
      <c r="H1315" s="5"/>
    </row>
    <row r="1316" spans="1:8" x14ac:dyDescent="0.25">
      <c r="A1316" t="s">
        <v>8219</v>
      </c>
      <c r="B1316">
        <v>18</v>
      </c>
      <c r="F1316" t="s">
        <v>8221</v>
      </c>
      <c r="G1316">
        <v>16</v>
      </c>
      <c r="H1316" s="5"/>
    </row>
    <row r="1317" spans="1:8" x14ac:dyDescent="0.25">
      <c r="A1317" t="s">
        <v>8219</v>
      </c>
      <c r="B1317">
        <v>25</v>
      </c>
      <c r="F1317" t="s">
        <v>8221</v>
      </c>
      <c r="G1317">
        <v>2</v>
      </c>
      <c r="H1317" s="5"/>
    </row>
    <row r="1318" spans="1:8" x14ac:dyDescent="0.25">
      <c r="A1318" t="s">
        <v>8219</v>
      </c>
      <c r="B1318">
        <v>21</v>
      </c>
      <c r="F1318" t="s">
        <v>8221</v>
      </c>
      <c r="G1318">
        <v>5</v>
      </c>
      <c r="H1318" s="5"/>
    </row>
    <row r="1319" spans="1:8" x14ac:dyDescent="0.25">
      <c r="A1319" t="s">
        <v>8219</v>
      </c>
      <c r="B1319">
        <v>151</v>
      </c>
      <c r="F1319" t="s">
        <v>8221</v>
      </c>
      <c r="G1319">
        <v>1</v>
      </c>
      <c r="H1319" s="5"/>
    </row>
    <row r="1320" spans="1:8" x14ac:dyDescent="0.25">
      <c r="A1320" t="s">
        <v>8219</v>
      </c>
      <c r="B1320">
        <v>489</v>
      </c>
      <c r="F1320" t="s">
        <v>8221</v>
      </c>
      <c r="G1320">
        <v>31</v>
      </c>
      <c r="H1320" s="5"/>
    </row>
    <row r="1321" spans="1:8" x14ac:dyDescent="0.25">
      <c r="A1321" t="s">
        <v>8219</v>
      </c>
      <c r="B1321">
        <v>50</v>
      </c>
      <c r="F1321" t="s">
        <v>8221</v>
      </c>
      <c r="G1321">
        <v>0</v>
      </c>
      <c r="H1321" s="5"/>
    </row>
    <row r="1322" spans="1:8" x14ac:dyDescent="0.25">
      <c r="A1322" t="s">
        <v>8219</v>
      </c>
      <c r="B1322">
        <v>321</v>
      </c>
      <c r="F1322" t="s">
        <v>8221</v>
      </c>
      <c r="G1322">
        <v>2</v>
      </c>
      <c r="H1322" s="5"/>
    </row>
    <row r="1323" spans="1:8" x14ac:dyDescent="0.25">
      <c r="A1323" t="s">
        <v>8219</v>
      </c>
      <c r="B1323">
        <v>1762</v>
      </c>
      <c r="F1323" t="s">
        <v>8221</v>
      </c>
      <c r="G1323">
        <v>7</v>
      </c>
      <c r="H1323" s="5"/>
    </row>
    <row r="1324" spans="1:8" x14ac:dyDescent="0.25">
      <c r="A1324" t="s">
        <v>8219</v>
      </c>
      <c r="B1324">
        <v>385</v>
      </c>
      <c r="F1324" t="s">
        <v>8221</v>
      </c>
      <c r="G1324">
        <v>16</v>
      </c>
      <c r="H1324" s="5"/>
    </row>
    <row r="1325" spans="1:8" x14ac:dyDescent="0.25">
      <c r="A1325" t="s">
        <v>8219</v>
      </c>
      <c r="B1325">
        <v>398</v>
      </c>
      <c r="F1325" t="s">
        <v>8221</v>
      </c>
      <c r="G1325">
        <v>4</v>
      </c>
      <c r="H1325" s="5"/>
    </row>
    <row r="1326" spans="1:8" x14ac:dyDescent="0.25">
      <c r="A1326" t="s">
        <v>8219</v>
      </c>
      <c r="B1326">
        <v>304</v>
      </c>
      <c r="F1326" t="s">
        <v>8221</v>
      </c>
      <c r="G1326">
        <v>4</v>
      </c>
      <c r="H1326" s="5"/>
    </row>
    <row r="1327" spans="1:8" x14ac:dyDescent="0.25">
      <c r="A1327" t="s">
        <v>8219</v>
      </c>
      <c r="B1327">
        <v>676</v>
      </c>
      <c r="F1327" t="s">
        <v>8221</v>
      </c>
      <c r="G1327">
        <v>4</v>
      </c>
      <c r="H1327" s="5"/>
    </row>
    <row r="1328" spans="1:8" x14ac:dyDescent="0.25">
      <c r="A1328" t="s">
        <v>8219</v>
      </c>
      <c r="B1328">
        <v>577</v>
      </c>
      <c r="F1328" t="s">
        <v>8221</v>
      </c>
      <c r="G1328">
        <v>3</v>
      </c>
      <c r="H1328" s="5"/>
    </row>
    <row r="1329" spans="1:8" x14ac:dyDescent="0.25">
      <c r="A1329" t="s">
        <v>8219</v>
      </c>
      <c r="B1329">
        <v>3663</v>
      </c>
      <c r="F1329" t="s">
        <v>8221</v>
      </c>
      <c r="G1329">
        <v>36</v>
      </c>
      <c r="H1329" s="5"/>
    </row>
    <row r="1330" spans="1:8" x14ac:dyDescent="0.25">
      <c r="A1330" t="s">
        <v>8219</v>
      </c>
      <c r="B1330">
        <v>294</v>
      </c>
      <c r="F1330" t="s">
        <v>8221</v>
      </c>
      <c r="G1330">
        <v>1</v>
      </c>
      <c r="H1330" s="5"/>
    </row>
    <row r="1331" spans="1:8" x14ac:dyDescent="0.25">
      <c r="A1331" t="s">
        <v>8219</v>
      </c>
      <c r="B1331">
        <v>28</v>
      </c>
      <c r="F1331" t="s">
        <v>8221</v>
      </c>
      <c r="G1331">
        <v>7</v>
      </c>
      <c r="H1331" s="5"/>
    </row>
    <row r="1332" spans="1:8" x14ac:dyDescent="0.25">
      <c r="A1332" t="s">
        <v>8219</v>
      </c>
      <c r="B1332">
        <v>100</v>
      </c>
      <c r="F1332" t="s">
        <v>8221</v>
      </c>
      <c r="G1332">
        <v>27</v>
      </c>
      <c r="H1332" s="5"/>
    </row>
    <row r="1333" spans="1:8" x14ac:dyDescent="0.25">
      <c r="A1333" t="s">
        <v>8219</v>
      </c>
      <c r="B1333">
        <v>72</v>
      </c>
      <c r="F1333" t="s">
        <v>8221</v>
      </c>
      <c r="G1333">
        <v>1</v>
      </c>
      <c r="H1333" s="5"/>
    </row>
    <row r="1334" spans="1:8" x14ac:dyDescent="0.25">
      <c r="A1334" t="s">
        <v>8219</v>
      </c>
      <c r="B1334">
        <v>238</v>
      </c>
      <c r="F1334" t="s">
        <v>8221</v>
      </c>
      <c r="G1334">
        <v>0</v>
      </c>
      <c r="H1334" s="5"/>
    </row>
    <row r="1335" spans="1:8" x14ac:dyDescent="0.25">
      <c r="A1335" t="s">
        <v>8219</v>
      </c>
      <c r="B1335">
        <v>159</v>
      </c>
      <c r="F1335" t="s">
        <v>8221</v>
      </c>
      <c r="G1335">
        <v>1</v>
      </c>
      <c r="H1335" s="5"/>
    </row>
    <row r="1336" spans="1:8" x14ac:dyDescent="0.25">
      <c r="A1336" t="s">
        <v>8219</v>
      </c>
      <c r="B1336">
        <v>77</v>
      </c>
      <c r="F1336" t="s">
        <v>8221</v>
      </c>
      <c r="G1336">
        <v>3</v>
      </c>
      <c r="H1336" s="5"/>
    </row>
    <row r="1337" spans="1:8" x14ac:dyDescent="0.25">
      <c r="A1337" t="s">
        <v>8219</v>
      </c>
      <c r="B1337">
        <v>53</v>
      </c>
      <c r="F1337" t="s">
        <v>8221</v>
      </c>
      <c r="G1337">
        <v>3</v>
      </c>
      <c r="H1337" s="5"/>
    </row>
    <row r="1338" spans="1:8" x14ac:dyDescent="0.25">
      <c r="A1338" t="s">
        <v>8219</v>
      </c>
      <c r="B1338">
        <v>1251</v>
      </c>
      <c r="F1338" t="s">
        <v>8221</v>
      </c>
      <c r="G1338">
        <v>3</v>
      </c>
      <c r="H1338" s="5"/>
    </row>
    <row r="1339" spans="1:8" x14ac:dyDescent="0.25">
      <c r="A1339" t="s">
        <v>8219</v>
      </c>
      <c r="B1339">
        <v>465</v>
      </c>
      <c r="F1339" t="s">
        <v>8221</v>
      </c>
      <c r="G1339">
        <v>0</v>
      </c>
      <c r="H1339" s="5"/>
    </row>
    <row r="1340" spans="1:8" x14ac:dyDescent="0.25">
      <c r="A1340" t="s">
        <v>8219</v>
      </c>
      <c r="B1340">
        <v>74</v>
      </c>
      <c r="F1340" t="s">
        <v>8221</v>
      </c>
      <c r="G1340">
        <v>6</v>
      </c>
      <c r="H1340" s="5"/>
    </row>
    <row r="1341" spans="1:8" x14ac:dyDescent="0.25">
      <c r="A1341" t="s">
        <v>8219</v>
      </c>
      <c r="B1341">
        <v>62</v>
      </c>
      <c r="F1341" t="s">
        <v>8221</v>
      </c>
      <c r="G1341">
        <v>17</v>
      </c>
      <c r="H1341" s="5"/>
    </row>
    <row r="1342" spans="1:8" x14ac:dyDescent="0.25">
      <c r="A1342" t="s">
        <v>8219</v>
      </c>
      <c r="B1342">
        <v>3468</v>
      </c>
      <c r="F1342" t="s">
        <v>8221</v>
      </c>
      <c r="G1342">
        <v>40</v>
      </c>
      <c r="H1342" s="5"/>
    </row>
    <row r="1343" spans="1:8" x14ac:dyDescent="0.25">
      <c r="A1343" t="s">
        <v>8219</v>
      </c>
      <c r="B1343">
        <v>52</v>
      </c>
      <c r="F1343" t="s">
        <v>8221</v>
      </c>
      <c r="G1343">
        <v>3</v>
      </c>
      <c r="H1343" s="5"/>
    </row>
    <row r="1344" spans="1:8" x14ac:dyDescent="0.25">
      <c r="A1344" t="s">
        <v>8219</v>
      </c>
      <c r="B1344">
        <v>50</v>
      </c>
      <c r="F1344" t="s">
        <v>8221</v>
      </c>
      <c r="G1344">
        <v>1</v>
      </c>
      <c r="H1344" s="5"/>
    </row>
    <row r="1345" spans="1:8" x14ac:dyDescent="0.25">
      <c r="A1345" t="s">
        <v>8219</v>
      </c>
      <c r="B1345">
        <v>45</v>
      </c>
      <c r="F1345" t="s">
        <v>8221</v>
      </c>
      <c r="G1345">
        <v>2</v>
      </c>
      <c r="H1345" s="5"/>
    </row>
    <row r="1346" spans="1:8" x14ac:dyDescent="0.25">
      <c r="A1346" t="s">
        <v>8219</v>
      </c>
      <c r="B1346">
        <v>21</v>
      </c>
      <c r="F1346" t="s">
        <v>8221</v>
      </c>
      <c r="G1346">
        <v>7</v>
      </c>
      <c r="H1346" s="5"/>
    </row>
    <row r="1347" spans="1:8" x14ac:dyDescent="0.25">
      <c r="A1347" t="s">
        <v>8219</v>
      </c>
      <c r="B1347">
        <v>100</v>
      </c>
      <c r="F1347" t="s">
        <v>8221</v>
      </c>
      <c r="G1347">
        <v>14</v>
      </c>
      <c r="H1347" s="5"/>
    </row>
    <row r="1348" spans="1:8" x14ac:dyDescent="0.25">
      <c r="A1348" t="s">
        <v>8219</v>
      </c>
      <c r="B1348">
        <v>81</v>
      </c>
      <c r="F1348" t="s">
        <v>8221</v>
      </c>
      <c r="G1348">
        <v>0</v>
      </c>
      <c r="H1348" s="5"/>
    </row>
    <row r="1349" spans="1:8" x14ac:dyDescent="0.25">
      <c r="A1349" t="s">
        <v>8219</v>
      </c>
      <c r="B1349">
        <v>286</v>
      </c>
      <c r="F1349" t="s">
        <v>8221</v>
      </c>
      <c r="G1349">
        <v>0</v>
      </c>
      <c r="H1349" s="5"/>
    </row>
    <row r="1350" spans="1:8" x14ac:dyDescent="0.25">
      <c r="A1350" t="s">
        <v>8219</v>
      </c>
      <c r="B1350">
        <v>42</v>
      </c>
      <c r="F1350" t="s">
        <v>8221</v>
      </c>
      <c r="G1350">
        <v>1</v>
      </c>
      <c r="H1350" s="5"/>
    </row>
    <row r="1351" spans="1:8" x14ac:dyDescent="0.25">
      <c r="A1351" t="s">
        <v>8219</v>
      </c>
      <c r="B1351">
        <v>199</v>
      </c>
      <c r="F1351" t="s">
        <v>8221</v>
      </c>
      <c r="G1351">
        <v>12</v>
      </c>
      <c r="H1351" s="5"/>
    </row>
    <row r="1352" spans="1:8" x14ac:dyDescent="0.25">
      <c r="A1352" t="s">
        <v>8219</v>
      </c>
      <c r="B1352">
        <v>25</v>
      </c>
      <c r="F1352" t="s">
        <v>8221</v>
      </c>
      <c r="G1352">
        <v>12</v>
      </c>
      <c r="H1352" s="5"/>
    </row>
    <row r="1353" spans="1:8" x14ac:dyDescent="0.25">
      <c r="A1353" t="s">
        <v>8219</v>
      </c>
      <c r="B1353">
        <v>84</v>
      </c>
      <c r="F1353" t="s">
        <v>8221</v>
      </c>
      <c r="G1353">
        <v>23</v>
      </c>
      <c r="H1353" s="5"/>
    </row>
    <row r="1354" spans="1:8" x14ac:dyDescent="0.25">
      <c r="A1354" t="s">
        <v>8219</v>
      </c>
      <c r="B1354">
        <v>50</v>
      </c>
      <c r="F1354" t="s">
        <v>8221</v>
      </c>
      <c r="G1354">
        <v>0</v>
      </c>
      <c r="H1354" s="5"/>
    </row>
    <row r="1355" spans="1:8" x14ac:dyDescent="0.25">
      <c r="A1355" t="s">
        <v>8219</v>
      </c>
      <c r="B1355">
        <v>26</v>
      </c>
      <c r="F1355" t="s">
        <v>8221</v>
      </c>
      <c r="G1355">
        <v>10</v>
      </c>
      <c r="H1355" s="5"/>
    </row>
    <row r="1356" spans="1:8" x14ac:dyDescent="0.25">
      <c r="A1356" t="s">
        <v>8219</v>
      </c>
      <c r="B1356">
        <v>14</v>
      </c>
      <c r="F1356" t="s">
        <v>8221</v>
      </c>
      <c r="G1356">
        <v>5</v>
      </c>
      <c r="H1356" s="5"/>
    </row>
    <row r="1357" spans="1:8" x14ac:dyDescent="0.25">
      <c r="A1357" t="s">
        <v>8219</v>
      </c>
      <c r="B1357">
        <v>49</v>
      </c>
      <c r="F1357" t="s">
        <v>8221</v>
      </c>
      <c r="G1357">
        <v>1</v>
      </c>
      <c r="H1357" s="5"/>
    </row>
    <row r="1358" spans="1:8" x14ac:dyDescent="0.25">
      <c r="A1358" t="s">
        <v>8219</v>
      </c>
      <c r="B1358">
        <v>69</v>
      </c>
      <c r="F1358" t="s">
        <v>8221</v>
      </c>
      <c r="G1358">
        <v>2</v>
      </c>
      <c r="H1358" s="5"/>
    </row>
    <row r="1359" spans="1:8" x14ac:dyDescent="0.25">
      <c r="A1359" t="s">
        <v>8219</v>
      </c>
      <c r="B1359">
        <v>60</v>
      </c>
      <c r="F1359" t="s">
        <v>8221</v>
      </c>
      <c r="G1359">
        <v>2</v>
      </c>
      <c r="H1359" s="5"/>
    </row>
    <row r="1360" spans="1:8" x14ac:dyDescent="0.25">
      <c r="A1360" t="s">
        <v>8219</v>
      </c>
      <c r="B1360">
        <v>80</v>
      </c>
      <c r="F1360" t="s">
        <v>8221</v>
      </c>
      <c r="G1360">
        <v>0</v>
      </c>
      <c r="H1360" s="5"/>
    </row>
    <row r="1361" spans="1:8" x14ac:dyDescent="0.25">
      <c r="A1361" t="s">
        <v>8219</v>
      </c>
      <c r="B1361">
        <v>56</v>
      </c>
      <c r="F1361" t="s">
        <v>8221</v>
      </c>
      <c r="G1361">
        <v>13</v>
      </c>
      <c r="H1361" s="5"/>
    </row>
    <row r="1362" spans="1:8" x14ac:dyDescent="0.25">
      <c r="A1362" t="s">
        <v>8219</v>
      </c>
      <c r="B1362">
        <v>104</v>
      </c>
      <c r="F1362" t="s">
        <v>8221</v>
      </c>
      <c r="G1362">
        <v>0</v>
      </c>
      <c r="H1362" s="5"/>
    </row>
    <row r="1363" spans="1:8" x14ac:dyDescent="0.25">
      <c r="A1363" t="s">
        <v>8219</v>
      </c>
      <c r="B1363">
        <v>46</v>
      </c>
      <c r="F1363" t="s">
        <v>8221</v>
      </c>
      <c r="G1363">
        <v>1</v>
      </c>
      <c r="H1363" s="5"/>
    </row>
    <row r="1364" spans="1:8" x14ac:dyDescent="0.25">
      <c r="A1364" t="s">
        <v>8219</v>
      </c>
      <c r="B1364">
        <v>206</v>
      </c>
      <c r="F1364" t="s">
        <v>8221</v>
      </c>
      <c r="G1364">
        <v>5</v>
      </c>
      <c r="H1364" s="5"/>
    </row>
    <row r="1365" spans="1:8" x14ac:dyDescent="0.25">
      <c r="A1365" t="s">
        <v>8219</v>
      </c>
      <c r="B1365">
        <v>18</v>
      </c>
      <c r="F1365" t="s">
        <v>8221</v>
      </c>
      <c r="G1365">
        <v>2</v>
      </c>
      <c r="H1365" s="5"/>
    </row>
    <row r="1366" spans="1:8" x14ac:dyDescent="0.25">
      <c r="A1366" t="s">
        <v>8219</v>
      </c>
      <c r="B1366">
        <v>28</v>
      </c>
      <c r="F1366" t="s">
        <v>8221</v>
      </c>
      <c r="G1366">
        <v>0</v>
      </c>
      <c r="H1366" s="5"/>
    </row>
    <row r="1367" spans="1:8" x14ac:dyDescent="0.25">
      <c r="A1367" t="s">
        <v>8219</v>
      </c>
      <c r="B1367">
        <v>11</v>
      </c>
      <c r="F1367" t="s">
        <v>8221</v>
      </c>
      <c r="G1367">
        <v>32</v>
      </c>
      <c r="H1367" s="5"/>
    </row>
    <row r="1368" spans="1:8" x14ac:dyDescent="0.25">
      <c r="A1368" t="s">
        <v>8219</v>
      </c>
      <c r="B1368">
        <v>263</v>
      </c>
      <c r="F1368" t="s">
        <v>8221</v>
      </c>
      <c r="G1368">
        <v>1</v>
      </c>
      <c r="H1368" s="5"/>
    </row>
    <row r="1369" spans="1:8" x14ac:dyDescent="0.25">
      <c r="A1369" t="s">
        <v>8219</v>
      </c>
      <c r="B1369">
        <v>394</v>
      </c>
      <c r="F1369" t="s">
        <v>8221</v>
      </c>
      <c r="G1369">
        <v>1</v>
      </c>
      <c r="H1369" s="5"/>
    </row>
    <row r="1370" spans="1:8" x14ac:dyDescent="0.25">
      <c r="A1370" t="s">
        <v>8219</v>
      </c>
      <c r="B1370">
        <v>1049</v>
      </c>
      <c r="F1370" t="s">
        <v>8221</v>
      </c>
      <c r="G1370">
        <v>1</v>
      </c>
      <c r="H1370" s="5"/>
    </row>
    <row r="1371" spans="1:8" x14ac:dyDescent="0.25">
      <c r="A1371" t="s">
        <v>8219</v>
      </c>
      <c r="B1371">
        <v>308</v>
      </c>
      <c r="F1371" t="s">
        <v>8221</v>
      </c>
      <c r="G1371">
        <v>0</v>
      </c>
      <c r="H1371" s="5"/>
    </row>
    <row r="1372" spans="1:8" x14ac:dyDescent="0.25">
      <c r="A1372" t="s">
        <v>8219</v>
      </c>
      <c r="B1372">
        <v>1088</v>
      </c>
      <c r="F1372" t="s">
        <v>8221</v>
      </c>
      <c r="G1372">
        <v>0</v>
      </c>
      <c r="H1372" s="5"/>
    </row>
    <row r="1373" spans="1:8" x14ac:dyDescent="0.25">
      <c r="A1373" t="s">
        <v>8219</v>
      </c>
      <c r="B1373">
        <v>73</v>
      </c>
      <c r="F1373" t="s">
        <v>8221</v>
      </c>
      <c r="G1373">
        <v>8</v>
      </c>
      <c r="H1373" s="5"/>
    </row>
    <row r="1374" spans="1:8" x14ac:dyDescent="0.25">
      <c r="A1374" t="s">
        <v>8219</v>
      </c>
      <c r="B1374">
        <v>143</v>
      </c>
      <c r="F1374" t="s">
        <v>8221</v>
      </c>
      <c r="G1374">
        <v>0</v>
      </c>
      <c r="H1374" s="5"/>
    </row>
    <row r="1375" spans="1:8" x14ac:dyDescent="0.25">
      <c r="A1375" t="s">
        <v>8219</v>
      </c>
      <c r="B1375">
        <v>1420</v>
      </c>
      <c r="F1375" t="s">
        <v>8221</v>
      </c>
      <c r="G1375">
        <v>1</v>
      </c>
      <c r="H1375" s="5"/>
    </row>
    <row r="1376" spans="1:8" x14ac:dyDescent="0.25">
      <c r="A1376" t="s">
        <v>8219</v>
      </c>
      <c r="B1376">
        <v>305</v>
      </c>
      <c r="F1376" t="s">
        <v>8221</v>
      </c>
      <c r="G1376">
        <v>16</v>
      </c>
      <c r="H1376" s="5"/>
    </row>
    <row r="1377" spans="1:8" x14ac:dyDescent="0.25">
      <c r="A1377" t="s">
        <v>8219</v>
      </c>
      <c r="B1377">
        <v>551</v>
      </c>
      <c r="F1377" t="s">
        <v>8221</v>
      </c>
      <c r="G1377">
        <v>12</v>
      </c>
      <c r="H1377" s="5"/>
    </row>
    <row r="1378" spans="1:8" x14ac:dyDescent="0.25">
      <c r="A1378" t="s">
        <v>8219</v>
      </c>
      <c r="B1378">
        <v>187</v>
      </c>
      <c r="F1378" t="s">
        <v>8221</v>
      </c>
      <c r="G1378">
        <v>4</v>
      </c>
      <c r="H1378" s="5"/>
    </row>
    <row r="1379" spans="1:8" x14ac:dyDescent="0.25">
      <c r="A1379" t="s">
        <v>8219</v>
      </c>
      <c r="B1379">
        <v>325</v>
      </c>
      <c r="F1379" t="s">
        <v>8221</v>
      </c>
      <c r="G1379">
        <v>2</v>
      </c>
      <c r="H1379" s="5"/>
    </row>
    <row r="1380" spans="1:8" x14ac:dyDescent="0.25">
      <c r="A1380" t="s">
        <v>8219</v>
      </c>
      <c r="B1380">
        <v>148</v>
      </c>
      <c r="F1380" t="s">
        <v>8221</v>
      </c>
      <c r="G1380">
        <v>3</v>
      </c>
      <c r="H1380" s="5"/>
    </row>
    <row r="1381" spans="1:8" x14ac:dyDescent="0.25">
      <c r="A1381" t="s">
        <v>8219</v>
      </c>
      <c r="B1381">
        <v>69</v>
      </c>
      <c r="F1381" t="s">
        <v>8221</v>
      </c>
      <c r="G1381">
        <v>0</v>
      </c>
      <c r="H1381" s="5"/>
    </row>
    <row r="1382" spans="1:8" x14ac:dyDescent="0.25">
      <c r="A1382" t="s">
        <v>8219</v>
      </c>
      <c r="B1382">
        <v>173</v>
      </c>
      <c r="F1382" t="s">
        <v>8221</v>
      </c>
      <c r="G1382">
        <v>3</v>
      </c>
      <c r="H1382" s="5"/>
    </row>
    <row r="1383" spans="1:8" x14ac:dyDescent="0.25">
      <c r="A1383" t="s">
        <v>8219</v>
      </c>
      <c r="B1383">
        <v>269</v>
      </c>
      <c r="F1383" t="s">
        <v>8221</v>
      </c>
      <c r="G1383">
        <v>4</v>
      </c>
      <c r="H1383" s="5"/>
    </row>
    <row r="1384" spans="1:8" x14ac:dyDescent="0.25">
      <c r="A1384" t="s">
        <v>8219</v>
      </c>
      <c r="B1384">
        <v>185</v>
      </c>
      <c r="F1384" t="s">
        <v>8221</v>
      </c>
      <c r="G1384">
        <v>2</v>
      </c>
      <c r="H1384" s="5"/>
    </row>
    <row r="1385" spans="1:8" x14ac:dyDescent="0.25">
      <c r="A1385" t="s">
        <v>8219</v>
      </c>
      <c r="B1385">
        <v>176</v>
      </c>
      <c r="F1385" t="s">
        <v>8221</v>
      </c>
      <c r="G1385">
        <v>10</v>
      </c>
      <c r="H1385" s="5"/>
    </row>
    <row r="1386" spans="1:8" x14ac:dyDescent="0.25">
      <c r="A1386" t="s">
        <v>8219</v>
      </c>
      <c r="B1386">
        <v>1019</v>
      </c>
      <c r="F1386" t="s">
        <v>8221</v>
      </c>
      <c r="G1386">
        <v>11</v>
      </c>
      <c r="H1386" s="5"/>
    </row>
    <row r="1387" spans="1:8" x14ac:dyDescent="0.25">
      <c r="A1387" t="s">
        <v>8219</v>
      </c>
      <c r="B1387">
        <v>113</v>
      </c>
      <c r="F1387" t="s">
        <v>8221</v>
      </c>
      <c r="G1387">
        <v>6</v>
      </c>
      <c r="H1387" s="5"/>
    </row>
    <row r="1388" spans="1:8" x14ac:dyDescent="0.25">
      <c r="A1388" t="s">
        <v>8219</v>
      </c>
      <c r="B1388">
        <v>404</v>
      </c>
      <c r="F1388" t="s">
        <v>8221</v>
      </c>
      <c r="G1388">
        <v>2</v>
      </c>
      <c r="H1388" s="5"/>
    </row>
    <row r="1389" spans="1:8" x14ac:dyDescent="0.25">
      <c r="A1389" t="s">
        <v>8219</v>
      </c>
      <c r="B1389">
        <v>707</v>
      </c>
      <c r="F1389" t="s">
        <v>8221</v>
      </c>
      <c r="G1389">
        <v>6</v>
      </c>
      <c r="H1389" s="5"/>
    </row>
    <row r="1390" spans="1:8" x14ac:dyDescent="0.25">
      <c r="A1390" t="s">
        <v>8219</v>
      </c>
      <c r="B1390">
        <v>392</v>
      </c>
      <c r="F1390" t="s">
        <v>8221</v>
      </c>
      <c r="G1390">
        <v>8</v>
      </c>
      <c r="H1390" s="5"/>
    </row>
    <row r="1391" spans="1:8" x14ac:dyDescent="0.25">
      <c r="A1391" t="s">
        <v>8219</v>
      </c>
      <c r="B1391">
        <v>23</v>
      </c>
      <c r="F1391" t="s">
        <v>8221</v>
      </c>
      <c r="G1391">
        <v>37</v>
      </c>
      <c r="H1391" s="5"/>
    </row>
    <row r="1392" spans="1:8" x14ac:dyDescent="0.25">
      <c r="A1392" t="s">
        <v>8219</v>
      </c>
      <c r="B1392">
        <v>682</v>
      </c>
      <c r="F1392" t="s">
        <v>8221</v>
      </c>
      <c r="G1392">
        <v>11</v>
      </c>
      <c r="H1392" s="5"/>
    </row>
    <row r="1393" spans="1:8" x14ac:dyDescent="0.25">
      <c r="A1393" t="s">
        <v>8219</v>
      </c>
      <c r="B1393">
        <v>37</v>
      </c>
      <c r="F1393" t="s">
        <v>8221</v>
      </c>
      <c r="G1393">
        <v>0</v>
      </c>
      <c r="H1393" s="5"/>
    </row>
    <row r="1394" spans="1:8" x14ac:dyDescent="0.25">
      <c r="A1394" t="s">
        <v>8219</v>
      </c>
      <c r="B1394">
        <v>146</v>
      </c>
      <c r="F1394" t="s">
        <v>8221</v>
      </c>
      <c r="G1394">
        <v>10</v>
      </c>
      <c r="H1394" s="5"/>
    </row>
    <row r="1395" spans="1:8" x14ac:dyDescent="0.25">
      <c r="A1395" t="s">
        <v>8219</v>
      </c>
      <c r="B1395">
        <v>119</v>
      </c>
      <c r="F1395" t="s">
        <v>8221</v>
      </c>
      <c r="G1395">
        <v>6</v>
      </c>
      <c r="H1395" s="5"/>
    </row>
    <row r="1396" spans="1:8" x14ac:dyDescent="0.25">
      <c r="A1396" t="s">
        <v>8219</v>
      </c>
      <c r="B1396">
        <v>163</v>
      </c>
      <c r="F1396" t="s">
        <v>8221</v>
      </c>
      <c r="G1396">
        <v>8</v>
      </c>
      <c r="H1396" s="5"/>
    </row>
    <row r="1397" spans="1:8" x14ac:dyDescent="0.25">
      <c r="A1397" t="s">
        <v>8219</v>
      </c>
      <c r="B1397">
        <v>339</v>
      </c>
      <c r="F1397" t="s">
        <v>8221</v>
      </c>
      <c r="G1397">
        <v>6</v>
      </c>
      <c r="H1397" s="5"/>
    </row>
    <row r="1398" spans="1:8" x14ac:dyDescent="0.25">
      <c r="A1398" t="s">
        <v>8219</v>
      </c>
      <c r="B1398">
        <v>58</v>
      </c>
      <c r="F1398" t="s">
        <v>8221</v>
      </c>
      <c r="G1398">
        <v>7</v>
      </c>
      <c r="H1398" s="5"/>
    </row>
    <row r="1399" spans="1:8" x14ac:dyDescent="0.25">
      <c r="A1399" t="s">
        <v>8219</v>
      </c>
      <c r="B1399">
        <v>456</v>
      </c>
      <c r="F1399" t="s">
        <v>8221</v>
      </c>
      <c r="G1399">
        <v>7</v>
      </c>
      <c r="H1399" s="5"/>
    </row>
    <row r="1400" spans="1:8" x14ac:dyDescent="0.25">
      <c r="A1400" t="s">
        <v>8219</v>
      </c>
      <c r="B1400">
        <v>15</v>
      </c>
      <c r="F1400" t="s">
        <v>8221</v>
      </c>
      <c r="G1400">
        <v>5</v>
      </c>
      <c r="H1400" s="5"/>
    </row>
    <row r="1401" spans="1:8" x14ac:dyDescent="0.25">
      <c r="A1401" t="s">
        <v>8219</v>
      </c>
      <c r="B1401">
        <v>191</v>
      </c>
      <c r="F1401" t="s">
        <v>8221</v>
      </c>
      <c r="G1401">
        <v>46</v>
      </c>
      <c r="H1401" s="5"/>
    </row>
    <row r="1402" spans="1:8" x14ac:dyDescent="0.25">
      <c r="A1402" t="s">
        <v>8219</v>
      </c>
      <c r="B1402">
        <v>17</v>
      </c>
      <c r="F1402" t="s">
        <v>8221</v>
      </c>
      <c r="G1402">
        <v>10</v>
      </c>
      <c r="H1402" s="5"/>
    </row>
    <row r="1403" spans="1:8" x14ac:dyDescent="0.25">
      <c r="A1403" t="s">
        <v>8219</v>
      </c>
      <c r="B1403">
        <v>28</v>
      </c>
      <c r="F1403" t="s">
        <v>8221</v>
      </c>
      <c r="G1403">
        <v>19</v>
      </c>
      <c r="H1403" s="5"/>
    </row>
    <row r="1404" spans="1:8" x14ac:dyDescent="0.25">
      <c r="A1404" t="s">
        <v>8219</v>
      </c>
      <c r="B1404">
        <v>18</v>
      </c>
      <c r="F1404" t="s">
        <v>8221</v>
      </c>
      <c r="G1404">
        <v>13</v>
      </c>
      <c r="H1404" s="5"/>
    </row>
    <row r="1405" spans="1:8" x14ac:dyDescent="0.25">
      <c r="A1405" t="s">
        <v>8219</v>
      </c>
      <c r="B1405">
        <v>61</v>
      </c>
      <c r="F1405" t="s">
        <v>8221</v>
      </c>
      <c r="G1405">
        <v>13</v>
      </c>
      <c r="H1405" s="5"/>
    </row>
    <row r="1406" spans="1:8" x14ac:dyDescent="0.25">
      <c r="A1406" t="s">
        <v>8219</v>
      </c>
      <c r="B1406">
        <v>108</v>
      </c>
      <c r="F1406" t="s">
        <v>8221</v>
      </c>
      <c r="G1406">
        <v>4</v>
      </c>
      <c r="H1406" s="5"/>
    </row>
    <row r="1407" spans="1:8" x14ac:dyDescent="0.25">
      <c r="A1407" t="s">
        <v>8219</v>
      </c>
      <c r="B1407">
        <v>142</v>
      </c>
      <c r="F1407" t="s">
        <v>8221</v>
      </c>
      <c r="G1407">
        <v>0</v>
      </c>
      <c r="H1407" s="5"/>
    </row>
    <row r="1408" spans="1:8" x14ac:dyDescent="0.25">
      <c r="A1408" t="s">
        <v>8219</v>
      </c>
      <c r="B1408">
        <v>74</v>
      </c>
      <c r="F1408" t="s">
        <v>8221</v>
      </c>
      <c r="G1408">
        <v>3</v>
      </c>
      <c r="H1408" s="5"/>
    </row>
    <row r="1409" spans="1:8" x14ac:dyDescent="0.25">
      <c r="A1409" t="s">
        <v>8219</v>
      </c>
      <c r="B1409">
        <v>38</v>
      </c>
      <c r="F1409" t="s">
        <v>8221</v>
      </c>
      <c r="G1409">
        <v>1</v>
      </c>
      <c r="H1409" s="5"/>
    </row>
    <row r="1410" spans="1:8" x14ac:dyDescent="0.25">
      <c r="A1410" t="s">
        <v>8219</v>
      </c>
      <c r="B1410">
        <v>20</v>
      </c>
      <c r="F1410" t="s">
        <v>8221</v>
      </c>
      <c r="G1410">
        <v>9</v>
      </c>
      <c r="H1410" s="5"/>
    </row>
    <row r="1411" spans="1:8" x14ac:dyDescent="0.25">
      <c r="A1411" t="s">
        <v>8219</v>
      </c>
      <c r="B1411">
        <v>24</v>
      </c>
      <c r="F1411" t="s">
        <v>8221</v>
      </c>
      <c r="G1411">
        <v>1</v>
      </c>
      <c r="H1411" s="5"/>
    </row>
    <row r="1412" spans="1:8" x14ac:dyDescent="0.25">
      <c r="A1412" t="s">
        <v>8219</v>
      </c>
      <c r="B1412">
        <v>66</v>
      </c>
      <c r="F1412" t="s">
        <v>8221</v>
      </c>
      <c r="G1412">
        <v>1</v>
      </c>
      <c r="H1412" s="5"/>
    </row>
    <row r="1413" spans="1:8" x14ac:dyDescent="0.25">
      <c r="A1413" t="s">
        <v>8219</v>
      </c>
      <c r="B1413">
        <v>28</v>
      </c>
      <c r="F1413" t="s">
        <v>8221</v>
      </c>
      <c r="G1413">
        <v>4</v>
      </c>
      <c r="H1413" s="5"/>
    </row>
    <row r="1414" spans="1:8" x14ac:dyDescent="0.25">
      <c r="A1414" t="s">
        <v>8219</v>
      </c>
      <c r="B1414">
        <v>24</v>
      </c>
      <c r="F1414" t="s">
        <v>8221</v>
      </c>
      <c r="G1414">
        <v>17</v>
      </c>
      <c r="H1414" s="5"/>
    </row>
    <row r="1415" spans="1:8" x14ac:dyDescent="0.25">
      <c r="A1415" t="s">
        <v>8219</v>
      </c>
      <c r="B1415">
        <v>73</v>
      </c>
      <c r="F1415" t="s">
        <v>8221</v>
      </c>
      <c r="G1415">
        <v>0</v>
      </c>
      <c r="H1415" s="5"/>
    </row>
    <row r="1416" spans="1:8" x14ac:dyDescent="0.25">
      <c r="A1416" t="s">
        <v>8219</v>
      </c>
      <c r="B1416">
        <v>3</v>
      </c>
      <c r="F1416" t="s">
        <v>8221</v>
      </c>
      <c r="G1416">
        <v>12</v>
      </c>
      <c r="H1416" s="5"/>
    </row>
    <row r="1417" spans="1:8" x14ac:dyDescent="0.25">
      <c r="A1417" t="s">
        <v>8219</v>
      </c>
      <c r="B1417">
        <v>20</v>
      </c>
      <c r="F1417" t="s">
        <v>8221</v>
      </c>
      <c r="G1417">
        <v>14</v>
      </c>
      <c r="H1417" s="5"/>
    </row>
    <row r="1418" spans="1:8" x14ac:dyDescent="0.25">
      <c r="A1418" t="s">
        <v>8219</v>
      </c>
      <c r="B1418">
        <v>21</v>
      </c>
      <c r="F1418" t="s">
        <v>8221</v>
      </c>
      <c r="G1418">
        <v>1</v>
      </c>
      <c r="H1418" s="5"/>
    </row>
    <row r="1419" spans="1:8" x14ac:dyDescent="0.25">
      <c r="A1419" t="s">
        <v>8219</v>
      </c>
      <c r="B1419">
        <v>94</v>
      </c>
      <c r="F1419" t="s">
        <v>8221</v>
      </c>
      <c r="G1419">
        <v>14</v>
      </c>
      <c r="H1419" s="5"/>
    </row>
    <row r="1420" spans="1:8" x14ac:dyDescent="0.25">
      <c r="A1420" t="s">
        <v>8219</v>
      </c>
      <c r="B1420">
        <v>139</v>
      </c>
      <c r="F1420" t="s">
        <v>8221</v>
      </c>
      <c r="G1420">
        <v>4</v>
      </c>
      <c r="H1420" s="5"/>
    </row>
    <row r="1421" spans="1:8" x14ac:dyDescent="0.25">
      <c r="A1421" t="s">
        <v>8219</v>
      </c>
      <c r="B1421">
        <v>130</v>
      </c>
      <c r="F1421" t="s">
        <v>8221</v>
      </c>
      <c r="G1421">
        <v>2</v>
      </c>
      <c r="H1421" s="5"/>
    </row>
    <row r="1422" spans="1:8" x14ac:dyDescent="0.25">
      <c r="A1422" t="s">
        <v>8219</v>
      </c>
      <c r="B1422">
        <v>31</v>
      </c>
      <c r="F1422" t="s">
        <v>8221</v>
      </c>
      <c r="G1422">
        <v>1</v>
      </c>
      <c r="H1422" s="5"/>
    </row>
    <row r="1423" spans="1:8" x14ac:dyDescent="0.25">
      <c r="A1423" t="s">
        <v>8219</v>
      </c>
      <c r="B1423">
        <v>13</v>
      </c>
      <c r="F1423" t="s">
        <v>8221</v>
      </c>
      <c r="G1423">
        <v>2</v>
      </c>
      <c r="H1423" s="5"/>
    </row>
    <row r="1424" spans="1:8" x14ac:dyDescent="0.25">
      <c r="A1424" t="s">
        <v>8219</v>
      </c>
      <c r="B1424">
        <v>90</v>
      </c>
      <c r="F1424" t="s">
        <v>8221</v>
      </c>
      <c r="G1424">
        <v>1</v>
      </c>
      <c r="H1424" s="5"/>
    </row>
    <row r="1425" spans="1:8" x14ac:dyDescent="0.25">
      <c r="A1425" t="s">
        <v>8219</v>
      </c>
      <c r="B1425">
        <v>141</v>
      </c>
      <c r="F1425" t="s">
        <v>8221</v>
      </c>
      <c r="G1425">
        <v>1</v>
      </c>
      <c r="H1425" s="5"/>
    </row>
    <row r="1426" spans="1:8" x14ac:dyDescent="0.25">
      <c r="A1426" t="s">
        <v>8219</v>
      </c>
      <c r="B1426">
        <v>23</v>
      </c>
      <c r="F1426" t="s">
        <v>8221</v>
      </c>
      <c r="G1426">
        <v>4</v>
      </c>
      <c r="H1426" s="5"/>
    </row>
    <row r="1427" spans="1:8" x14ac:dyDescent="0.25">
      <c r="A1427" t="s">
        <v>8219</v>
      </c>
      <c r="B1427">
        <v>18</v>
      </c>
      <c r="F1427" t="s">
        <v>8221</v>
      </c>
      <c r="G1427">
        <v>3</v>
      </c>
      <c r="H1427" s="5"/>
    </row>
    <row r="1428" spans="1:8" x14ac:dyDescent="0.25">
      <c r="A1428" t="s">
        <v>8219</v>
      </c>
      <c r="B1428">
        <v>76</v>
      </c>
      <c r="F1428" t="s">
        <v>8221</v>
      </c>
      <c r="G1428">
        <v>38</v>
      </c>
      <c r="H1428" s="5"/>
    </row>
    <row r="1429" spans="1:8" x14ac:dyDescent="0.25">
      <c r="A1429" t="s">
        <v>8219</v>
      </c>
      <c r="B1429">
        <v>93</v>
      </c>
      <c r="F1429" t="s">
        <v>8221</v>
      </c>
      <c r="G1429">
        <v>4</v>
      </c>
      <c r="H1429" s="5"/>
    </row>
    <row r="1430" spans="1:8" x14ac:dyDescent="0.25">
      <c r="A1430" t="s">
        <v>8219</v>
      </c>
      <c r="B1430">
        <v>69</v>
      </c>
      <c r="F1430" t="s">
        <v>8221</v>
      </c>
      <c r="G1430">
        <v>0</v>
      </c>
      <c r="H1430" s="5"/>
    </row>
    <row r="1431" spans="1:8" x14ac:dyDescent="0.25">
      <c r="A1431" t="s">
        <v>8219</v>
      </c>
      <c r="B1431">
        <v>21</v>
      </c>
      <c r="F1431" t="s">
        <v>8221</v>
      </c>
      <c r="G1431">
        <v>2</v>
      </c>
      <c r="H1431" s="5"/>
    </row>
    <row r="1432" spans="1:8" x14ac:dyDescent="0.25">
      <c r="A1432" t="s">
        <v>8219</v>
      </c>
      <c r="B1432">
        <v>57</v>
      </c>
      <c r="F1432" t="s">
        <v>8221</v>
      </c>
      <c r="G1432">
        <v>0</v>
      </c>
      <c r="H1432" s="5"/>
    </row>
    <row r="1433" spans="1:8" x14ac:dyDescent="0.25">
      <c r="A1433" t="s">
        <v>8219</v>
      </c>
      <c r="B1433">
        <v>108</v>
      </c>
      <c r="F1433" t="s">
        <v>8221</v>
      </c>
      <c r="G1433">
        <v>1</v>
      </c>
      <c r="H1433" s="5"/>
    </row>
    <row r="1434" spans="1:8" x14ac:dyDescent="0.25">
      <c r="A1434" t="s">
        <v>8219</v>
      </c>
      <c r="B1434">
        <v>83</v>
      </c>
      <c r="F1434" t="s">
        <v>8221</v>
      </c>
      <c r="G1434">
        <v>7</v>
      </c>
      <c r="H1434" s="5"/>
    </row>
    <row r="1435" spans="1:8" x14ac:dyDescent="0.25">
      <c r="A1435" t="s">
        <v>8219</v>
      </c>
      <c r="B1435">
        <v>96</v>
      </c>
      <c r="F1435" t="s">
        <v>8221</v>
      </c>
      <c r="G1435">
        <v>2</v>
      </c>
      <c r="H1435" s="5"/>
    </row>
    <row r="1436" spans="1:8" x14ac:dyDescent="0.25">
      <c r="A1436" t="s">
        <v>8219</v>
      </c>
      <c r="B1436">
        <v>64</v>
      </c>
      <c r="F1436" t="s">
        <v>8221</v>
      </c>
      <c r="G1436">
        <v>4</v>
      </c>
      <c r="H1436" s="5"/>
    </row>
    <row r="1437" spans="1:8" x14ac:dyDescent="0.25">
      <c r="A1437" t="s">
        <v>8219</v>
      </c>
      <c r="B1437">
        <v>14</v>
      </c>
      <c r="F1437" t="s">
        <v>8221</v>
      </c>
      <c r="G1437">
        <v>4</v>
      </c>
      <c r="H1437" s="5"/>
    </row>
    <row r="1438" spans="1:8" x14ac:dyDescent="0.25">
      <c r="A1438" t="s">
        <v>8219</v>
      </c>
      <c r="B1438">
        <v>169</v>
      </c>
      <c r="F1438" t="s">
        <v>8221</v>
      </c>
      <c r="G1438">
        <v>3</v>
      </c>
      <c r="H1438" s="5"/>
    </row>
    <row r="1439" spans="1:8" x14ac:dyDescent="0.25">
      <c r="A1439" t="s">
        <v>8219</v>
      </c>
      <c r="B1439">
        <v>33</v>
      </c>
      <c r="F1439" t="s">
        <v>8221</v>
      </c>
      <c r="G1439">
        <v>2</v>
      </c>
      <c r="H1439" s="5"/>
    </row>
    <row r="1440" spans="1:8" x14ac:dyDescent="0.25">
      <c r="A1440" t="s">
        <v>8219</v>
      </c>
      <c r="B1440">
        <v>102</v>
      </c>
      <c r="F1440" t="s">
        <v>8221</v>
      </c>
      <c r="G1440">
        <v>197</v>
      </c>
      <c r="H1440" s="5"/>
    </row>
    <row r="1441" spans="1:8" x14ac:dyDescent="0.25">
      <c r="A1441" t="s">
        <v>8219</v>
      </c>
      <c r="B1441">
        <v>104</v>
      </c>
      <c r="F1441" t="s">
        <v>8221</v>
      </c>
      <c r="G1441">
        <v>0</v>
      </c>
      <c r="H1441" s="5"/>
    </row>
    <row r="1442" spans="1:8" x14ac:dyDescent="0.25">
      <c r="A1442" t="s">
        <v>8219</v>
      </c>
      <c r="B1442">
        <v>20</v>
      </c>
      <c r="F1442" t="s">
        <v>8221</v>
      </c>
      <c r="G1442">
        <v>1</v>
      </c>
      <c r="H1442" s="5"/>
    </row>
    <row r="1443" spans="1:8" x14ac:dyDescent="0.25">
      <c r="A1443" t="s">
        <v>8219</v>
      </c>
      <c r="B1443">
        <v>35</v>
      </c>
      <c r="F1443" t="s">
        <v>8221</v>
      </c>
      <c r="G1443">
        <v>4</v>
      </c>
      <c r="H1443" s="5"/>
    </row>
    <row r="1444" spans="1:8" x14ac:dyDescent="0.25">
      <c r="A1444" t="s">
        <v>8219</v>
      </c>
      <c r="B1444">
        <v>94</v>
      </c>
      <c r="F1444" t="s">
        <v>8221</v>
      </c>
      <c r="G1444">
        <v>0</v>
      </c>
      <c r="H1444" s="5"/>
    </row>
    <row r="1445" spans="1:8" x14ac:dyDescent="0.25">
      <c r="A1445" t="s">
        <v>8219</v>
      </c>
      <c r="B1445">
        <v>14</v>
      </c>
      <c r="F1445" t="s">
        <v>8221</v>
      </c>
      <c r="G1445">
        <v>7</v>
      </c>
      <c r="H1445" s="5"/>
    </row>
    <row r="1446" spans="1:8" x14ac:dyDescent="0.25">
      <c r="A1446" t="s">
        <v>8219</v>
      </c>
      <c r="B1446">
        <v>15</v>
      </c>
      <c r="F1446" t="s">
        <v>8221</v>
      </c>
      <c r="G1446">
        <v>11</v>
      </c>
      <c r="H1446" s="5"/>
    </row>
    <row r="1447" spans="1:8" x14ac:dyDescent="0.25">
      <c r="A1447" t="s">
        <v>8219</v>
      </c>
      <c r="B1447">
        <v>51</v>
      </c>
      <c r="F1447" t="s">
        <v>8221</v>
      </c>
      <c r="G1447">
        <v>0</v>
      </c>
      <c r="H1447" s="5"/>
    </row>
    <row r="1448" spans="1:8" x14ac:dyDescent="0.25">
      <c r="A1448" t="s">
        <v>8219</v>
      </c>
      <c r="B1448">
        <v>19</v>
      </c>
      <c r="F1448" t="s">
        <v>8221</v>
      </c>
      <c r="G1448">
        <v>6</v>
      </c>
      <c r="H1448" s="5"/>
    </row>
    <row r="1449" spans="1:8" x14ac:dyDescent="0.25">
      <c r="A1449" t="s">
        <v>8219</v>
      </c>
      <c r="B1449">
        <v>23</v>
      </c>
      <c r="F1449" t="s">
        <v>8221</v>
      </c>
      <c r="G1449">
        <v>0</v>
      </c>
      <c r="H1449" s="5"/>
    </row>
    <row r="1450" spans="1:8" x14ac:dyDescent="0.25">
      <c r="A1450" t="s">
        <v>8219</v>
      </c>
      <c r="B1450">
        <v>97</v>
      </c>
      <c r="F1450" t="s">
        <v>8221</v>
      </c>
      <c r="G1450">
        <v>7</v>
      </c>
      <c r="H1450" s="5"/>
    </row>
    <row r="1451" spans="1:8" x14ac:dyDescent="0.25">
      <c r="A1451" t="s">
        <v>8219</v>
      </c>
      <c r="B1451">
        <v>76</v>
      </c>
      <c r="F1451" t="s">
        <v>8221</v>
      </c>
      <c r="G1451">
        <v>94</v>
      </c>
      <c r="H1451" s="5"/>
    </row>
    <row r="1452" spans="1:8" x14ac:dyDescent="0.25">
      <c r="A1452" t="s">
        <v>8219</v>
      </c>
      <c r="B1452">
        <v>11</v>
      </c>
      <c r="F1452" t="s">
        <v>8221</v>
      </c>
      <c r="G1452">
        <v>2</v>
      </c>
      <c r="H1452" s="5"/>
    </row>
    <row r="1453" spans="1:8" x14ac:dyDescent="0.25">
      <c r="A1453" t="s">
        <v>8219</v>
      </c>
      <c r="B1453">
        <v>52</v>
      </c>
      <c r="F1453" t="s">
        <v>8221</v>
      </c>
      <c r="G1453">
        <v>25</v>
      </c>
      <c r="H1453" s="5"/>
    </row>
    <row r="1454" spans="1:8" x14ac:dyDescent="0.25">
      <c r="A1454" t="s">
        <v>8219</v>
      </c>
      <c r="B1454">
        <v>95</v>
      </c>
      <c r="F1454" t="s">
        <v>8221</v>
      </c>
      <c r="G1454">
        <v>17</v>
      </c>
      <c r="H1454" s="5"/>
    </row>
    <row r="1455" spans="1:8" x14ac:dyDescent="0.25">
      <c r="A1455" t="s">
        <v>8219</v>
      </c>
      <c r="B1455">
        <v>35</v>
      </c>
      <c r="F1455" t="s">
        <v>8221</v>
      </c>
      <c r="G1455">
        <v>2</v>
      </c>
      <c r="H1455" s="5"/>
    </row>
    <row r="1456" spans="1:8" x14ac:dyDescent="0.25">
      <c r="A1456" t="s">
        <v>8219</v>
      </c>
      <c r="B1456">
        <v>21</v>
      </c>
      <c r="F1456" t="s">
        <v>8221</v>
      </c>
      <c r="G1456">
        <v>4</v>
      </c>
      <c r="H1456" s="5"/>
    </row>
    <row r="1457" spans="1:8" x14ac:dyDescent="0.25">
      <c r="A1457" t="s">
        <v>8219</v>
      </c>
      <c r="B1457">
        <v>93</v>
      </c>
      <c r="F1457" t="s">
        <v>8221</v>
      </c>
      <c r="G1457">
        <v>5</v>
      </c>
      <c r="H1457" s="5"/>
    </row>
    <row r="1458" spans="1:8" x14ac:dyDescent="0.25">
      <c r="A1458" t="s">
        <v>8219</v>
      </c>
      <c r="B1458">
        <v>11</v>
      </c>
      <c r="F1458" t="s">
        <v>8221</v>
      </c>
      <c r="G1458">
        <v>2</v>
      </c>
      <c r="H1458" s="5"/>
    </row>
    <row r="1459" spans="1:8" x14ac:dyDescent="0.25">
      <c r="A1459" t="s">
        <v>8219</v>
      </c>
      <c r="B1459">
        <v>21</v>
      </c>
      <c r="F1459" t="s">
        <v>8221</v>
      </c>
      <c r="G1459">
        <v>2</v>
      </c>
      <c r="H1459" s="5"/>
    </row>
    <row r="1460" spans="1:8" x14ac:dyDescent="0.25">
      <c r="A1460" t="s">
        <v>8219</v>
      </c>
      <c r="B1460">
        <v>54</v>
      </c>
      <c r="F1460" t="s">
        <v>8221</v>
      </c>
      <c r="G1460">
        <v>3</v>
      </c>
      <c r="H1460" s="5"/>
    </row>
    <row r="1461" spans="1:8" x14ac:dyDescent="0.25">
      <c r="A1461" t="s">
        <v>8219</v>
      </c>
      <c r="B1461">
        <v>31</v>
      </c>
      <c r="F1461" t="s">
        <v>8221</v>
      </c>
      <c r="G1461">
        <v>0</v>
      </c>
      <c r="H1461" s="5"/>
    </row>
    <row r="1462" spans="1:8" x14ac:dyDescent="0.25">
      <c r="A1462" t="s">
        <v>8219</v>
      </c>
      <c r="B1462">
        <v>132</v>
      </c>
      <c r="F1462" t="s">
        <v>8221</v>
      </c>
      <c r="G1462">
        <v>4</v>
      </c>
      <c r="H1462" s="5"/>
    </row>
    <row r="1463" spans="1:8" x14ac:dyDescent="0.25">
      <c r="A1463" t="s">
        <v>8219</v>
      </c>
      <c r="B1463">
        <v>3</v>
      </c>
      <c r="F1463" t="s">
        <v>8221</v>
      </c>
      <c r="G1463">
        <v>1</v>
      </c>
      <c r="H1463" s="5"/>
    </row>
    <row r="1464" spans="1:8" x14ac:dyDescent="0.25">
      <c r="A1464" t="s">
        <v>8219</v>
      </c>
      <c r="B1464">
        <v>6</v>
      </c>
      <c r="F1464" t="s">
        <v>8221</v>
      </c>
      <c r="G1464">
        <v>12</v>
      </c>
      <c r="H1464" s="5"/>
    </row>
    <row r="1465" spans="1:8" x14ac:dyDescent="0.25">
      <c r="A1465" t="s">
        <v>8219</v>
      </c>
      <c r="B1465">
        <v>10</v>
      </c>
      <c r="F1465" t="s">
        <v>8221</v>
      </c>
      <c r="G1465">
        <v>4</v>
      </c>
      <c r="H1465" s="5"/>
    </row>
    <row r="1466" spans="1:8" x14ac:dyDescent="0.25">
      <c r="A1466" t="s">
        <v>8219</v>
      </c>
      <c r="B1466">
        <v>147</v>
      </c>
      <c r="F1466" t="s">
        <v>8221</v>
      </c>
      <c r="G1466">
        <v>91</v>
      </c>
      <c r="H1466" s="5"/>
    </row>
    <row r="1467" spans="1:8" x14ac:dyDescent="0.25">
      <c r="A1467" t="s">
        <v>8219</v>
      </c>
      <c r="B1467">
        <v>199</v>
      </c>
      <c r="F1467" t="s">
        <v>8221</v>
      </c>
      <c r="G1467">
        <v>1</v>
      </c>
      <c r="H1467" s="5"/>
    </row>
    <row r="1468" spans="1:8" x14ac:dyDescent="0.25">
      <c r="A1468" t="s">
        <v>8219</v>
      </c>
      <c r="B1468">
        <v>50</v>
      </c>
      <c r="F1468" t="s">
        <v>8221</v>
      </c>
      <c r="G1468">
        <v>1</v>
      </c>
      <c r="H1468" s="5"/>
    </row>
    <row r="1469" spans="1:8" x14ac:dyDescent="0.25">
      <c r="A1469" t="s">
        <v>8219</v>
      </c>
      <c r="B1469">
        <v>21</v>
      </c>
      <c r="F1469" t="s">
        <v>8221</v>
      </c>
      <c r="G1469">
        <v>0</v>
      </c>
      <c r="H1469" s="5"/>
    </row>
    <row r="1470" spans="1:8" x14ac:dyDescent="0.25">
      <c r="A1470" t="s">
        <v>8219</v>
      </c>
      <c r="B1470">
        <v>24</v>
      </c>
      <c r="F1470" t="s">
        <v>8221</v>
      </c>
      <c r="G1470">
        <v>13</v>
      </c>
      <c r="H1470" s="5"/>
    </row>
    <row r="1471" spans="1:8" x14ac:dyDescent="0.25">
      <c r="A1471" t="s">
        <v>8219</v>
      </c>
      <c r="B1471">
        <v>32</v>
      </c>
      <c r="F1471" t="s">
        <v>8221</v>
      </c>
      <c r="G1471">
        <v>2</v>
      </c>
      <c r="H1471" s="5"/>
    </row>
    <row r="1472" spans="1:8" x14ac:dyDescent="0.25">
      <c r="A1472" t="s">
        <v>8219</v>
      </c>
      <c r="B1472">
        <v>62</v>
      </c>
      <c r="F1472" t="s">
        <v>8221</v>
      </c>
      <c r="G1472">
        <v>0</v>
      </c>
      <c r="H1472" s="5"/>
    </row>
    <row r="1473" spans="1:8" x14ac:dyDescent="0.25">
      <c r="A1473" t="s">
        <v>8219</v>
      </c>
      <c r="B1473">
        <v>9</v>
      </c>
      <c r="F1473" t="s">
        <v>8221</v>
      </c>
      <c r="G1473">
        <v>21</v>
      </c>
      <c r="H1473" s="5"/>
    </row>
    <row r="1474" spans="1:8" x14ac:dyDescent="0.25">
      <c r="A1474" t="s">
        <v>8219</v>
      </c>
      <c r="B1474">
        <v>38</v>
      </c>
      <c r="F1474" t="s">
        <v>8221</v>
      </c>
      <c r="G1474">
        <v>9</v>
      </c>
      <c r="H1474" s="5"/>
    </row>
    <row r="1475" spans="1:8" x14ac:dyDescent="0.25">
      <c r="A1475" t="s">
        <v>8219</v>
      </c>
      <c r="B1475">
        <v>54</v>
      </c>
      <c r="F1475" t="s">
        <v>8221</v>
      </c>
      <c r="G1475">
        <v>6</v>
      </c>
      <c r="H1475" s="5"/>
    </row>
    <row r="1476" spans="1:8" x14ac:dyDescent="0.25">
      <c r="A1476" t="s">
        <v>8219</v>
      </c>
      <c r="B1476">
        <v>37</v>
      </c>
      <c r="F1476" t="s">
        <v>8221</v>
      </c>
      <c r="G1476">
        <v>4</v>
      </c>
      <c r="H1476" s="5"/>
    </row>
    <row r="1477" spans="1:8" x14ac:dyDescent="0.25">
      <c r="A1477" t="s">
        <v>8219</v>
      </c>
      <c r="B1477">
        <v>39</v>
      </c>
      <c r="F1477" t="s">
        <v>8221</v>
      </c>
      <c r="G1477">
        <v>7</v>
      </c>
      <c r="H1477" s="5"/>
    </row>
    <row r="1478" spans="1:8" x14ac:dyDescent="0.25">
      <c r="A1478" t="s">
        <v>8219</v>
      </c>
      <c r="B1478">
        <v>34</v>
      </c>
      <c r="F1478" t="s">
        <v>8221</v>
      </c>
      <c r="G1478">
        <v>5</v>
      </c>
      <c r="H1478" s="5"/>
    </row>
    <row r="1479" spans="1:8" x14ac:dyDescent="0.25">
      <c r="A1479" t="s">
        <v>8219</v>
      </c>
      <c r="B1479">
        <v>55</v>
      </c>
      <c r="F1479" t="s">
        <v>8221</v>
      </c>
      <c r="G1479">
        <v>0</v>
      </c>
      <c r="H1479" s="5"/>
    </row>
    <row r="1480" spans="1:8" x14ac:dyDescent="0.25">
      <c r="A1480" t="s">
        <v>8219</v>
      </c>
      <c r="B1480">
        <v>32</v>
      </c>
      <c r="F1480" t="s">
        <v>8221</v>
      </c>
      <c r="G1480">
        <v>3</v>
      </c>
      <c r="H1480" s="5"/>
    </row>
    <row r="1481" spans="1:8" x14ac:dyDescent="0.25">
      <c r="A1481" t="s">
        <v>8219</v>
      </c>
      <c r="B1481">
        <v>25</v>
      </c>
      <c r="F1481" t="s">
        <v>8221</v>
      </c>
      <c r="G1481">
        <v>9</v>
      </c>
      <c r="H1481" s="5"/>
    </row>
    <row r="1482" spans="1:8" x14ac:dyDescent="0.25">
      <c r="A1482" t="s">
        <v>8219</v>
      </c>
      <c r="B1482">
        <v>33</v>
      </c>
      <c r="F1482" t="s">
        <v>8221</v>
      </c>
      <c r="G1482">
        <v>6</v>
      </c>
      <c r="H1482" s="5"/>
    </row>
    <row r="1483" spans="1:8" x14ac:dyDescent="0.25">
      <c r="A1483" t="s">
        <v>8219</v>
      </c>
      <c r="B1483">
        <v>108</v>
      </c>
      <c r="F1483" t="s">
        <v>8221</v>
      </c>
      <c r="G1483">
        <v>4</v>
      </c>
      <c r="H1483" s="5"/>
    </row>
    <row r="1484" spans="1:8" x14ac:dyDescent="0.25">
      <c r="A1484" t="s">
        <v>8219</v>
      </c>
      <c r="B1484">
        <v>20</v>
      </c>
      <c r="F1484" t="s">
        <v>8221</v>
      </c>
      <c r="G1484">
        <v>1</v>
      </c>
      <c r="H1484" s="5"/>
    </row>
    <row r="1485" spans="1:8" x14ac:dyDescent="0.25">
      <c r="A1485" t="s">
        <v>8219</v>
      </c>
      <c r="B1485">
        <v>98</v>
      </c>
      <c r="F1485" t="s">
        <v>8221</v>
      </c>
      <c r="G1485">
        <v>17</v>
      </c>
      <c r="H1485" s="5"/>
    </row>
    <row r="1486" spans="1:8" x14ac:dyDescent="0.25">
      <c r="A1486" t="s">
        <v>8219</v>
      </c>
      <c r="B1486">
        <v>196</v>
      </c>
      <c r="F1486" t="s">
        <v>8221</v>
      </c>
      <c r="G1486">
        <v>1</v>
      </c>
      <c r="H1486" s="5"/>
    </row>
    <row r="1487" spans="1:8" x14ac:dyDescent="0.25">
      <c r="A1487" t="s">
        <v>8219</v>
      </c>
      <c r="B1487">
        <v>39</v>
      </c>
      <c r="F1487" t="s">
        <v>8221</v>
      </c>
      <c r="G1487">
        <v>13</v>
      </c>
      <c r="H1487" s="5"/>
    </row>
    <row r="1488" spans="1:8" x14ac:dyDescent="0.25">
      <c r="A1488" t="s">
        <v>8219</v>
      </c>
      <c r="B1488">
        <v>128</v>
      </c>
      <c r="F1488" t="s">
        <v>8221</v>
      </c>
      <c r="G1488">
        <v>6</v>
      </c>
      <c r="H1488" s="5"/>
    </row>
    <row r="1489" spans="1:8" x14ac:dyDescent="0.25">
      <c r="A1489" t="s">
        <v>8219</v>
      </c>
      <c r="B1489">
        <v>71</v>
      </c>
      <c r="F1489" t="s">
        <v>8221</v>
      </c>
      <c r="G1489">
        <v>0</v>
      </c>
      <c r="H1489" s="5"/>
    </row>
    <row r="1490" spans="1:8" x14ac:dyDescent="0.25">
      <c r="A1490" t="s">
        <v>8219</v>
      </c>
      <c r="B1490">
        <v>47</v>
      </c>
      <c r="F1490" t="s">
        <v>8221</v>
      </c>
      <c r="G1490">
        <v>2</v>
      </c>
      <c r="H1490" s="5"/>
    </row>
    <row r="1491" spans="1:8" x14ac:dyDescent="0.25">
      <c r="A1491" t="s">
        <v>8219</v>
      </c>
      <c r="B1491">
        <v>17</v>
      </c>
      <c r="F1491" t="s">
        <v>8221</v>
      </c>
      <c r="G1491">
        <v>2</v>
      </c>
      <c r="H1491" s="5"/>
    </row>
    <row r="1492" spans="1:8" x14ac:dyDescent="0.25">
      <c r="A1492" t="s">
        <v>8219</v>
      </c>
      <c r="B1492">
        <v>91</v>
      </c>
      <c r="F1492" t="s">
        <v>8221</v>
      </c>
      <c r="G1492">
        <v>21</v>
      </c>
      <c r="H1492" s="5"/>
    </row>
    <row r="1493" spans="1:8" x14ac:dyDescent="0.25">
      <c r="A1493" t="s">
        <v>8219</v>
      </c>
      <c r="B1493">
        <v>43</v>
      </c>
      <c r="F1493" t="s">
        <v>8221</v>
      </c>
      <c r="G1493">
        <v>13</v>
      </c>
      <c r="H1493" s="5"/>
    </row>
    <row r="1494" spans="1:8" x14ac:dyDescent="0.25">
      <c r="A1494" t="s">
        <v>8219</v>
      </c>
      <c r="B1494">
        <v>17</v>
      </c>
      <c r="F1494" t="s">
        <v>8221</v>
      </c>
      <c r="G1494">
        <v>0</v>
      </c>
      <c r="H1494" s="5"/>
    </row>
    <row r="1495" spans="1:8" x14ac:dyDescent="0.25">
      <c r="A1495" t="s">
        <v>8219</v>
      </c>
      <c r="B1495">
        <v>33</v>
      </c>
      <c r="F1495" t="s">
        <v>8221</v>
      </c>
      <c r="G1495">
        <v>6</v>
      </c>
      <c r="H1495" s="5"/>
    </row>
    <row r="1496" spans="1:8" x14ac:dyDescent="0.25">
      <c r="A1496" t="s">
        <v>8219</v>
      </c>
      <c r="B1496">
        <v>87</v>
      </c>
      <c r="F1496" t="s">
        <v>8221</v>
      </c>
      <c r="G1496">
        <v>0</v>
      </c>
      <c r="H1496" s="5"/>
    </row>
    <row r="1497" spans="1:8" x14ac:dyDescent="0.25">
      <c r="A1497" t="s">
        <v>8219</v>
      </c>
      <c r="B1497">
        <v>113</v>
      </c>
      <c r="F1497" t="s">
        <v>8221</v>
      </c>
      <c r="G1497">
        <v>1</v>
      </c>
      <c r="H1497" s="5"/>
    </row>
    <row r="1498" spans="1:8" x14ac:dyDescent="0.25">
      <c r="A1498" t="s">
        <v>8219</v>
      </c>
      <c r="B1498">
        <v>14</v>
      </c>
      <c r="F1498" t="s">
        <v>8221</v>
      </c>
      <c r="G1498">
        <v>0</v>
      </c>
      <c r="H1498" s="5"/>
    </row>
    <row r="1499" spans="1:8" x14ac:dyDescent="0.25">
      <c r="A1499" t="s">
        <v>8219</v>
      </c>
      <c r="B1499">
        <v>30</v>
      </c>
      <c r="F1499" t="s">
        <v>8221</v>
      </c>
      <c r="G1499">
        <v>12</v>
      </c>
      <c r="H1499" s="5"/>
    </row>
    <row r="1500" spans="1:8" x14ac:dyDescent="0.25">
      <c r="A1500" t="s">
        <v>8219</v>
      </c>
      <c r="B1500">
        <v>16</v>
      </c>
      <c r="F1500" t="s">
        <v>8221</v>
      </c>
      <c r="G1500">
        <v>2</v>
      </c>
      <c r="H1500" s="5"/>
    </row>
    <row r="1501" spans="1:8" x14ac:dyDescent="0.25">
      <c r="A1501" t="s">
        <v>8219</v>
      </c>
      <c r="B1501">
        <v>46</v>
      </c>
      <c r="F1501" t="s">
        <v>8221</v>
      </c>
      <c r="G1501">
        <v>6</v>
      </c>
      <c r="H1501" s="5"/>
    </row>
    <row r="1502" spans="1:8" x14ac:dyDescent="0.25">
      <c r="A1502" t="s">
        <v>8219</v>
      </c>
      <c r="B1502">
        <v>24</v>
      </c>
      <c r="F1502" t="s">
        <v>8221</v>
      </c>
      <c r="G1502">
        <v>1</v>
      </c>
      <c r="H1502" s="5"/>
    </row>
    <row r="1503" spans="1:8" x14ac:dyDescent="0.25">
      <c r="A1503" t="s">
        <v>8219</v>
      </c>
      <c r="B1503">
        <v>97</v>
      </c>
      <c r="F1503" t="s">
        <v>8221</v>
      </c>
      <c r="G1503">
        <v>1</v>
      </c>
      <c r="H1503" s="5"/>
    </row>
    <row r="1504" spans="1:8" x14ac:dyDescent="0.25">
      <c r="A1504" t="s">
        <v>8219</v>
      </c>
      <c r="B1504">
        <v>59</v>
      </c>
      <c r="F1504" t="s">
        <v>8221</v>
      </c>
      <c r="G1504">
        <v>5</v>
      </c>
      <c r="H1504" s="5"/>
    </row>
    <row r="1505" spans="1:8" x14ac:dyDescent="0.25">
      <c r="A1505" t="s">
        <v>8219</v>
      </c>
      <c r="B1505">
        <v>1095</v>
      </c>
      <c r="F1505" t="s">
        <v>8221</v>
      </c>
      <c r="G1505">
        <v>0</v>
      </c>
      <c r="H1505" s="5"/>
    </row>
    <row r="1506" spans="1:8" x14ac:dyDescent="0.25">
      <c r="A1506" t="s">
        <v>8219</v>
      </c>
      <c r="B1506">
        <v>218</v>
      </c>
      <c r="F1506" t="s">
        <v>8221</v>
      </c>
      <c r="G1506">
        <v>3</v>
      </c>
      <c r="H1506" s="5"/>
    </row>
    <row r="1507" spans="1:8" x14ac:dyDescent="0.25">
      <c r="A1507" t="s">
        <v>8219</v>
      </c>
      <c r="B1507">
        <v>111</v>
      </c>
      <c r="F1507" t="s">
        <v>8221</v>
      </c>
      <c r="G1507">
        <v>8</v>
      </c>
      <c r="H1507" s="5"/>
    </row>
    <row r="1508" spans="1:8" x14ac:dyDescent="0.25">
      <c r="A1508" t="s">
        <v>8219</v>
      </c>
      <c r="B1508">
        <v>56</v>
      </c>
      <c r="F1508" t="s">
        <v>8221</v>
      </c>
      <c r="G1508">
        <v>3</v>
      </c>
      <c r="H1508" s="5"/>
    </row>
    <row r="1509" spans="1:8" x14ac:dyDescent="0.25">
      <c r="A1509" t="s">
        <v>8219</v>
      </c>
      <c r="B1509">
        <v>265</v>
      </c>
      <c r="F1509" t="s">
        <v>8221</v>
      </c>
      <c r="G1509">
        <v>8</v>
      </c>
      <c r="H1509" s="5"/>
    </row>
    <row r="1510" spans="1:8" x14ac:dyDescent="0.25">
      <c r="A1510" t="s">
        <v>8219</v>
      </c>
      <c r="B1510">
        <v>28</v>
      </c>
      <c r="F1510" t="s">
        <v>8221</v>
      </c>
      <c r="G1510">
        <v>1</v>
      </c>
      <c r="H1510" s="5"/>
    </row>
    <row r="1511" spans="1:8" x14ac:dyDescent="0.25">
      <c r="A1511" t="s">
        <v>8219</v>
      </c>
      <c r="B1511">
        <v>364</v>
      </c>
      <c r="F1511" t="s">
        <v>8221</v>
      </c>
      <c r="G1511">
        <v>4</v>
      </c>
      <c r="H1511" s="5"/>
    </row>
    <row r="1512" spans="1:8" x14ac:dyDescent="0.25">
      <c r="A1512" t="s">
        <v>8219</v>
      </c>
      <c r="B1512">
        <v>27</v>
      </c>
      <c r="F1512" t="s">
        <v>8221</v>
      </c>
      <c r="G1512">
        <v>8</v>
      </c>
      <c r="H1512" s="5"/>
    </row>
    <row r="1513" spans="1:8" x14ac:dyDescent="0.25">
      <c r="A1513" t="s">
        <v>8219</v>
      </c>
      <c r="B1513">
        <v>93</v>
      </c>
      <c r="F1513" t="s">
        <v>8221</v>
      </c>
      <c r="G1513">
        <v>1</v>
      </c>
      <c r="H1513" s="5"/>
    </row>
    <row r="1514" spans="1:8" x14ac:dyDescent="0.25">
      <c r="A1514" t="s">
        <v>8219</v>
      </c>
      <c r="B1514">
        <v>64</v>
      </c>
      <c r="F1514" t="s">
        <v>8221</v>
      </c>
      <c r="G1514">
        <v>5</v>
      </c>
      <c r="H1514" s="5"/>
    </row>
    <row r="1515" spans="1:8" x14ac:dyDescent="0.25">
      <c r="A1515" t="s">
        <v>8219</v>
      </c>
      <c r="B1515">
        <v>22</v>
      </c>
      <c r="F1515" t="s">
        <v>8221</v>
      </c>
      <c r="G1515">
        <v>0</v>
      </c>
      <c r="H1515" s="5"/>
    </row>
    <row r="1516" spans="1:8" x14ac:dyDescent="0.25">
      <c r="A1516" t="s">
        <v>8219</v>
      </c>
      <c r="B1516">
        <v>59</v>
      </c>
      <c r="F1516" t="s">
        <v>8221</v>
      </c>
      <c r="G1516">
        <v>0</v>
      </c>
      <c r="H1516" s="5"/>
    </row>
    <row r="1517" spans="1:8" x14ac:dyDescent="0.25">
      <c r="A1517" t="s">
        <v>8219</v>
      </c>
      <c r="B1517">
        <v>249</v>
      </c>
      <c r="F1517" t="s">
        <v>8221</v>
      </c>
      <c r="G1517">
        <v>1</v>
      </c>
      <c r="H1517" s="5"/>
    </row>
    <row r="1518" spans="1:8" x14ac:dyDescent="0.25">
      <c r="A1518" t="s">
        <v>8219</v>
      </c>
      <c r="B1518">
        <v>392</v>
      </c>
      <c r="F1518" t="s">
        <v>8221</v>
      </c>
      <c r="G1518">
        <v>0</v>
      </c>
      <c r="H1518" s="5"/>
    </row>
    <row r="1519" spans="1:8" x14ac:dyDescent="0.25">
      <c r="A1519" t="s">
        <v>8219</v>
      </c>
      <c r="B1519">
        <v>115</v>
      </c>
      <c r="F1519" t="s">
        <v>8221</v>
      </c>
      <c r="G1519">
        <v>0</v>
      </c>
      <c r="H1519" s="5"/>
    </row>
    <row r="1520" spans="1:8" x14ac:dyDescent="0.25">
      <c r="A1520" t="s">
        <v>8219</v>
      </c>
      <c r="B1520">
        <v>433</v>
      </c>
      <c r="F1520" t="s">
        <v>8221</v>
      </c>
      <c r="G1520">
        <v>6</v>
      </c>
      <c r="H1520" s="5"/>
    </row>
    <row r="1521" spans="1:8" x14ac:dyDescent="0.25">
      <c r="A1521" t="s">
        <v>8219</v>
      </c>
      <c r="B1521">
        <v>20</v>
      </c>
      <c r="F1521" t="s">
        <v>8221</v>
      </c>
      <c r="G1521">
        <v>6</v>
      </c>
      <c r="H1521" s="5"/>
    </row>
    <row r="1522" spans="1:8" x14ac:dyDescent="0.25">
      <c r="A1522" t="s">
        <v>8219</v>
      </c>
      <c r="B1522">
        <v>8</v>
      </c>
      <c r="F1522" t="s">
        <v>8221</v>
      </c>
      <c r="G1522">
        <v>14</v>
      </c>
      <c r="H1522" s="5"/>
    </row>
    <row r="1523" spans="1:8" x14ac:dyDescent="0.25">
      <c r="A1523" t="s">
        <v>8219</v>
      </c>
      <c r="B1523">
        <v>175</v>
      </c>
      <c r="F1523" t="s">
        <v>8221</v>
      </c>
      <c r="G1523">
        <v>6</v>
      </c>
      <c r="H1523" s="5"/>
    </row>
    <row r="1524" spans="1:8" x14ac:dyDescent="0.25">
      <c r="A1524" t="s">
        <v>8219</v>
      </c>
      <c r="B1524">
        <v>104</v>
      </c>
      <c r="F1524" t="s">
        <v>8221</v>
      </c>
      <c r="G1524">
        <v>33</v>
      </c>
      <c r="H1524" s="5"/>
    </row>
    <row r="1525" spans="1:8" x14ac:dyDescent="0.25">
      <c r="A1525" t="s">
        <v>8219</v>
      </c>
      <c r="B1525">
        <v>17</v>
      </c>
      <c r="F1525" t="s">
        <v>8221</v>
      </c>
      <c r="G1525">
        <v>4</v>
      </c>
      <c r="H1525" s="5"/>
    </row>
    <row r="1526" spans="1:8" x14ac:dyDescent="0.25">
      <c r="A1526" t="s">
        <v>8219</v>
      </c>
      <c r="B1526">
        <v>277</v>
      </c>
      <c r="F1526" t="s">
        <v>8221</v>
      </c>
      <c r="G1526">
        <v>1</v>
      </c>
      <c r="H1526" s="5"/>
    </row>
    <row r="1527" spans="1:8" x14ac:dyDescent="0.25">
      <c r="A1527" t="s">
        <v>8219</v>
      </c>
      <c r="B1527">
        <v>118</v>
      </c>
      <c r="F1527" t="s">
        <v>8221</v>
      </c>
      <c r="G1527">
        <v>0</v>
      </c>
      <c r="H1527" s="5"/>
    </row>
    <row r="1528" spans="1:8" x14ac:dyDescent="0.25">
      <c r="A1528" t="s">
        <v>8219</v>
      </c>
      <c r="B1528">
        <v>97</v>
      </c>
      <c r="F1528" t="s">
        <v>8221</v>
      </c>
      <c r="G1528">
        <v>6</v>
      </c>
      <c r="H1528" s="5"/>
    </row>
    <row r="1529" spans="1:8" x14ac:dyDescent="0.25">
      <c r="A1529" t="s">
        <v>8219</v>
      </c>
      <c r="B1529">
        <v>20</v>
      </c>
      <c r="F1529" t="s">
        <v>8221</v>
      </c>
      <c r="G1529">
        <v>6</v>
      </c>
      <c r="H1529" s="5"/>
    </row>
    <row r="1530" spans="1:8" x14ac:dyDescent="0.25">
      <c r="A1530" t="s">
        <v>8219</v>
      </c>
      <c r="B1530">
        <v>26</v>
      </c>
      <c r="F1530" t="s">
        <v>8221</v>
      </c>
      <c r="G1530">
        <v>1</v>
      </c>
      <c r="H1530" s="5"/>
    </row>
    <row r="1531" spans="1:8" x14ac:dyDescent="0.25">
      <c r="A1531" t="s">
        <v>8219</v>
      </c>
      <c r="B1531">
        <v>128</v>
      </c>
      <c r="F1531" t="s">
        <v>8221</v>
      </c>
      <c r="G1531">
        <v>3</v>
      </c>
      <c r="H1531" s="5"/>
    </row>
    <row r="1532" spans="1:8" x14ac:dyDescent="0.25">
      <c r="A1532" t="s">
        <v>8219</v>
      </c>
      <c r="B1532">
        <v>15</v>
      </c>
    </row>
    <row r="1533" spans="1:8" x14ac:dyDescent="0.25">
      <c r="A1533" t="s">
        <v>8219</v>
      </c>
      <c r="B1533">
        <v>25</v>
      </c>
    </row>
    <row r="1534" spans="1:8" x14ac:dyDescent="0.25">
      <c r="A1534" t="s">
        <v>8219</v>
      </c>
      <c r="B1534">
        <v>55</v>
      </c>
    </row>
    <row r="1535" spans="1:8" x14ac:dyDescent="0.25">
      <c r="A1535" t="s">
        <v>8219</v>
      </c>
      <c r="B1535">
        <v>107</v>
      </c>
    </row>
    <row r="1536" spans="1:8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8" x14ac:dyDescent="0.25">
      <c r="A2177" t="s">
        <v>8219</v>
      </c>
      <c r="B2177">
        <v>9</v>
      </c>
    </row>
    <row r="2178" spans="1:8" x14ac:dyDescent="0.25">
      <c r="A2178" t="s">
        <v>8219</v>
      </c>
      <c r="B2178">
        <v>9</v>
      </c>
    </row>
    <row r="2179" spans="1:8" x14ac:dyDescent="0.25">
      <c r="A2179" t="s">
        <v>8219</v>
      </c>
      <c r="B2179">
        <v>20</v>
      </c>
    </row>
    <row r="2180" spans="1:8" x14ac:dyDescent="0.25">
      <c r="A2180" t="s">
        <v>8219</v>
      </c>
      <c r="B2180">
        <v>57</v>
      </c>
    </row>
    <row r="2181" spans="1:8" x14ac:dyDescent="0.25">
      <c r="A2181" t="s">
        <v>8219</v>
      </c>
      <c r="B2181">
        <v>8</v>
      </c>
    </row>
    <row r="2182" spans="1:8" x14ac:dyDescent="0.25">
      <c r="A2182" t="s">
        <v>8219</v>
      </c>
      <c r="B2182">
        <v>14</v>
      </c>
    </row>
    <row r="2183" spans="1:8" x14ac:dyDescent="0.25">
      <c r="A2183" t="s">
        <v>8219</v>
      </c>
      <c r="B2183">
        <v>17</v>
      </c>
    </row>
    <row r="2184" spans="1:8" x14ac:dyDescent="0.25">
      <c r="A2184" t="s">
        <v>8219</v>
      </c>
      <c r="B2184">
        <v>100</v>
      </c>
    </row>
    <row r="2185" spans="1:8" x14ac:dyDescent="0.25">
      <c r="A2185" t="s">
        <v>8219</v>
      </c>
      <c r="B2185">
        <v>32</v>
      </c>
    </row>
    <row r="2186" spans="1:8" x14ac:dyDescent="0.25">
      <c r="A2186" t="s">
        <v>8219</v>
      </c>
      <c r="B2186">
        <v>3</v>
      </c>
    </row>
    <row r="2188" spans="1:8" x14ac:dyDescent="0.25">
      <c r="B2188" t="str">
        <f>B1</f>
        <v>backers_count</v>
      </c>
      <c r="G2188" t="str">
        <f>G1</f>
        <v>backers_count</v>
      </c>
    </row>
    <row r="2189" spans="1:8" x14ac:dyDescent="0.25">
      <c r="A2189" t="s">
        <v>8401</v>
      </c>
      <c r="B2189" s="14">
        <f>AVERAGE(B2:B2186)</f>
        <v>194.42517162471395</v>
      </c>
      <c r="F2189" t="s">
        <v>8401</v>
      </c>
      <c r="G2189" s="14">
        <f>AVERAGE(G2:G2186)</f>
        <v>17.709803921568628</v>
      </c>
      <c r="H2189" s="5"/>
    </row>
    <row r="2190" spans="1:8" x14ac:dyDescent="0.25">
      <c r="A2190" t="s">
        <v>8402</v>
      </c>
      <c r="B2190" s="14">
        <f>MEDIAN(B2:B2186)</f>
        <v>62</v>
      </c>
      <c r="F2190" t="s">
        <v>8402</v>
      </c>
      <c r="G2190" s="14">
        <f>MEDIAN(G2:G2186)</f>
        <v>4</v>
      </c>
      <c r="H2190" s="5"/>
    </row>
    <row r="2191" spans="1:8" x14ac:dyDescent="0.25">
      <c r="A2191" t="s">
        <v>8403</v>
      </c>
      <c r="B2191" s="14">
        <f>MIN(B2:B2186)</f>
        <v>1</v>
      </c>
      <c r="F2191" t="s">
        <v>8403</v>
      </c>
      <c r="G2191" s="14">
        <f>MIN(G2:G2186)</f>
        <v>0</v>
      </c>
      <c r="H2191" s="5"/>
    </row>
    <row r="2192" spans="1:8" x14ac:dyDescent="0.25">
      <c r="A2192" t="s">
        <v>8404</v>
      </c>
      <c r="B2192" s="14">
        <f>MAX(B2:B2186)</f>
        <v>26457</v>
      </c>
      <c r="F2192" t="s">
        <v>8404</v>
      </c>
      <c r="G2192" s="14">
        <f>MAX(G2:G2186)</f>
        <v>1293</v>
      </c>
      <c r="H2192" s="5"/>
    </row>
    <row r="2193" spans="1:8" x14ac:dyDescent="0.25">
      <c r="A2193" t="s">
        <v>8405</v>
      </c>
      <c r="B2193" s="14">
        <f>_xlfn.VAR.P(B2:B2186)</f>
        <v>712840.9867348104</v>
      </c>
      <c r="F2193" t="s">
        <v>8405</v>
      </c>
      <c r="G2193" s="14">
        <f>_xlfn.VAR.P(G2:G2186)</f>
        <v>3773.2216685890044</v>
      </c>
      <c r="H2193" s="5"/>
    </row>
    <row r="2194" spans="1:8" x14ac:dyDescent="0.25">
      <c r="A2194" t="s">
        <v>8406</v>
      </c>
      <c r="B2194" s="14">
        <f>_xlfn.STDEV.P(B2:B2186)</f>
        <v>844.29910975602149</v>
      </c>
      <c r="F2194" t="s">
        <v>8406</v>
      </c>
      <c r="G2194" s="14">
        <f>_xlfn.STDEV.P(G2:G2186)</f>
        <v>61.426555076684906</v>
      </c>
      <c r="H2194" s="5"/>
    </row>
    <row r="2196" spans="1:8" x14ac:dyDescent="0.25">
      <c r="H2196" s="11"/>
    </row>
    <row r="2197" spans="1:8" x14ac:dyDescent="0.25">
      <c r="H2197" s="11"/>
    </row>
    <row r="2198" spans="1:8" x14ac:dyDescent="0.25">
      <c r="B2198" s="14">
        <f>B2189-(B2194*2)</f>
        <v>-1494.1730478873289</v>
      </c>
      <c r="G2198" s="14">
        <f>G2189-(G2194*2)</f>
        <v>-105.14330623180118</v>
      </c>
    </row>
    <row r="2199" spans="1:8" x14ac:dyDescent="0.25">
      <c r="B2199" s="14">
        <f>B2189+(B2194*2)</f>
        <v>1883.023391136757</v>
      </c>
      <c r="G2199" s="14">
        <f>G2189+(G2194*2)</f>
        <v>140.56291407493845</v>
      </c>
      <c r="H2199" s="16"/>
    </row>
  </sheetData>
  <conditionalFormatting sqref="A1:A2186 A2189:A2194">
    <cfRule type="cellIs" dxfId="19" priority="12" operator="equal">
      <formula>"live"</formula>
    </cfRule>
    <cfRule type="cellIs" dxfId="18" priority="13" operator="equal">
      <formula>"failed"</formula>
    </cfRule>
    <cfRule type="cellIs" dxfId="17" priority="14" operator="equal">
      <formula>"canceled"</formula>
    </cfRule>
    <cfRule type="cellIs" dxfId="16" priority="15" operator="equal">
      <formula>"successful"</formula>
    </cfRule>
  </conditionalFormatting>
  <conditionalFormatting sqref="F1:F1531">
    <cfRule type="cellIs" dxfId="15" priority="8" operator="equal">
      <formula>"live"</formula>
    </cfRule>
    <cfRule type="cellIs" dxfId="14" priority="9" operator="equal">
      <formula>"failed"</formula>
    </cfRule>
    <cfRule type="cellIs" dxfId="13" priority="10" operator="equal">
      <formula>"canceled"</formula>
    </cfRule>
    <cfRule type="cellIs" dxfId="12" priority="11" operator="equal">
      <formula>"successful"</formula>
    </cfRule>
  </conditionalFormatting>
  <conditionalFormatting sqref="F2189:F2194">
    <cfRule type="cellIs" dxfId="11" priority="4" operator="equal">
      <formula>"live"</formula>
    </cfRule>
    <cfRule type="cellIs" dxfId="10" priority="5" operator="equal">
      <formula>"failed"</formula>
    </cfRule>
    <cfRule type="cellIs" dxfId="9" priority="6" operator="equal">
      <formula>"canceled"</formula>
    </cfRule>
    <cfRule type="cellIs" dxfId="8" priority="7" operator="equal">
      <formula>"successful"</formula>
    </cfRule>
  </conditionalFormatting>
  <conditionalFormatting sqref="H2:H1531">
    <cfRule type="colorScale" priority="3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F8D31-8C9F-4D98-8224-BB0BA9FB9A8A}">
  <sheetPr filterMode="1"/>
  <dimension ref="A1:U4115"/>
  <sheetViews>
    <sheetView topLeftCell="D4103" zoomScale="80" zoomScaleNormal="80" workbookViewId="0">
      <selection activeCell="F1" sqref="F1:L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28515625" bestFit="1" customWidth="1"/>
    <col min="17" max="17" width="11" customWidth="1"/>
    <col min="18" max="18" width="13" bestFit="1" customWidth="1"/>
    <col min="19" max="19" width="13.85546875" customWidth="1"/>
    <col min="20" max="20" width="14.28515625" bestFit="1" customWidth="1"/>
    <col min="22" max="22" width="12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8366</v>
      </c>
      <c r="T1" s="1" t="s">
        <v>8365</v>
      </c>
      <c r="U1" s="1" t="s">
        <v>8380</v>
      </c>
    </row>
    <row r="2" spans="1:21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IFERROR(ROUND(E2/L2,2),0)</f>
        <v>63.92</v>
      </c>
      <c r="Q2" t="str">
        <f>MID(N2,FIND("/",N2,1)+1,LEN(N2)-FIND("/",N2,1))</f>
        <v>television</v>
      </c>
      <c r="R2" t="str">
        <f>LEFT(N2,FIND("/",N2,1)-1)</f>
        <v>film &amp; video</v>
      </c>
      <c r="S2" s="9">
        <f>(I2/86400)+DATE(1970,1,1)</f>
        <v>42208.125</v>
      </c>
      <c r="T2" s="9">
        <f>(J2/86400)+DATE(1970,1,1)</f>
        <v>42177.007071759261</v>
      </c>
      <c r="U2" t="str" cm="1">
        <f t="array" ref="U2" xml:space="preserve"> _xlfn.IFS(D2&gt;49999, "Greater than or equal to 50000",
D2&gt;44999,"45000 to 49999",
D2&gt;39999, "40000 to 44999",
D2&gt;34999, "35000 to 39999",
D2&gt;29999, "30000 to 34999",
D2&gt;24999, "25000 to 29999",
D2&gt;19999, "20000 to 24999",
D2&gt;14999, "15000 to 19999",
D2&gt;9999, "10000 to 14999",
D2&gt;4999, "5000 to 9999",
D2&gt;999, "1000 to 4999",
D2&lt;1000, "Less than 1000")</f>
        <v>5000 to 9999</v>
      </c>
    </row>
    <row r="3" spans="1:21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IFERROR(ROUND(E3/L3,2),0)</f>
        <v>185.48</v>
      </c>
      <c r="Q3" t="str">
        <f t="shared" ref="Q3:Q66" si="2">MID(N3,FIND("/",N3,1)+1,LEN(N3)-FIND("/",N3,1))</f>
        <v>television</v>
      </c>
      <c r="R3" t="str">
        <f t="shared" ref="R3:R66" si="3">LEFT(N3,FIND("/",N3,1)-1)</f>
        <v>film &amp; video</v>
      </c>
      <c r="S3" s="9">
        <f t="shared" ref="S3:T66" si="4">(I3/86400)+DATE(1970,1,1)</f>
        <v>42796.600497685184</v>
      </c>
      <c r="T3" s="9">
        <f t="shared" si="4"/>
        <v>42766.600497685184</v>
      </c>
      <c r="U3" t="str" cm="1">
        <f t="array" ref="U3" xml:space="preserve"> _xlfn.IFS(D3&gt;49999, "Greater than or equal to 50000",
D3&gt;44999,"45000 to 49999",
D3&gt;39999, "40000 to 44999",
D3&gt;34999, "35000 to 39999",
D3&gt;29999, "30000 to 34999",
D3&gt;24999, "25000 to 29999",
D3&gt;19999, "20000 to 24999",
D3&gt;14999, "15000 to 19999",
D3&gt;9999, "10000 to 14999",
D3&gt;4999, "5000 to 9999",
D3&gt;999, "1000 to 4999",
D3&lt;1000, "Less than 1000")</f>
        <v>10000 to 14999</v>
      </c>
    </row>
    <row r="4" spans="1:21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television</v>
      </c>
      <c r="R4" t="str">
        <f t="shared" si="3"/>
        <v>film &amp; video</v>
      </c>
      <c r="S4" s="9">
        <f t="shared" si="4"/>
        <v>42415.702349537038</v>
      </c>
      <c r="T4" s="9">
        <f t="shared" si="4"/>
        <v>42405.702349537038</v>
      </c>
      <c r="U4" t="str" cm="1">
        <f t="array" ref="U4" xml:space="preserve"> _xlfn.IFS(D4&gt;49999, "Greater than or equal to 50000",
D4&gt;44999,"45000 to 49999",
D4&gt;39999, "40000 to 44999",
D4&gt;34999, "35000 to 39999",
D4&gt;29999, "30000 to 34999",
D4&gt;24999, "25000 to 29999",
D4&gt;19999, "20000 to 24999",
D4&gt;14999, "15000 to 19999",
D4&gt;9999, "10000 to 14999",
D4&gt;4999, "5000 to 9999",
D4&gt;999, "1000 to 4999",
D4&lt;1000, "Less than 1000")</f>
        <v>Less than 1000</v>
      </c>
    </row>
    <row r="5" spans="1:21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69.27</v>
      </c>
      <c r="Q5" t="str">
        <f t="shared" si="2"/>
        <v>television</v>
      </c>
      <c r="R5" t="str">
        <f t="shared" si="3"/>
        <v>film &amp; video</v>
      </c>
      <c r="S5" s="9">
        <f t="shared" si="4"/>
        <v>41858.515127314815</v>
      </c>
      <c r="T5" s="9">
        <f t="shared" si="4"/>
        <v>41828.515127314815</v>
      </c>
      <c r="U5" t="str" cm="1">
        <f t="array" ref="U5" xml:space="preserve"> _xlfn.IFS(D5&gt;49999, "Greater than or equal to 50000",
D5&gt;44999,"45000 to 49999",
D5&gt;39999, "40000 to 44999",
D5&gt;34999, "35000 to 39999",
D5&gt;29999, "30000 to 34999",
D5&gt;24999, "25000 to 29999",
D5&gt;19999, "20000 to 24999",
D5&gt;14999, "15000 to 19999",
D5&gt;9999, "10000 to 14999",
D5&gt;4999, "5000 to 9999",
D5&gt;999, "1000 to 4999",
D5&lt;1000, "Less than 1000")</f>
        <v>10000 to 14999</v>
      </c>
    </row>
    <row r="6" spans="1:21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t="str">
        <f t="shared" si="2"/>
        <v>television</v>
      </c>
      <c r="R6" t="str">
        <f t="shared" si="3"/>
        <v>film &amp; video</v>
      </c>
      <c r="S6" s="9">
        <f t="shared" si="4"/>
        <v>42357.834247685183</v>
      </c>
      <c r="T6" s="9">
        <f t="shared" si="4"/>
        <v>42327.834247685183</v>
      </c>
      <c r="U6" t="str" cm="1">
        <f t="array" ref="U6" xml:space="preserve"> _xlfn.IFS(D6&gt;49999, "Greater than or equal to 50000",
D6&gt;44999,"45000 to 49999",
D6&gt;39999, "40000 to 44999",
D6&gt;34999, "35000 to 39999",
D6&gt;29999, "30000 to 34999",
D6&gt;24999, "25000 to 29999",
D6&gt;19999, "20000 to 24999",
D6&gt;14999, "15000 to 19999",
D6&gt;9999, "10000 to 14999",
D6&gt;4999, "5000 to 9999",
D6&gt;999, "1000 to 4999",
D6&lt;1000, "Less than 1000")</f>
        <v>40000 to 44999</v>
      </c>
    </row>
    <row r="7" spans="1:21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</v>
      </c>
      <c r="Q7" t="str">
        <f t="shared" si="2"/>
        <v>television</v>
      </c>
      <c r="R7" t="str">
        <f t="shared" si="3"/>
        <v>film &amp; video</v>
      </c>
      <c r="S7" s="9">
        <f t="shared" si="4"/>
        <v>42580.232638888891</v>
      </c>
      <c r="T7" s="9">
        <f t="shared" si="4"/>
        <v>42563.932951388888</v>
      </c>
      <c r="U7" t="str" cm="1">
        <f t="array" ref="U7" xml:space="preserve"> _xlfn.IFS(D7&gt;49999, "Greater than or equal to 50000",
D7&gt;44999,"45000 to 49999",
D7&gt;39999, "40000 to 44999",
D7&gt;34999, "35000 to 39999",
D7&gt;29999, "30000 to 34999",
D7&gt;24999, "25000 to 29999",
D7&gt;19999, "20000 to 24999",
D7&gt;14999, "15000 to 19999",
D7&gt;9999, "10000 to 14999",
D7&gt;4999, "5000 to 9999",
D7&gt;999, "1000 to 4999",
D7&lt;1000, "Less than 1000")</f>
        <v>1000 to 4999</v>
      </c>
    </row>
    <row r="8" spans="1:21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146.88</v>
      </c>
      <c r="Q8" t="str">
        <f t="shared" si="2"/>
        <v>television</v>
      </c>
      <c r="R8" t="str">
        <f t="shared" si="3"/>
        <v>film &amp; video</v>
      </c>
      <c r="S8" s="9">
        <f t="shared" si="4"/>
        <v>41804.072337962964</v>
      </c>
      <c r="T8" s="9">
        <f t="shared" si="4"/>
        <v>41794.072337962964</v>
      </c>
      <c r="U8" t="str" cm="1">
        <f t="array" ref="U8" xml:space="preserve"> _xlfn.IFS(D8&gt;49999, "Greater than or equal to 50000",
D8&gt;44999,"45000 to 49999",
D8&gt;39999, "40000 to 44999",
D8&gt;34999, "35000 to 39999",
D8&gt;29999, "30000 to 34999",
D8&gt;24999, "25000 to 29999",
D8&gt;19999, "20000 to 24999",
D8&gt;14999, "15000 to 19999",
D8&gt;9999, "10000 to 14999",
D8&gt;4999, "5000 to 9999",
D8&gt;999, "1000 to 4999",
D8&lt;1000, "Less than 1000")</f>
        <v>5000 to 9999</v>
      </c>
    </row>
    <row r="9" spans="1:21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</v>
      </c>
      <c r="Q9" t="str">
        <f t="shared" si="2"/>
        <v>television</v>
      </c>
      <c r="R9" t="str">
        <f t="shared" si="3"/>
        <v>film &amp; video</v>
      </c>
      <c r="S9" s="9">
        <f t="shared" si="4"/>
        <v>42556.047071759254</v>
      </c>
      <c r="T9" s="9">
        <f t="shared" si="4"/>
        <v>42516.047071759254</v>
      </c>
      <c r="U9" t="str" cm="1">
        <f t="array" ref="U9" xml:space="preserve"> _xlfn.IFS(D9&gt;49999, "Greater than or equal to 50000",
D9&gt;44999,"45000 to 49999",
D9&gt;39999, "40000 to 44999",
D9&gt;34999, "35000 to 39999",
D9&gt;29999, "30000 to 34999",
D9&gt;24999, "25000 to 29999",
D9&gt;19999, "20000 to 24999",
D9&gt;14999, "15000 to 19999",
D9&gt;9999, "10000 to 14999",
D9&gt;4999, "5000 to 9999",
D9&gt;999, "1000 to 4999",
D9&lt;1000, "Less than 1000")</f>
        <v>5000 to 9999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291.79000000000002</v>
      </c>
      <c r="Q10" t="str">
        <f t="shared" si="2"/>
        <v>television</v>
      </c>
      <c r="R10" t="str">
        <f t="shared" si="3"/>
        <v>film &amp; video</v>
      </c>
      <c r="S10" s="9">
        <f t="shared" si="4"/>
        <v>42475.875</v>
      </c>
      <c r="T10" s="9">
        <f t="shared" si="4"/>
        <v>42468.94458333333</v>
      </c>
      <c r="U10" t="str" cm="1">
        <f t="array" ref="U10" xml:space="preserve"> _xlfn.IFS(D10&gt;49999, "Greater than or equal to 50000",
D10&gt;44999,"45000 to 49999",
D10&gt;39999, "40000 to 44999",
D10&gt;34999, "35000 to 39999",
D10&gt;29999, "30000 to 34999",
D10&gt;24999, "25000 to 29999",
D10&gt;19999, "20000 to 24999",
D10&gt;14999, "15000 to 19999",
D10&gt;9999, "10000 to 14999",
D10&gt;4999, "5000 to 9999",
D10&gt;999, "1000 to 4999",
D10&lt;1000, "Less than 1000")</f>
        <v>1000 to 4999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t="str">
        <f t="shared" si="2"/>
        <v>television</v>
      </c>
      <c r="R11" t="str">
        <f t="shared" si="3"/>
        <v>film &amp; video</v>
      </c>
      <c r="S11" s="9">
        <f t="shared" si="4"/>
        <v>42477.103518518517</v>
      </c>
      <c r="T11" s="9">
        <f t="shared" si="4"/>
        <v>42447.103518518517</v>
      </c>
      <c r="U11" t="str" cm="1">
        <f t="array" ref="U11" xml:space="preserve"> _xlfn.IFS(D11&gt;49999, "Greater than or equal to 50000",
D11&gt;44999,"45000 to 49999",
D11&gt;39999, "40000 to 44999",
D11&gt;34999, "35000 to 39999",
D11&gt;29999, "30000 to 34999",
D11&gt;24999, "25000 to 29999",
D11&gt;19999, "20000 to 24999",
D11&gt;14999, "15000 to 19999",
D11&gt;9999, "10000 to 14999",
D11&gt;4999, "5000 to 9999",
D11&gt;999, "1000 to 4999",
D11&lt;1000, "Less than 1000")</f>
        <v>Less than 1000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</v>
      </c>
      <c r="Q12" t="str">
        <f t="shared" si="2"/>
        <v>television</v>
      </c>
      <c r="R12" t="str">
        <f t="shared" si="3"/>
        <v>film &amp; video</v>
      </c>
      <c r="S12" s="9">
        <f t="shared" si="4"/>
        <v>41815.068043981482</v>
      </c>
      <c r="T12" s="9">
        <f t="shared" si="4"/>
        <v>41780.068043981482</v>
      </c>
      <c r="U12" t="str" cm="1">
        <f t="array" ref="U12" xml:space="preserve"> _xlfn.IFS(D12&gt;49999, "Greater than or equal to 50000",
D12&gt;44999,"45000 to 49999",
D12&gt;39999, "40000 to 44999",
D12&gt;34999, "35000 to 39999",
D12&gt;29999, "30000 to 34999",
D12&gt;24999, "25000 to 29999",
D12&gt;19999, "20000 to 24999",
D12&gt;14999, "15000 to 19999",
D12&gt;9999, "10000 to 14999",
D12&gt;4999, "5000 to 9999",
D12&gt;999, "1000 to 4999",
D12&lt;1000, "Less than 1000")</f>
        <v>1000 to 4999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</v>
      </c>
      <c r="Q13" t="str">
        <f t="shared" si="2"/>
        <v>television</v>
      </c>
      <c r="R13" t="str">
        <f t="shared" si="3"/>
        <v>film &amp; video</v>
      </c>
      <c r="S13" s="9">
        <f t="shared" si="4"/>
        <v>42604.125</v>
      </c>
      <c r="T13" s="9">
        <f t="shared" si="4"/>
        <v>42572.778495370367</v>
      </c>
      <c r="U13" t="str" cm="1">
        <f t="array" ref="U13" xml:space="preserve"> _xlfn.IFS(D13&gt;49999, "Greater than or equal to 50000",
D13&gt;44999,"45000 to 49999",
D13&gt;39999, "40000 to 44999",
D13&gt;34999, "35000 to 39999",
D13&gt;29999, "30000 to 34999",
D13&gt;24999, "25000 to 29999",
D13&gt;19999, "20000 to 24999",
D13&gt;14999, "15000 to 19999",
D13&gt;9999, "10000 to 14999",
D13&gt;4999, "5000 to 9999",
D13&gt;999, "1000 to 4999",
D13&lt;1000, "Less than 1000")</f>
        <v>5000 to 9999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</v>
      </c>
      <c r="Q14" t="str">
        <f t="shared" si="2"/>
        <v>television</v>
      </c>
      <c r="R14" t="str">
        <f t="shared" si="3"/>
        <v>film &amp; video</v>
      </c>
      <c r="S14" s="9">
        <f t="shared" si="4"/>
        <v>41836.125</v>
      </c>
      <c r="T14" s="9">
        <f t="shared" si="4"/>
        <v>41791.713252314818</v>
      </c>
      <c r="U14" t="str" cm="1">
        <f t="array" ref="U14" xml:space="preserve"> _xlfn.IFS(D14&gt;49999, "Greater than or equal to 50000",
D14&gt;44999,"45000 to 49999",
D14&gt;39999, "40000 to 44999",
D14&gt;34999, "35000 to 39999",
D14&gt;29999, "30000 to 34999",
D14&gt;24999, "25000 to 29999",
D14&gt;19999, "20000 to 24999",
D14&gt;14999, "15000 to 19999",
D14&gt;9999, "10000 to 14999",
D14&gt;4999, "5000 to 9999",
D14&gt;999, "1000 to 4999",
D14&lt;1000, "Less than 1000")</f>
        <v>30000 to 34999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</v>
      </c>
      <c r="Q15" t="str">
        <f t="shared" si="2"/>
        <v>television</v>
      </c>
      <c r="R15" t="str">
        <f t="shared" si="3"/>
        <v>film &amp; video</v>
      </c>
      <c r="S15" s="9">
        <f t="shared" si="4"/>
        <v>42544.852083333331</v>
      </c>
      <c r="T15" s="9">
        <f t="shared" si="4"/>
        <v>42508.677187499998</v>
      </c>
      <c r="U15" t="str" cm="1">
        <f t="array" ref="U15" xml:space="preserve"> _xlfn.IFS(D15&gt;49999, "Greater than or equal to 50000",
D15&gt;44999,"45000 to 49999",
D15&gt;39999, "40000 to 44999",
D15&gt;34999, "35000 to 39999",
D15&gt;29999, "30000 to 34999",
D15&gt;24999, "25000 to 29999",
D15&gt;19999, "20000 to 24999",
D15&gt;14999, "15000 to 19999",
D15&gt;9999, "10000 to 14999",
D15&gt;4999, "5000 to 9999",
D15&gt;999, "1000 to 4999",
D15&lt;1000, "Less than 1000")</f>
        <v>1000 to 4999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147.71</v>
      </c>
      <c r="Q16" t="str">
        <f t="shared" si="2"/>
        <v>television</v>
      </c>
      <c r="R16" t="str">
        <f t="shared" si="3"/>
        <v>film &amp; video</v>
      </c>
      <c r="S16" s="9">
        <f t="shared" si="4"/>
        <v>41833.582638888889</v>
      </c>
      <c r="T16" s="9">
        <f t="shared" si="4"/>
        <v>41808.02648148148</v>
      </c>
      <c r="U16" t="str" cm="1">
        <f t="array" ref="U16" xml:space="preserve"> _xlfn.IFS(D16&gt;49999, "Greater than or equal to 50000",
D16&gt;44999,"45000 to 49999",
D16&gt;39999, "40000 to 44999",
D16&gt;34999, "35000 to 39999",
D16&gt;29999, "30000 to 34999",
D16&gt;24999, "25000 to 29999",
D16&gt;19999, "20000 to 24999",
D16&gt;14999, "15000 to 19999",
D16&gt;9999, "10000 to 14999",
D16&gt;4999, "5000 to 9999",
D16&gt;999, "1000 to 4999",
D16&lt;1000, "Less than 1000")</f>
        <v>5000 to 9999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21.76</v>
      </c>
      <c r="Q17" t="str">
        <f t="shared" si="2"/>
        <v>television</v>
      </c>
      <c r="R17" t="str">
        <f t="shared" si="3"/>
        <v>film &amp; video</v>
      </c>
      <c r="S17" s="9">
        <f t="shared" si="4"/>
        <v>42274.843055555553</v>
      </c>
      <c r="T17" s="9">
        <f t="shared" si="4"/>
        <v>42256.391875000001</v>
      </c>
      <c r="U17" t="str" cm="1">
        <f t="array" ref="U17" xml:space="preserve"> _xlfn.IFS(D17&gt;49999, "Greater than or equal to 50000",
D17&gt;44999,"45000 to 49999",
D17&gt;39999, "40000 to 44999",
D17&gt;34999, "35000 to 39999",
D17&gt;29999, "30000 to 34999",
D17&gt;24999, "25000 to 29999",
D17&gt;19999, "20000 to 24999",
D17&gt;14999, "15000 to 19999",
D17&gt;9999, "10000 to 14999",
D17&gt;4999, "5000 to 9999",
D17&gt;999, "1000 to 4999",
D17&lt;1000, "Less than 1000")</f>
        <v>1000 to 4999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</v>
      </c>
      <c r="Q18" t="str">
        <f t="shared" si="2"/>
        <v>television</v>
      </c>
      <c r="R18" t="str">
        <f t="shared" si="3"/>
        <v>film &amp; video</v>
      </c>
      <c r="S18" s="9">
        <f t="shared" si="4"/>
        <v>41806.229166666664</v>
      </c>
      <c r="T18" s="9">
        <f t="shared" si="4"/>
        <v>41760.796423611115</v>
      </c>
      <c r="U18" t="str" cm="1">
        <f t="array" ref="U18" xml:space="preserve"> _xlfn.IFS(D18&gt;49999, "Greater than or equal to 50000",
D18&gt;44999,"45000 to 49999",
D18&gt;39999, "40000 to 44999",
D18&gt;34999, "35000 to 39999",
D18&gt;29999, "30000 to 34999",
D18&gt;24999, "25000 to 29999",
D18&gt;19999, "20000 to 24999",
D18&gt;14999, "15000 to 19999",
D18&gt;9999, "10000 to 14999",
D18&gt;4999, "5000 to 9999",
D18&gt;999, "1000 to 4999",
D18&lt;1000, "Less than 1000")</f>
        <v>10000 to 14999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</v>
      </c>
      <c r="Q19" t="str">
        <f t="shared" si="2"/>
        <v>television</v>
      </c>
      <c r="R19" t="str">
        <f t="shared" si="3"/>
        <v>film &amp; video</v>
      </c>
      <c r="S19" s="9">
        <f t="shared" si="4"/>
        <v>41947.773402777777</v>
      </c>
      <c r="T19" s="9">
        <f t="shared" si="4"/>
        <v>41917.731736111113</v>
      </c>
      <c r="U19" t="str" cm="1">
        <f t="array" ref="U19" xml:space="preserve"> _xlfn.IFS(D19&gt;49999, "Greater than or equal to 50000",
D19&gt;44999,"45000 to 49999",
D19&gt;39999, "40000 to 44999",
D19&gt;34999, "35000 to 39999",
D19&gt;29999, "30000 to 34999",
D19&gt;24999, "25000 to 29999",
D19&gt;19999, "20000 to 24999",
D19&gt;14999, "15000 to 19999",
D19&gt;9999, "10000 to 14999",
D19&gt;4999, "5000 to 9999",
D19&gt;999, "1000 to 4999",
D19&lt;1000, "Less than 1000")</f>
        <v>1000 to 4999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</v>
      </c>
      <c r="Q20" t="str">
        <f t="shared" si="2"/>
        <v>television</v>
      </c>
      <c r="R20" t="str">
        <f t="shared" si="3"/>
        <v>film &amp; video</v>
      </c>
      <c r="S20" s="9">
        <f t="shared" si="4"/>
        <v>41899.542314814811</v>
      </c>
      <c r="T20" s="9">
        <f t="shared" si="4"/>
        <v>41869.542314814811</v>
      </c>
      <c r="U20" t="str" cm="1">
        <f t="array" ref="U20" xml:space="preserve"> _xlfn.IFS(D20&gt;49999, "Greater than or equal to 50000",
D20&gt;44999,"45000 to 49999",
D20&gt;39999, "40000 to 44999",
D20&gt;34999, "35000 to 39999",
D20&gt;29999, "30000 to 34999",
D20&gt;24999, "25000 to 29999",
D20&gt;19999, "20000 to 24999",
D20&gt;14999, "15000 to 19999",
D20&gt;9999, "10000 to 14999",
D20&gt;4999, "5000 to 9999",
D20&gt;999, "1000 to 4999",
D20&lt;1000, "Less than 1000")</f>
        <v>30000 to 34999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56.14</v>
      </c>
      <c r="Q21" t="str">
        <f t="shared" si="2"/>
        <v>television</v>
      </c>
      <c r="R21" t="str">
        <f t="shared" si="3"/>
        <v>film &amp; video</v>
      </c>
      <c r="S21" s="9">
        <f t="shared" si="4"/>
        <v>42205.816365740742</v>
      </c>
      <c r="T21" s="9">
        <f t="shared" si="4"/>
        <v>42175.816365740742</v>
      </c>
      <c r="U21" t="str" cm="1">
        <f t="array" ref="U21" xml:space="preserve"> _xlfn.IFS(D21&gt;49999, "Greater than or equal to 50000",
D21&gt;44999,"45000 to 49999",
D21&gt;39999, "40000 to 44999",
D21&gt;34999, "35000 to 39999",
D21&gt;29999, "30000 to 34999",
D21&gt;24999, "25000 to 29999",
D21&gt;19999, "20000 to 24999",
D21&gt;14999, "15000 to 19999",
D21&gt;9999, "10000 to 14999",
D21&gt;4999, "5000 to 9999",
D21&gt;999, "1000 to 4999",
D21&lt;1000, "Less than 1000")</f>
        <v>Less than 1000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television</v>
      </c>
      <c r="R22" t="str">
        <f t="shared" si="3"/>
        <v>film &amp; video</v>
      </c>
      <c r="S22" s="9">
        <f t="shared" si="4"/>
        <v>42260.758240740739</v>
      </c>
      <c r="T22" s="9">
        <f t="shared" si="4"/>
        <v>42200.758240740739</v>
      </c>
      <c r="U22" t="str" cm="1">
        <f t="array" ref="U22" xml:space="preserve"> _xlfn.IFS(D22&gt;49999, "Greater than or equal to 50000",
D22&gt;44999,"45000 to 49999",
D22&gt;39999, "40000 to 44999",
D22&gt;34999, "35000 to 39999",
D22&gt;29999, "30000 to 34999",
D22&gt;24999, "25000 to 29999",
D22&gt;19999, "20000 to 24999",
D22&gt;14999, "15000 to 19999",
D22&gt;9999, "10000 to 14999",
D22&gt;4999, "5000 to 9999",
D22&gt;999, "1000 to 4999",
D22&lt;1000, "Less than 1000")</f>
        <v>1000 to 4999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</v>
      </c>
      <c r="Q23" t="str">
        <f t="shared" si="2"/>
        <v>television</v>
      </c>
      <c r="R23" t="str">
        <f t="shared" si="3"/>
        <v>film &amp; video</v>
      </c>
      <c r="S23" s="9">
        <f t="shared" si="4"/>
        <v>41908.627187500002</v>
      </c>
      <c r="T23" s="9">
        <f t="shared" si="4"/>
        <v>41878.627187500002</v>
      </c>
      <c r="U23" t="str" cm="1">
        <f t="array" ref="U23" xml:space="preserve"> _xlfn.IFS(D23&gt;49999, "Greater than or equal to 50000",
D23&gt;44999,"45000 to 49999",
D23&gt;39999, "40000 to 44999",
D23&gt;34999, "35000 to 39999",
D23&gt;29999, "30000 to 34999",
D23&gt;24999, "25000 to 29999",
D23&gt;19999, "20000 to 24999",
D23&gt;14999, "15000 to 19999",
D23&gt;9999, "10000 to 14999",
D23&gt;4999, "5000 to 9999",
D23&gt;999, "1000 to 4999",
D23&lt;1000, "Less than 1000")</f>
        <v>15000 to 19999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television</v>
      </c>
      <c r="R24" t="str">
        <f t="shared" si="3"/>
        <v>film &amp; video</v>
      </c>
      <c r="S24" s="9">
        <f t="shared" si="4"/>
        <v>42005.332638888889</v>
      </c>
      <c r="T24" s="9">
        <f t="shared" si="4"/>
        <v>41989.91134259259</v>
      </c>
      <c r="U24" t="str" cm="1">
        <f t="array" ref="U24" xml:space="preserve"> _xlfn.IFS(D24&gt;49999, "Greater than or equal to 50000",
D24&gt;44999,"45000 to 49999",
D24&gt;39999, "40000 to 44999",
D24&gt;34999, "35000 to 39999",
D24&gt;29999, "30000 to 34999",
D24&gt;24999, "25000 to 29999",
D24&gt;19999, "20000 to 24999",
D24&gt;14999, "15000 to 19999",
D24&gt;9999, "10000 to 14999",
D24&gt;4999, "5000 to 9999",
D24&gt;999, "1000 to 4999",
D24&lt;1000, "Less than 1000")</f>
        <v>Less than 1000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</v>
      </c>
      <c r="Q25" t="str">
        <f t="shared" si="2"/>
        <v>television</v>
      </c>
      <c r="R25" t="str">
        <f t="shared" si="3"/>
        <v>film &amp; video</v>
      </c>
      <c r="S25" s="9">
        <f t="shared" si="4"/>
        <v>42124.638888888891</v>
      </c>
      <c r="T25" s="9">
        <f t="shared" si="4"/>
        <v>42097.778946759259</v>
      </c>
      <c r="U25" t="str" cm="1">
        <f t="array" ref="U25" xml:space="preserve"> _xlfn.IFS(D25&gt;49999, "Greater than or equal to 50000",
D25&gt;44999,"45000 to 49999",
D25&gt;39999, "40000 to 44999",
D25&gt;34999, "35000 to 39999",
D25&gt;29999, "30000 to 34999",
D25&gt;24999, "25000 to 29999",
D25&gt;19999, "20000 to 24999",
D25&gt;14999, "15000 to 19999",
D25&gt;9999, "10000 to 14999",
D25&gt;4999, "5000 to 9999",
D25&gt;999, "1000 to 4999",
D25&lt;1000, "Less than 1000")</f>
        <v>1000 to 4999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66.349999999999994</v>
      </c>
      <c r="Q26" t="str">
        <f t="shared" si="2"/>
        <v>television</v>
      </c>
      <c r="R26" t="str">
        <f t="shared" si="3"/>
        <v>film &amp; video</v>
      </c>
      <c r="S26" s="9">
        <f t="shared" si="4"/>
        <v>42262.818749999999</v>
      </c>
      <c r="T26" s="9">
        <f t="shared" si="4"/>
        <v>42229.820173611108</v>
      </c>
      <c r="U26" t="str" cm="1">
        <f t="array" ref="U26" xml:space="preserve"> _xlfn.IFS(D26&gt;49999, "Greater than or equal to 50000",
D26&gt;44999,"45000 to 49999",
D26&gt;39999, "40000 to 44999",
D26&gt;34999, "35000 to 39999",
D26&gt;29999, "30000 to 34999",
D26&gt;24999, "25000 to 29999",
D26&gt;19999, "20000 to 24999",
D26&gt;14999, "15000 to 19999",
D26&gt;9999, "10000 to 14999",
D26&gt;4999, "5000 to 9999",
D26&gt;999, "1000 to 4999",
D26&lt;1000, "Less than 1000")</f>
        <v>35000 to 39999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</v>
      </c>
      <c r="Q27" t="str">
        <f t="shared" si="2"/>
        <v>television</v>
      </c>
      <c r="R27" t="str">
        <f t="shared" si="3"/>
        <v>film &amp; video</v>
      </c>
      <c r="S27" s="9">
        <f t="shared" si="4"/>
        <v>42378.025011574078</v>
      </c>
      <c r="T27" s="9">
        <f t="shared" si="4"/>
        <v>42318.025011574078</v>
      </c>
      <c r="U27" t="str" cm="1">
        <f t="array" ref="U27" xml:space="preserve"> _xlfn.IFS(D27&gt;49999, "Greater than or equal to 50000",
D27&gt;44999,"45000 to 49999",
D27&gt;39999, "40000 to 44999",
D27&gt;34999, "35000 to 39999",
D27&gt;29999, "30000 to 34999",
D27&gt;24999, "25000 to 29999",
D27&gt;19999, "20000 to 24999",
D27&gt;14999, "15000 to 19999",
D27&gt;9999, "10000 to 14999",
D27&gt;4999, "5000 to 9999",
D27&gt;999, "1000 to 4999",
D27&lt;1000, "Less than 1000")</f>
        <v>Less than 1000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102.11</v>
      </c>
      <c r="Q28" t="str">
        <f t="shared" si="2"/>
        <v>television</v>
      </c>
      <c r="R28" t="str">
        <f t="shared" si="3"/>
        <v>film &amp; video</v>
      </c>
      <c r="S28" s="9">
        <f t="shared" si="4"/>
        <v>41868.515555555554</v>
      </c>
      <c r="T28" s="9">
        <f t="shared" si="4"/>
        <v>41828.515555555554</v>
      </c>
      <c r="U28" t="str" cm="1">
        <f t="array" ref="U28" xml:space="preserve"> _xlfn.IFS(D28&gt;49999, "Greater than or equal to 50000",
D28&gt;44999,"45000 to 49999",
D28&gt;39999, "40000 to 44999",
D28&gt;34999, "35000 to 39999",
D28&gt;29999, "30000 to 34999",
D28&gt;24999, "25000 to 29999",
D28&gt;19999, "20000 to 24999",
D28&gt;14999, "15000 to 19999",
D28&gt;9999, "10000 to 14999",
D28&gt;4999, "5000 to 9999",
D28&gt;999, "1000 to 4999",
D28&lt;1000, "Less than 1000")</f>
        <v>1000 to 4999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148.97</v>
      </c>
      <c r="Q29" t="str">
        <f t="shared" si="2"/>
        <v>television</v>
      </c>
      <c r="R29" t="str">
        <f t="shared" si="3"/>
        <v>film &amp; video</v>
      </c>
      <c r="S29" s="9">
        <f t="shared" si="4"/>
        <v>41959.206400462965</v>
      </c>
      <c r="T29" s="9">
        <f t="shared" si="4"/>
        <v>41929.164733796293</v>
      </c>
      <c r="U29" t="str" cm="1">
        <f t="array" ref="U29" xml:space="preserve"> _xlfn.IFS(D29&gt;49999, "Greater than or equal to 50000",
D29&gt;44999,"45000 to 49999",
D29&gt;39999, "40000 to 44999",
D29&gt;34999, "35000 to 39999",
D29&gt;29999, "30000 to 34999",
D29&gt;24999, "25000 to 29999",
D29&gt;19999, "20000 to 24999",
D29&gt;14999, "15000 to 19999",
D29&gt;9999, "10000 to 14999",
D29&gt;4999, "5000 to 9999",
D29&gt;999, "1000 to 4999",
D29&lt;1000, "Less than 1000")</f>
        <v>20000 to 24999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169.61</v>
      </c>
      <c r="Q30" t="str">
        <f t="shared" si="2"/>
        <v>television</v>
      </c>
      <c r="R30" t="str">
        <f t="shared" si="3"/>
        <v>film &amp; video</v>
      </c>
      <c r="S30" s="9">
        <f t="shared" si="4"/>
        <v>42354.96393518518</v>
      </c>
      <c r="T30" s="9">
        <f t="shared" si="4"/>
        <v>42324.96393518518</v>
      </c>
      <c r="U30" t="str" cm="1">
        <f t="array" ref="U30" xml:space="preserve"> _xlfn.IFS(D30&gt;49999, "Greater than or equal to 50000",
D30&gt;44999,"45000 to 49999",
D30&gt;39999, "40000 to 44999",
D30&gt;34999, "35000 to 39999",
D30&gt;29999, "30000 to 34999",
D30&gt;24999, "25000 to 29999",
D30&gt;19999, "20000 to 24999",
D30&gt;14999, "15000 to 19999",
D30&gt;9999, "10000 to 14999",
D30&gt;4999, "5000 to 9999",
D30&gt;999, "1000 to 4999",
D30&lt;1000, "Less than 1000")</f>
        <v>10000 to 14999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</v>
      </c>
      <c r="Q31" t="str">
        <f t="shared" si="2"/>
        <v>television</v>
      </c>
      <c r="R31" t="str">
        <f t="shared" si="3"/>
        <v>film &amp; video</v>
      </c>
      <c r="S31" s="9">
        <f t="shared" si="4"/>
        <v>41842.67324074074</v>
      </c>
      <c r="T31" s="9">
        <f t="shared" si="4"/>
        <v>41812.67324074074</v>
      </c>
      <c r="U31" t="str" cm="1">
        <f t="array" ref="U31" xml:space="preserve"> _xlfn.IFS(D31&gt;49999, "Greater than or equal to 50000",
D31&gt;44999,"45000 to 49999",
D31&gt;39999, "40000 to 44999",
D31&gt;34999, "35000 to 39999",
D31&gt;29999, "30000 to 34999",
D31&gt;24999, "25000 to 29999",
D31&gt;19999, "20000 to 24999",
D31&gt;14999, "15000 to 19999",
D31&gt;9999, "10000 to 14999",
D31&gt;4999, "5000 to 9999",
D31&gt;999, "1000 to 4999",
D31&lt;1000, "Less than 1000")</f>
        <v>1000 to 4999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</v>
      </c>
      <c r="Q32" t="str">
        <f t="shared" si="2"/>
        <v>television</v>
      </c>
      <c r="R32" t="str">
        <f t="shared" si="3"/>
        <v>film &amp; video</v>
      </c>
      <c r="S32" s="9">
        <f t="shared" si="4"/>
        <v>41872.292997685188</v>
      </c>
      <c r="T32" s="9">
        <f t="shared" si="4"/>
        <v>41842.292997685188</v>
      </c>
      <c r="U32" t="str" cm="1">
        <f t="array" ref="U32" xml:space="preserve"> _xlfn.IFS(D32&gt;49999, "Greater than or equal to 50000",
D32&gt;44999,"45000 to 49999",
D32&gt;39999, "40000 to 44999",
D32&gt;34999, "35000 to 39999",
D32&gt;29999, "30000 to 34999",
D32&gt;24999, "25000 to 29999",
D32&gt;19999, "20000 to 24999",
D32&gt;14999, "15000 to 19999",
D32&gt;9999, "10000 to 14999",
D32&gt;4999, "5000 to 9999",
D32&gt;999, "1000 to 4999",
D32&lt;1000, "Less than 1000")</f>
        <v>1000 to 4999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television</v>
      </c>
      <c r="R33" t="str">
        <f t="shared" si="3"/>
        <v>film &amp; video</v>
      </c>
      <c r="S33" s="9">
        <f t="shared" si="4"/>
        <v>42394.79206018518</v>
      </c>
      <c r="T33" s="9">
        <f t="shared" si="4"/>
        <v>42376.79206018518</v>
      </c>
      <c r="U33" t="str" cm="1">
        <f t="array" ref="U33" xml:space="preserve"> _xlfn.IFS(D33&gt;49999, "Greater than or equal to 50000",
D33&gt;44999,"45000 to 49999",
D33&gt;39999, "40000 to 44999",
D33&gt;34999, "35000 to 39999",
D33&gt;29999, "30000 to 34999",
D33&gt;24999, "25000 to 29999",
D33&gt;19999, "20000 to 24999",
D33&gt;14999, "15000 to 19999",
D33&gt;9999, "10000 to 14999",
D33&gt;4999, "5000 to 9999",
D33&gt;999, "1000 to 4999",
D33&lt;1000, "Less than 1000")</f>
        <v>Less than 1000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320.45</v>
      </c>
      <c r="Q34" t="str">
        <f t="shared" si="2"/>
        <v>television</v>
      </c>
      <c r="R34" t="str">
        <f t="shared" si="3"/>
        <v>film &amp; video</v>
      </c>
      <c r="S34" s="9">
        <f t="shared" si="4"/>
        <v>42503.165972222225</v>
      </c>
      <c r="T34" s="9">
        <f t="shared" si="4"/>
        <v>42461.627511574072</v>
      </c>
      <c r="U34" t="str" cm="1">
        <f t="array" ref="U34" xml:space="preserve"> _xlfn.IFS(D34&gt;49999, "Greater than or equal to 50000",
D34&gt;44999,"45000 to 49999",
D34&gt;39999, "40000 to 44999",
D34&gt;34999, "35000 to 39999",
D34&gt;29999, "30000 to 34999",
D34&gt;24999, "25000 to 29999",
D34&gt;19999, "20000 to 24999",
D34&gt;14999, "15000 to 19999",
D34&gt;9999, "10000 to 14999",
D34&gt;4999, "5000 to 9999",
D34&gt;999, "1000 to 4999",
D34&lt;1000, "Less than 1000")</f>
        <v>25000 to 29999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television</v>
      </c>
      <c r="R35" t="str">
        <f t="shared" si="3"/>
        <v>film &amp; video</v>
      </c>
      <c r="S35" s="9">
        <f t="shared" si="4"/>
        <v>42316.702557870369</v>
      </c>
      <c r="T35" s="9">
        <f t="shared" si="4"/>
        <v>42286.660891203705</v>
      </c>
      <c r="U35" t="str" cm="1">
        <f t="array" ref="U35" xml:space="preserve"> _xlfn.IFS(D35&gt;49999, "Greater than or equal to 50000",
D35&gt;44999,"45000 to 49999",
D35&gt;39999, "40000 to 44999",
D35&gt;34999, "35000 to 39999",
D35&gt;29999, "30000 to 34999",
D35&gt;24999, "25000 to 29999",
D35&gt;19999, "20000 to 24999",
D35&gt;14999, "15000 to 19999",
D35&gt;9999, "10000 to 14999",
D35&gt;4999, "5000 to 9999",
D35&gt;999, "1000 to 4999",
D35&lt;1000, "Less than 1000")</f>
        <v>5000 to 9999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</v>
      </c>
      <c r="Q36" t="str">
        <f t="shared" si="2"/>
        <v>television</v>
      </c>
      <c r="R36" t="str">
        <f t="shared" si="3"/>
        <v>film &amp; video</v>
      </c>
      <c r="S36" s="9">
        <f t="shared" si="4"/>
        <v>41856.321770833332</v>
      </c>
      <c r="T36" s="9">
        <f t="shared" si="4"/>
        <v>41841.321770833332</v>
      </c>
      <c r="U36" t="str" cm="1">
        <f t="array" ref="U36" xml:space="preserve"> _xlfn.IFS(D36&gt;49999, "Greater than or equal to 50000",
D36&gt;44999,"45000 to 49999",
D36&gt;39999, "40000 to 44999",
D36&gt;34999, "35000 to 39999",
D36&gt;29999, "30000 to 34999",
D36&gt;24999, "25000 to 29999",
D36&gt;19999, "20000 to 24999",
D36&gt;14999, "15000 to 19999",
D36&gt;9999, "10000 to 14999",
D36&gt;4999, "5000 to 9999",
D36&gt;999, "1000 to 4999",
D36&lt;1000, "Less than 1000")</f>
        <v>1000 to 4999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</v>
      </c>
      <c r="Q37" t="str">
        <f t="shared" si="2"/>
        <v>television</v>
      </c>
      <c r="R37" t="str">
        <f t="shared" si="3"/>
        <v>film &amp; video</v>
      </c>
      <c r="S37" s="9">
        <f t="shared" si="4"/>
        <v>42122</v>
      </c>
      <c r="T37" s="9">
        <f t="shared" si="4"/>
        <v>42098.291828703703</v>
      </c>
      <c r="U37" t="str" cm="1">
        <f t="array" ref="U37" xml:space="preserve"> _xlfn.IFS(D37&gt;49999, "Greater than or equal to 50000",
D37&gt;44999,"45000 to 49999",
D37&gt;39999, "40000 to 44999",
D37&gt;34999, "35000 to 39999",
D37&gt;29999, "30000 to 34999",
D37&gt;24999, "25000 to 29999",
D37&gt;19999, "20000 to 24999",
D37&gt;14999, "15000 to 19999",
D37&gt;9999, "10000 to 14999",
D37&gt;4999, "5000 to 9999",
D37&gt;999, "1000 to 4999",
D37&lt;1000, "Less than 1000")</f>
        <v>1000 to 4999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</v>
      </c>
      <c r="Q38" t="str">
        <f t="shared" si="2"/>
        <v>television</v>
      </c>
      <c r="R38" t="str">
        <f t="shared" si="3"/>
        <v>film &amp; video</v>
      </c>
      <c r="S38" s="9">
        <f t="shared" si="4"/>
        <v>42098.265335648146</v>
      </c>
      <c r="T38" s="9">
        <f t="shared" si="4"/>
        <v>42068.307002314818</v>
      </c>
      <c r="U38" t="str" cm="1">
        <f t="array" ref="U38" xml:space="preserve"> _xlfn.IFS(D38&gt;49999, "Greater than or equal to 50000",
D38&gt;44999,"45000 to 49999",
D38&gt;39999, "40000 to 44999",
D38&gt;34999, "35000 to 39999",
D38&gt;29999, "30000 to 34999",
D38&gt;24999, "25000 to 29999",
D38&gt;19999, "20000 to 24999",
D38&gt;14999, "15000 to 19999",
D38&gt;9999, "10000 to 14999",
D38&gt;4999, "5000 to 9999",
D38&gt;999, "1000 to 4999",
D38&lt;1000, "Less than 1000")</f>
        <v>5000 to 9999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</v>
      </c>
      <c r="Q39" t="str">
        <f t="shared" si="2"/>
        <v>television</v>
      </c>
      <c r="R39" t="str">
        <f t="shared" si="3"/>
        <v>film &amp; video</v>
      </c>
      <c r="S39" s="9">
        <f t="shared" si="4"/>
        <v>42062.693043981482</v>
      </c>
      <c r="T39" s="9">
        <f t="shared" si="4"/>
        <v>42032.693043981482</v>
      </c>
      <c r="U39" t="str" cm="1">
        <f t="array" ref="U39" xml:space="preserve"> _xlfn.IFS(D39&gt;49999, "Greater than or equal to 50000",
D39&gt;44999,"45000 to 49999",
D39&gt;39999, "40000 to 44999",
D39&gt;34999, "35000 to 39999",
D39&gt;29999, "30000 to 34999",
D39&gt;24999, "25000 to 29999",
D39&gt;19999, "20000 to 24999",
D39&gt;14999, "15000 to 19999",
D39&gt;9999, "10000 to 14999",
D39&gt;4999, "5000 to 9999",
D39&gt;999, "1000 to 4999",
D39&lt;1000, "Less than 1000")</f>
        <v>20000 to 24999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</v>
      </c>
      <c r="Q40" t="str">
        <f t="shared" si="2"/>
        <v>television</v>
      </c>
      <c r="R40" t="str">
        <f t="shared" si="3"/>
        <v>film &amp; video</v>
      </c>
      <c r="S40" s="9">
        <f t="shared" si="4"/>
        <v>41405.057222222225</v>
      </c>
      <c r="T40" s="9">
        <f t="shared" si="4"/>
        <v>41375.057222222225</v>
      </c>
      <c r="U40" t="str" cm="1">
        <f t="array" ref="U40" xml:space="preserve"> _xlfn.IFS(D40&gt;49999, "Greater than or equal to 50000",
D40&gt;44999,"45000 to 49999",
D40&gt;39999, "40000 to 44999",
D40&gt;34999, "35000 to 39999",
D40&gt;29999, "30000 to 34999",
D40&gt;24999, "25000 to 29999",
D40&gt;19999, "20000 to 24999",
D40&gt;14999, "15000 to 19999",
D40&gt;9999, "10000 to 14999",
D40&gt;4999, "5000 to 9999",
D40&gt;999, "1000 to 4999",
D40&lt;1000, "Less than 1000")</f>
        <v>1000 to 4999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150.9</v>
      </c>
      <c r="Q41" t="str">
        <f t="shared" si="2"/>
        <v>television</v>
      </c>
      <c r="R41" t="str">
        <f t="shared" si="3"/>
        <v>film &amp; video</v>
      </c>
      <c r="S41" s="9">
        <f t="shared" si="4"/>
        <v>41784.957638888889</v>
      </c>
      <c r="T41" s="9">
        <f t="shared" si="4"/>
        <v>41754.047083333331</v>
      </c>
      <c r="U41" t="str" cm="1">
        <f t="array" ref="U41" xml:space="preserve"> _xlfn.IFS(D41&gt;49999, "Greater than or equal to 50000",
D41&gt;44999,"45000 to 49999",
D41&gt;39999, "40000 to 44999",
D41&gt;34999, "35000 to 39999",
D41&gt;29999, "30000 to 34999",
D41&gt;24999, "25000 to 29999",
D41&gt;19999, "20000 to 24999",
D41&gt;14999, "15000 to 19999",
D41&gt;9999, "10000 to 14999",
D41&gt;4999, "5000 to 9999",
D41&gt;999, "1000 to 4999",
D41&lt;1000, "Less than 1000")</f>
        <v>25000 to 29999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126.69</v>
      </c>
      <c r="Q42" t="str">
        <f t="shared" si="2"/>
        <v>television</v>
      </c>
      <c r="R42" t="str">
        <f t="shared" si="3"/>
        <v>film &amp; video</v>
      </c>
      <c r="S42" s="9">
        <f t="shared" si="4"/>
        <v>41809.166666666664</v>
      </c>
      <c r="T42" s="9">
        <f t="shared" si="4"/>
        <v>41789.21398148148</v>
      </c>
      <c r="U42" t="str" cm="1">
        <f t="array" ref="U42" xml:space="preserve"> _xlfn.IFS(D42&gt;49999, "Greater than or equal to 50000",
D42&gt;44999,"45000 to 49999",
D42&gt;39999, "40000 to 44999",
D42&gt;34999, "35000 to 39999",
D42&gt;29999, "30000 to 34999",
D42&gt;24999, "25000 to 29999",
D42&gt;19999, "20000 to 24999",
D42&gt;14999, "15000 to 19999",
D42&gt;9999, "10000 to 14999",
D42&gt;4999, "5000 to 9999",
D42&gt;999, "1000 to 4999",
D42&lt;1000, "Less than 1000")</f>
        <v>1000 to 4999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</v>
      </c>
      <c r="Q43" t="str">
        <f t="shared" si="2"/>
        <v>television</v>
      </c>
      <c r="R43" t="str">
        <f t="shared" si="3"/>
        <v>film &amp; video</v>
      </c>
      <c r="S43" s="9">
        <f t="shared" si="4"/>
        <v>41917.568912037037</v>
      </c>
      <c r="T43" s="9">
        <f t="shared" si="4"/>
        <v>41887.568912037037</v>
      </c>
      <c r="U43" t="str" cm="1">
        <f t="array" ref="U43" xml:space="preserve"> _xlfn.IFS(D43&gt;49999, "Greater than or equal to 50000",
D43&gt;44999,"45000 to 49999",
D43&gt;39999, "40000 to 44999",
D43&gt;34999, "35000 to 39999",
D43&gt;29999, "30000 to 34999",
D43&gt;24999, "25000 to 29999",
D43&gt;19999, "20000 to 24999",
D43&gt;14999, "15000 to 19999",
D43&gt;9999, "10000 to 14999",
D43&gt;4999, "5000 to 9999",
D43&gt;999, "1000 to 4999",
D43&lt;1000, "Less than 1000")</f>
        <v>1000 to 4999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</v>
      </c>
      <c r="Q44" t="str">
        <f t="shared" si="2"/>
        <v>television</v>
      </c>
      <c r="R44" t="str">
        <f t="shared" si="3"/>
        <v>film &amp; video</v>
      </c>
      <c r="S44" s="9">
        <f t="shared" si="4"/>
        <v>42001.639189814814</v>
      </c>
      <c r="T44" s="9">
        <f t="shared" si="4"/>
        <v>41971.639189814814</v>
      </c>
      <c r="U44" t="str" cm="1">
        <f t="array" ref="U44" xml:space="preserve"> _xlfn.IFS(D44&gt;49999, "Greater than or equal to 50000",
D44&gt;44999,"45000 to 49999",
D44&gt;39999, "40000 to 44999",
D44&gt;34999, "35000 to 39999",
D44&gt;29999, "30000 to 34999",
D44&gt;24999, "25000 to 29999",
D44&gt;19999, "20000 to 24999",
D44&gt;14999, "15000 to 19999",
D44&gt;9999, "10000 to 14999",
D44&gt;4999, "5000 to 9999",
D44&gt;999, "1000 to 4999",
D44&lt;1000, "Less than 1000")</f>
        <v>10000 to 14999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</v>
      </c>
      <c r="Q45" t="str">
        <f t="shared" si="2"/>
        <v>television</v>
      </c>
      <c r="R45" t="str">
        <f t="shared" si="3"/>
        <v>film &amp; video</v>
      </c>
      <c r="S45" s="9">
        <f t="shared" si="4"/>
        <v>41833</v>
      </c>
      <c r="T45" s="9">
        <f t="shared" si="4"/>
        <v>41802.790347222224</v>
      </c>
      <c r="U45" t="str" cm="1">
        <f t="array" ref="U45" xml:space="preserve"> _xlfn.IFS(D45&gt;49999, "Greater than or equal to 50000",
D45&gt;44999,"45000 to 49999",
D45&gt;39999, "40000 to 44999",
D45&gt;34999, "35000 to 39999",
D45&gt;29999, "30000 to 34999",
D45&gt;24999, "25000 to 29999",
D45&gt;19999, "20000 to 24999",
D45&gt;14999, "15000 to 19999",
D45&gt;9999, "10000 to 14999",
D45&gt;4999, "5000 to 9999",
D45&gt;999, "1000 to 4999",
D45&lt;1000, "Less than 1000")</f>
        <v>10000 to 14999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133.33000000000001</v>
      </c>
      <c r="Q46" t="str">
        <f t="shared" si="2"/>
        <v>television</v>
      </c>
      <c r="R46" t="str">
        <f t="shared" si="3"/>
        <v>film &amp; video</v>
      </c>
      <c r="S46" s="9">
        <f t="shared" si="4"/>
        <v>41919.098807870367</v>
      </c>
      <c r="T46" s="9">
        <f t="shared" si="4"/>
        <v>41874.098807870367</v>
      </c>
      <c r="U46" t="str" cm="1">
        <f t="array" ref="U46" xml:space="preserve"> _xlfn.IFS(D46&gt;49999, "Greater than or equal to 50000",
D46&gt;44999,"45000 to 49999",
D46&gt;39999, "40000 to 44999",
D46&gt;34999, "35000 to 39999",
D46&gt;29999, "30000 to 34999",
D46&gt;24999, "25000 to 29999",
D46&gt;19999, "20000 to 24999",
D46&gt;14999, "15000 to 19999",
D46&gt;9999, "10000 to 14999",
D46&gt;4999, "5000 to 9999",
D46&gt;999, "1000 to 4999",
D46&lt;1000, "Less than 1000")</f>
        <v>1000 to 4999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</v>
      </c>
      <c r="Q47" t="str">
        <f t="shared" si="2"/>
        <v>television</v>
      </c>
      <c r="R47" t="str">
        <f t="shared" si="3"/>
        <v>film &amp; video</v>
      </c>
      <c r="S47" s="9">
        <f t="shared" si="4"/>
        <v>42487.623923611114</v>
      </c>
      <c r="T47" s="9">
        <f t="shared" si="4"/>
        <v>42457.623923611114</v>
      </c>
      <c r="U47" t="str" cm="1">
        <f t="array" ref="U47" xml:space="preserve"> _xlfn.IFS(D47&gt;49999, "Greater than or equal to 50000",
D47&gt;44999,"45000 to 49999",
D47&gt;39999, "40000 to 44999",
D47&gt;34999, "35000 to 39999",
D47&gt;29999, "30000 to 34999",
D47&gt;24999, "25000 to 29999",
D47&gt;19999, "20000 to 24999",
D47&gt;14999, "15000 to 19999",
D47&gt;9999, "10000 to 14999",
D47&gt;4999, "5000 to 9999",
D47&gt;999, "1000 to 4999",
D47&lt;1000, "Less than 1000")</f>
        <v>5000 to 9999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</v>
      </c>
      <c r="Q48" t="str">
        <f t="shared" si="2"/>
        <v>television</v>
      </c>
      <c r="R48" t="str">
        <f t="shared" si="3"/>
        <v>film &amp; video</v>
      </c>
      <c r="S48" s="9">
        <f t="shared" si="4"/>
        <v>42353.96497685185</v>
      </c>
      <c r="T48" s="9">
        <f t="shared" si="4"/>
        <v>42323.96497685185</v>
      </c>
      <c r="U48" t="str" cm="1">
        <f t="array" ref="U48" xml:space="preserve"> _xlfn.IFS(D48&gt;49999, "Greater than or equal to 50000",
D48&gt;44999,"45000 to 49999",
D48&gt;39999, "40000 to 44999",
D48&gt;34999, "35000 to 39999",
D48&gt;29999, "30000 to 34999",
D48&gt;24999, "25000 to 29999",
D48&gt;19999, "20000 to 24999",
D48&gt;14999, "15000 to 19999",
D48&gt;9999, "10000 to 14999",
D48&gt;4999, "5000 to 9999",
D48&gt;999, "1000 to 4999",
D48&lt;1000, "Less than 1000")</f>
        <v>5000 to 9999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76.87</v>
      </c>
      <c r="Q49" t="str">
        <f t="shared" si="2"/>
        <v>television</v>
      </c>
      <c r="R49" t="str">
        <f t="shared" si="3"/>
        <v>film &amp; video</v>
      </c>
      <c r="S49" s="9">
        <f t="shared" si="4"/>
        <v>41992.861192129625</v>
      </c>
      <c r="T49" s="9">
        <f t="shared" si="4"/>
        <v>41932.819525462961</v>
      </c>
      <c r="U49" t="str" cm="1">
        <f t="array" ref="U49" xml:space="preserve"> _xlfn.IFS(D49&gt;49999, "Greater than or equal to 50000",
D49&gt;44999,"45000 to 49999",
D49&gt;39999, "40000 to 44999",
D49&gt;34999, "35000 to 39999",
D49&gt;29999, "30000 to 34999",
D49&gt;24999, "25000 to 29999",
D49&gt;19999, "20000 to 24999",
D49&gt;14999, "15000 to 19999",
D49&gt;9999, "10000 to 14999",
D49&gt;4999, "5000 to 9999",
D49&gt;999, "1000 to 4999",
D49&lt;1000, "Less than 1000")</f>
        <v>5000 to 9999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56.82</v>
      </c>
      <c r="Q50" t="str">
        <f t="shared" si="2"/>
        <v>television</v>
      </c>
      <c r="R50" t="str">
        <f t="shared" si="3"/>
        <v>film &amp; video</v>
      </c>
      <c r="S50" s="9">
        <f t="shared" si="4"/>
        <v>42064.5</v>
      </c>
      <c r="T50" s="9">
        <f t="shared" si="4"/>
        <v>42033.516898148147</v>
      </c>
      <c r="U50" t="str" cm="1">
        <f t="array" ref="U50" xml:space="preserve"> _xlfn.IFS(D50&gt;49999, "Greater than or equal to 50000",
D50&gt;44999,"45000 to 49999",
D50&gt;39999, "40000 to 44999",
D50&gt;34999, "35000 to 39999",
D50&gt;29999, "30000 to 34999",
D50&gt;24999, "25000 to 29999",
D50&gt;19999, "20000 to 24999",
D50&gt;14999, "15000 to 19999",
D50&gt;9999, "10000 to 14999",
D50&gt;4999, "5000 to 9999",
D50&gt;999, "1000 to 4999",
D50&lt;1000, "Less than 1000")</f>
        <v>1000 to 4999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</v>
      </c>
      <c r="Q51" t="str">
        <f t="shared" si="2"/>
        <v>television</v>
      </c>
      <c r="R51" t="str">
        <f t="shared" si="3"/>
        <v>film &amp; video</v>
      </c>
      <c r="S51" s="9">
        <f t="shared" si="4"/>
        <v>42301.176446759258</v>
      </c>
      <c r="T51" s="9">
        <f t="shared" si="4"/>
        <v>42271.176446759258</v>
      </c>
      <c r="U51" t="str" cm="1">
        <f t="array" ref="U51" xml:space="preserve"> _xlfn.IFS(D51&gt;49999, "Greater than or equal to 50000",
D51&gt;44999,"45000 to 49999",
D51&gt;39999, "40000 to 44999",
D51&gt;34999, "35000 to 39999",
D51&gt;29999, "30000 to 34999",
D51&gt;24999, "25000 to 29999",
D51&gt;19999, "20000 to 24999",
D51&gt;14999, "15000 to 19999",
D51&gt;9999, "10000 to 14999",
D51&gt;4999, "5000 to 9999",
D51&gt;999, "1000 to 4999",
D51&lt;1000, "Less than 1000")</f>
        <v>10000 to 14999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</v>
      </c>
      <c r="Q52" t="str">
        <f t="shared" si="2"/>
        <v>television</v>
      </c>
      <c r="R52" t="str">
        <f t="shared" si="3"/>
        <v>film &amp; video</v>
      </c>
      <c r="S52" s="9">
        <f t="shared" si="4"/>
        <v>42034.708333333328</v>
      </c>
      <c r="T52" s="9">
        <f t="shared" si="4"/>
        <v>41995.752986111111</v>
      </c>
      <c r="U52" t="str" cm="1">
        <f t="array" ref="U52" xml:space="preserve"> _xlfn.IFS(D52&gt;49999, "Greater than or equal to 50000",
D52&gt;44999,"45000 to 49999",
D52&gt;39999, "40000 to 44999",
D52&gt;34999, "35000 to 39999",
D52&gt;29999, "30000 to 34999",
D52&gt;24999, "25000 to 29999",
D52&gt;19999, "20000 to 24999",
D52&gt;14999, "15000 to 19999",
D52&gt;9999, "10000 to 14999",
D52&gt;4999, "5000 to 9999",
D52&gt;999, "1000 to 4999",
D52&lt;1000, "Less than 1000")</f>
        <v>Less than 1000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118.34</v>
      </c>
      <c r="Q53" t="str">
        <f t="shared" si="2"/>
        <v>television</v>
      </c>
      <c r="R53" t="str">
        <f t="shared" si="3"/>
        <v>film &amp; video</v>
      </c>
      <c r="S53" s="9">
        <f t="shared" si="4"/>
        <v>42226.928668981476</v>
      </c>
      <c r="T53" s="9">
        <f t="shared" si="4"/>
        <v>42196.928668981476</v>
      </c>
      <c r="U53" t="str" cm="1">
        <f t="array" ref="U53" xml:space="preserve"> _xlfn.IFS(D53&gt;49999, "Greater than or equal to 50000",
D53&gt;44999,"45000 to 49999",
D53&gt;39999, "40000 to 44999",
D53&gt;34999, "35000 to 39999",
D53&gt;29999, "30000 to 34999",
D53&gt;24999, "25000 to 29999",
D53&gt;19999, "20000 to 24999",
D53&gt;14999, "15000 to 19999",
D53&gt;9999, "10000 to 14999",
D53&gt;4999, "5000 to 9999",
D53&gt;999, "1000 to 4999",
D53&lt;1000, "Less than 1000")</f>
        <v>10000 to 14999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</v>
      </c>
      <c r="Q54" t="str">
        <f t="shared" si="2"/>
        <v>television</v>
      </c>
      <c r="R54" t="str">
        <f t="shared" si="3"/>
        <v>film &amp; video</v>
      </c>
      <c r="S54" s="9">
        <f t="shared" si="4"/>
        <v>41837.701921296299</v>
      </c>
      <c r="T54" s="9">
        <f t="shared" si="4"/>
        <v>41807.701921296299</v>
      </c>
      <c r="U54" t="str" cm="1">
        <f t="array" ref="U54" xml:space="preserve"> _xlfn.IFS(D54&gt;49999, "Greater than or equal to 50000",
D54&gt;44999,"45000 to 49999",
D54&gt;39999, "40000 to 44999",
D54&gt;34999, "35000 to 39999",
D54&gt;29999, "30000 to 34999",
D54&gt;24999, "25000 to 29999",
D54&gt;19999, "20000 to 24999",
D54&gt;14999, "15000 to 19999",
D54&gt;9999, "10000 to 14999",
D54&gt;4999, "5000 to 9999",
D54&gt;999, "1000 to 4999",
D54&lt;1000, "Less than 1000")</f>
        <v>10000 to 14999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</v>
      </c>
      <c r="Q55" t="str">
        <f t="shared" si="2"/>
        <v>television</v>
      </c>
      <c r="R55" t="str">
        <f t="shared" si="3"/>
        <v>film &amp; video</v>
      </c>
      <c r="S55" s="9">
        <f t="shared" si="4"/>
        <v>41733.916666666664</v>
      </c>
      <c r="T55" s="9">
        <f t="shared" si="4"/>
        <v>41719.549131944441</v>
      </c>
      <c r="U55" t="str" cm="1">
        <f t="array" ref="U55" xml:space="preserve"> _xlfn.IFS(D55&gt;49999, "Greater than or equal to 50000",
D55&gt;44999,"45000 to 49999",
D55&gt;39999, "40000 to 44999",
D55&gt;34999, "35000 to 39999",
D55&gt;29999, "30000 to 34999",
D55&gt;24999, "25000 to 29999",
D55&gt;19999, "20000 to 24999",
D55&gt;14999, "15000 to 19999",
D55&gt;9999, "10000 to 14999",
D55&gt;4999, "5000 to 9999",
D55&gt;999, "1000 to 4999",
D55&lt;1000, "Less than 1000")</f>
        <v>1000 to 4999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</v>
      </c>
      <c r="Q56" t="str">
        <f t="shared" si="2"/>
        <v>television</v>
      </c>
      <c r="R56" t="str">
        <f t="shared" si="3"/>
        <v>film &amp; video</v>
      </c>
      <c r="S56" s="9">
        <f t="shared" si="4"/>
        <v>42363.713206018518</v>
      </c>
      <c r="T56" s="9">
        <f t="shared" si="4"/>
        <v>42333.713206018518</v>
      </c>
      <c r="U56" t="str" cm="1">
        <f t="array" ref="U56" xml:space="preserve"> _xlfn.IFS(D56&gt;49999, "Greater than or equal to 50000",
D56&gt;44999,"45000 to 49999",
D56&gt;39999, "40000 to 44999",
D56&gt;34999, "35000 to 39999",
D56&gt;29999, "30000 to 34999",
D56&gt;24999, "25000 to 29999",
D56&gt;19999, "20000 to 24999",
D56&gt;14999, "15000 to 19999",
D56&gt;9999, "10000 to 14999",
D56&gt;4999, "5000 to 9999",
D56&gt;999, "1000 to 4999",
D56&lt;1000, "Less than 1000")</f>
        <v>10000 to 14999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128.94999999999999</v>
      </c>
      <c r="Q57" t="str">
        <f t="shared" si="2"/>
        <v>television</v>
      </c>
      <c r="R57" t="str">
        <f t="shared" si="3"/>
        <v>film &amp; video</v>
      </c>
      <c r="S57" s="9">
        <f t="shared" si="4"/>
        <v>42517.968935185185</v>
      </c>
      <c r="T57" s="9">
        <f t="shared" si="4"/>
        <v>42496.968935185185</v>
      </c>
      <c r="U57" t="str" cm="1">
        <f t="array" ref="U57" xml:space="preserve"> _xlfn.IFS(D57&gt;49999, "Greater than or equal to 50000",
D57&gt;44999,"45000 to 49999",
D57&gt;39999, "40000 to 44999",
D57&gt;34999, "35000 to 39999",
D57&gt;29999, "30000 to 34999",
D57&gt;24999, "25000 to 29999",
D57&gt;19999, "20000 to 24999",
D57&gt;14999, "15000 to 19999",
D57&gt;9999, "10000 to 14999",
D57&gt;4999, "5000 to 9999",
D57&gt;999, "1000 to 4999",
D57&lt;1000, "Less than 1000")</f>
        <v>5000 to 9999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49.32</v>
      </c>
      <c r="Q58" t="str">
        <f t="shared" si="2"/>
        <v>television</v>
      </c>
      <c r="R58" t="str">
        <f t="shared" si="3"/>
        <v>film &amp; video</v>
      </c>
      <c r="S58" s="9">
        <f t="shared" si="4"/>
        <v>42163.666666666672</v>
      </c>
      <c r="T58" s="9">
        <f t="shared" si="4"/>
        <v>42149.548888888894</v>
      </c>
      <c r="U58" t="str" cm="1">
        <f t="array" ref="U58" xml:space="preserve"> _xlfn.IFS(D58&gt;49999, "Greater than or equal to 50000",
D58&gt;44999,"45000 to 49999",
D58&gt;39999, "40000 to 44999",
D58&gt;34999, "35000 to 39999",
D58&gt;29999, "30000 to 34999",
D58&gt;24999, "25000 to 29999",
D58&gt;19999, "20000 to 24999",
D58&gt;14999, "15000 to 19999",
D58&gt;9999, "10000 to 14999",
D58&gt;4999, "5000 to 9999",
D58&gt;999, "1000 to 4999",
D58&lt;1000, "Less than 1000")</f>
        <v>5000 to 9999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</v>
      </c>
      <c r="Q59" t="str">
        <f t="shared" si="2"/>
        <v>television</v>
      </c>
      <c r="R59" t="str">
        <f t="shared" si="3"/>
        <v>film &amp; video</v>
      </c>
      <c r="S59" s="9">
        <f t="shared" si="4"/>
        <v>42119.83289351852</v>
      </c>
      <c r="T59" s="9">
        <f t="shared" si="4"/>
        <v>42089.83289351852</v>
      </c>
      <c r="U59" t="str" cm="1">
        <f t="array" ref="U59" xml:space="preserve"> _xlfn.IFS(D59&gt;49999, "Greater than or equal to 50000",
D59&gt;44999,"45000 to 49999",
D59&gt;39999, "40000 to 44999",
D59&gt;34999, "35000 to 39999",
D59&gt;29999, "30000 to 34999",
D59&gt;24999, "25000 to 29999",
D59&gt;19999, "20000 to 24999",
D59&gt;14999, "15000 to 19999",
D59&gt;9999, "10000 to 14999",
D59&gt;4999, "5000 to 9999",
D59&gt;999, "1000 to 4999",
D59&lt;1000, "Less than 1000")</f>
        <v>15000 to 19999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</v>
      </c>
      <c r="Q60" t="str">
        <f t="shared" si="2"/>
        <v>television</v>
      </c>
      <c r="R60" t="str">
        <f t="shared" si="3"/>
        <v>film &amp; video</v>
      </c>
      <c r="S60" s="9">
        <f t="shared" si="4"/>
        <v>41962.786712962959</v>
      </c>
      <c r="T60" s="9">
        <f t="shared" si="4"/>
        <v>41932.745046296295</v>
      </c>
      <c r="U60" t="str" cm="1">
        <f t="array" ref="U60" xml:space="preserve"> _xlfn.IFS(D60&gt;49999, "Greater than or equal to 50000",
D60&gt;44999,"45000 to 49999",
D60&gt;39999, "40000 to 44999",
D60&gt;34999, "35000 to 39999",
D60&gt;29999, "30000 to 34999",
D60&gt;24999, "25000 to 29999",
D60&gt;19999, "20000 to 24999",
D60&gt;14999, "15000 to 19999",
D60&gt;9999, "10000 to 14999",
D60&gt;4999, "5000 to 9999",
D60&gt;999, "1000 to 4999",
D60&lt;1000, "Less than 1000")</f>
        <v>10000 to 14999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606.82000000000005</v>
      </c>
      <c r="Q61" t="str">
        <f t="shared" si="2"/>
        <v>television</v>
      </c>
      <c r="R61" t="str">
        <f t="shared" si="3"/>
        <v>film &amp; video</v>
      </c>
      <c r="S61" s="9">
        <f t="shared" si="4"/>
        <v>42261.875</v>
      </c>
      <c r="T61" s="9">
        <f t="shared" si="4"/>
        <v>42230.235833333332</v>
      </c>
      <c r="U61" t="str" cm="1">
        <f t="array" ref="U61" xml:space="preserve"> _xlfn.IFS(D61&gt;49999, "Greater than or equal to 50000",
D61&gt;44999,"45000 to 49999",
D61&gt;39999, "40000 to 44999",
D61&gt;34999, "35000 to 39999",
D61&gt;29999, "30000 to 34999",
D61&gt;24999, "25000 to 29999",
D61&gt;19999, "20000 to 24999",
D61&gt;14999, "15000 to 19999",
D61&gt;9999, "10000 to 14999",
D61&gt;4999, "5000 to 9999",
D61&gt;999, "1000 to 4999",
D61&lt;1000, "Less than 1000")</f>
        <v>20000 to 24999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t="str">
        <f t="shared" si="2"/>
        <v>shorts</v>
      </c>
      <c r="R62" t="str">
        <f t="shared" si="3"/>
        <v>film &amp; video</v>
      </c>
      <c r="S62" s="9">
        <f t="shared" si="4"/>
        <v>41721</v>
      </c>
      <c r="T62" s="9">
        <f t="shared" si="4"/>
        <v>41701.901817129634</v>
      </c>
      <c r="U62" t="str" cm="1">
        <f t="array" ref="U62" xml:space="preserve"> _xlfn.IFS(D62&gt;49999, "Greater than or equal to 50000",
D62&gt;44999,"45000 to 49999",
D62&gt;39999, "40000 to 44999",
D62&gt;34999, "35000 to 39999",
D62&gt;29999, "30000 to 34999",
D62&gt;24999, "25000 to 29999",
D62&gt;19999, "20000 to 24999",
D62&gt;14999, "15000 to 19999",
D62&gt;9999, "10000 to 14999",
D62&gt;4999, "5000 to 9999",
D62&gt;999, "1000 to 4999",
D62&lt;1000, "Less than 1000")</f>
        <v>1000 to 4999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</v>
      </c>
      <c r="Q63" t="str">
        <f t="shared" si="2"/>
        <v>shorts</v>
      </c>
      <c r="R63" t="str">
        <f t="shared" si="3"/>
        <v>film &amp; video</v>
      </c>
      <c r="S63" s="9">
        <f t="shared" si="4"/>
        <v>41431.814317129625</v>
      </c>
      <c r="T63" s="9">
        <f t="shared" si="4"/>
        <v>41409.814317129625</v>
      </c>
      <c r="U63" t="str" cm="1">
        <f t="array" ref="U63" xml:space="preserve"> _xlfn.IFS(D63&gt;49999, "Greater than or equal to 50000",
D63&gt;44999,"45000 to 49999",
D63&gt;39999, "40000 to 44999",
D63&gt;34999, "35000 to 39999",
D63&gt;29999, "30000 to 34999",
D63&gt;24999, "25000 to 29999",
D63&gt;19999, "20000 to 24999",
D63&gt;14999, "15000 to 19999",
D63&gt;9999, "10000 to 14999",
D63&gt;4999, "5000 to 9999",
D63&gt;999, "1000 to 4999",
D63&lt;1000, "Less than 1000")</f>
        <v>5000 to 9999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96.71</v>
      </c>
      <c r="Q64" t="str">
        <f t="shared" si="2"/>
        <v>shorts</v>
      </c>
      <c r="R64" t="str">
        <f t="shared" si="3"/>
        <v>film &amp; video</v>
      </c>
      <c r="S64" s="9">
        <f t="shared" si="4"/>
        <v>41336.799513888887</v>
      </c>
      <c r="T64" s="9">
        <f t="shared" si="4"/>
        <v>41311.799513888887</v>
      </c>
      <c r="U64" t="str" cm="1">
        <f t="array" ref="U64" xml:space="preserve"> _xlfn.IFS(D64&gt;49999, "Greater than or equal to 50000",
D64&gt;44999,"45000 to 49999",
D64&gt;39999, "40000 to 44999",
D64&gt;34999, "35000 to 39999",
D64&gt;29999, "30000 to 34999",
D64&gt;24999, "25000 to 29999",
D64&gt;19999, "20000 to 24999",
D64&gt;14999, "15000 to 19999",
D64&gt;9999, "10000 to 14999",
D64&gt;4999, "5000 to 9999",
D64&gt;999, "1000 to 4999",
D64&lt;1000, "Less than 1000")</f>
        <v>1000 to 4999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</v>
      </c>
      <c r="Q65" t="str">
        <f t="shared" si="2"/>
        <v>shorts</v>
      </c>
      <c r="R65" t="str">
        <f t="shared" si="3"/>
        <v>film &amp; video</v>
      </c>
      <c r="S65" s="9">
        <f t="shared" si="4"/>
        <v>41636.207638888889</v>
      </c>
      <c r="T65" s="9">
        <f t="shared" si="4"/>
        <v>41612.912187499998</v>
      </c>
      <c r="U65" t="str" cm="1">
        <f t="array" ref="U65" xml:space="preserve"> _xlfn.IFS(D65&gt;49999, "Greater than or equal to 50000",
D65&gt;44999,"45000 to 49999",
D65&gt;39999, "40000 to 44999",
D65&gt;34999, "35000 to 39999",
D65&gt;29999, "30000 to 34999",
D65&gt;24999, "25000 to 29999",
D65&gt;19999, "20000 to 24999",
D65&gt;14999, "15000 to 19999",
D65&gt;9999, "10000 to 14999",
D65&gt;4999, "5000 to 9999",
D65&gt;999, "1000 to 4999",
D65&lt;1000, "Less than 1000")</f>
        <v>1000 to 4999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86.67</v>
      </c>
      <c r="Q66" t="str">
        <f t="shared" si="2"/>
        <v>shorts</v>
      </c>
      <c r="R66" t="str">
        <f t="shared" si="3"/>
        <v>film &amp; video</v>
      </c>
      <c r="S66" s="9">
        <f t="shared" si="4"/>
        <v>41463.01829861111</v>
      </c>
      <c r="T66" s="9">
        <f t="shared" si="4"/>
        <v>41433.01829861111</v>
      </c>
      <c r="U66" t="str" cm="1">
        <f t="array" ref="U66" xml:space="preserve"> _xlfn.IFS(D66&gt;49999, "Greater than or equal to 50000",
D66&gt;44999,"45000 to 49999",
D66&gt;39999, "40000 to 44999",
D66&gt;34999, "35000 to 39999",
D66&gt;29999, "30000 to 34999",
D66&gt;24999, "25000 to 29999",
D66&gt;19999, "20000 to 24999",
D66&gt;14999, "15000 to 19999",
D66&gt;9999, "10000 to 14999",
D66&gt;4999, "5000 to 9999",
D66&gt;999, "1000 to 4999",
D66&lt;1000, "Less than 1000")</f>
        <v>1000 to 4999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>
        <f t="shared" ref="P67:P130" si="6">IFERROR(ROUND(E67/L67,2),0)</f>
        <v>132.05000000000001</v>
      </c>
      <c r="Q67" t="str">
        <f t="shared" ref="Q67:Q130" si="7">MID(N67,FIND("/",N67,1)+1,LEN(N67)-FIND("/",N67,1))</f>
        <v>shorts</v>
      </c>
      <c r="R67" t="str">
        <f t="shared" ref="R67:R130" si="8">LEFT(N67,FIND("/",N67,1)-1)</f>
        <v>film &amp; video</v>
      </c>
      <c r="S67" s="9">
        <f t="shared" ref="S67:T130" si="9">(I67/86400)+DATE(1970,1,1)</f>
        <v>41862.249305555553</v>
      </c>
      <c r="T67" s="9">
        <f t="shared" si="9"/>
        <v>41835.821226851855</v>
      </c>
      <c r="U67" t="str" cm="1">
        <f t="array" ref="U67" xml:space="preserve"> _xlfn.IFS(D67&gt;49999, "Greater than or equal to 50000",
D67&gt;44999,"45000 to 49999",
D67&gt;39999, "40000 to 44999",
D67&gt;34999, "35000 to 39999",
D67&gt;29999, "30000 to 34999",
D67&gt;24999, "25000 to 29999",
D67&gt;19999, "20000 to 24999",
D67&gt;14999, "15000 to 19999",
D67&gt;9999, "10000 to 14999",
D67&gt;4999, "5000 to 9999",
D67&gt;999, "1000 to 4999",
D67&lt;1000, "Less than 1000")</f>
        <v>5000 to 9999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>
        <f t="shared" si="6"/>
        <v>91.23</v>
      </c>
      <c r="Q68" t="str">
        <f t="shared" si="7"/>
        <v>shorts</v>
      </c>
      <c r="R68" t="str">
        <f t="shared" si="8"/>
        <v>film &amp; video</v>
      </c>
      <c r="S68" s="9">
        <f t="shared" si="9"/>
        <v>42569.849768518514</v>
      </c>
      <c r="T68" s="9">
        <f t="shared" si="9"/>
        <v>42539.849768518514</v>
      </c>
      <c r="U68" t="str" cm="1">
        <f t="array" ref="U68" xml:space="preserve"> _xlfn.IFS(D68&gt;49999, "Greater than or equal to 50000",
D68&gt;44999,"45000 to 49999",
D68&gt;39999, "40000 to 44999",
D68&gt;34999, "35000 to 39999",
D68&gt;29999, "30000 to 34999",
D68&gt;24999, "25000 to 29999",
D68&gt;19999, "20000 to 24999",
D68&gt;14999, "15000 to 19999",
D68&gt;9999, "10000 to 14999",
D68&gt;4999, "5000 to 9999",
D68&gt;999, "1000 to 4999",
D68&lt;1000, "Less than 1000")</f>
        <v>1000 to 4999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>
        <f t="shared" si="6"/>
        <v>116.25</v>
      </c>
      <c r="Q69" t="str">
        <f t="shared" si="7"/>
        <v>shorts</v>
      </c>
      <c r="R69" t="str">
        <f t="shared" si="8"/>
        <v>film &amp; video</v>
      </c>
      <c r="S69" s="9">
        <f t="shared" si="9"/>
        <v>41105.583379629628</v>
      </c>
      <c r="T69" s="9">
        <f t="shared" si="9"/>
        <v>41075.583379629628</v>
      </c>
      <c r="U69" t="str" cm="1">
        <f t="array" ref="U69" xml:space="preserve"> _xlfn.IFS(D69&gt;49999, "Greater than or equal to 50000",
D69&gt;44999,"45000 to 49999",
D69&gt;39999, "40000 to 44999",
D69&gt;34999, "35000 to 39999",
D69&gt;29999, "30000 to 34999",
D69&gt;24999, "25000 to 29999",
D69&gt;19999, "20000 to 24999",
D69&gt;14999, "15000 to 19999",
D69&gt;9999, "10000 to 14999",
D69&gt;4999, "5000 to 9999",
D69&gt;999, "1000 to 4999",
D69&lt;1000, "Less than 1000")</f>
        <v>1000 to 4999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>
        <f t="shared" si="6"/>
        <v>21.19</v>
      </c>
      <c r="Q70" t="str">
        <f t="shared" si="7"/>
        <v>shorts</v>
      </c>
      <c r="R70" t="str">
        <f t="shared" si="8"/>
        <v>film &amp; video</v>
      </c>
      <c r="S70" s="9">
        <f t="shared" si="9"/>
        <v>41693.569340277776</v>
      </c>
      <c r="T70" s="9">
        <f t="shared" si="9"/>
        <v>41663.569340277776</v>
      </c>
      <c r="U70" t="str" cm="1">
        <f t="array" ref="U70" xml:space="preserve"> _xlfn.IFS(D70&gt;49999, "Greater than or equal to 50000",
D70&gt;44999,"45000 to 49999",
D70&gt;39999, "40000 to 44999",
D70&gt;34999, "35000 to 39999",
D70&gt;29999, "30000 to 34999",
D70&gt;24999, "25000 to 29999",
D70&gt;19999, "20000 to 24999",
D70&gt;14999, "15000 to 19999",
D70&gt;9999, "10000 to 14999",
D70&gt;4999, "5000 to 9999",
D70&gt;999, "1000 to 4999",
D70&lt;1000, "Less than 1000")</f>
        <v>Less than 1000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>
        <f t="shared" si="6"/>
        <v>62.33</v>
      </c>
      <c r="Q71" t="str">
        <f t="shared" si="7"/>
        <v>shorts</v>
      </c>
      <c r="R71" t="str">
        <f t="shared" si="8"/>
        <v>film &amp; video</v>
      </c>
      <c r="S71" s="9">
        <f t="shared" si="9"/>
        <v>40818.290972222225</v>
      </c>
      <c r="T71" s="9">
        <f t="shared" si="9"/>
        <v>40786.187789351854</v>
      </c>
      <c r="U71" t="str" cm="1">
        <f t="array" ref="U71" xml:space="preserve"> _xlfn.IFS(D71&gt;49999, "Greater than or equal to 50000",
D71&gt;44999,"45000 to 49999",
D71&gt;39999, "40000 to 44999",
D71&gt;34999, "35000 to 39999",
D71&gt;29999, "30000 to 34999",
D71&gt;24999, "25000 to 29999",
D71&gt;19999, "20000 to 24999",
D71&gt;14999, "15000 to 19999",
D71&gt;9999, "10000 to 14999",
D71&gt;4999, "5000 to 9999",
D71&gt;999, "1000 to 4999",
D71&lt;1000, "Less than 1000")</f>
        <v>10000 to 14999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>
        <f t="shared" si="6"/>
        <v>37.409999999999997</v>
      </c>
      <c r="Q72" t="str">
        <f t="shared" si="7"/>
        <v>shorts</v>
      </c>
      <c r="R72" t="str">
        <f t="shared" si="8"/>
        <v>film &amp; video</v>
      </c>
      <c r="S72" s="9">
        <f t="shared" si="9"/>
        <v>40790.896354166667</v>
      </c>
      <c r="T72" s="9">
        <f t="shared" si="9"/>
        <v>40730.896354166667</v>
      </c>
      <c r="U72" t="str" cm="1">
        <f t="array" ref="U72" xml:space="preserve"> _xlfn.IFS(D72&gt;49999, "Greater than or equal to 50000",
D72&gt;44999,"45000 to 49999",
D72&gt;39999, "40000 to 44999",
D72&gt;34999, "35000 to 39999",
D72&gt;29999, "30000 to 34999",
D72&gt;24999, "25000 to 29999",
D72&gt;19999, "20000 to 24999",
D72&gt;14999, "15000 to 19999",
D72&gt;9999, "10000 to 14999",
D72&gt;4999, "5000 to 9999",
D72&gt;999, "1000 to 4999",
D72&lt;1000, "Less than 1000")</f>
        <v>Less than 1000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>
        <f t="shared" si="6"/>
        <v>69.72</v>
      </c>
      <c r="Q73" t="str">
        <f t="shared" si="7"/>
        <v>shorts</v>
      </c>
      <c r="R73" t="str">
        <f t="shared" si="8"/>
        <v>film &amp; video</v>
      </c>
      <c r="S73" s="9">
        <f t="shared" si="9"/>
        <v>41057.271493055552</v>
      </c>
      <c r="T73" s="9">
        <f t="shared" si="9"/>
        <v>40997.271493055552</v>
      </c>
      <c r="U73" t="str" cm="1">
        <f t="array" ref="U73" xml:space="preserve"> _xlfn.IFS(D73&gt;49999, "Greater than or equal to 50000",
D73&gt;44999,"45000 to 49999",
D73&gt;39999, "40000 to 44999",
D73&gt;34999, "35000 to 39999",
D73&gt;29999, "30000 to 34999",
D73&gt;24999, "25000 to 29999",
D73&gt;19999, "20000 to 24999",
D73&gt;14999, "15000 to 19999",
D73&gt;9999, "10000 to 14999",
D73&gt;4999, "5000 to 9999",
D73&gt;999, "1000 to 4999",
D73&lt;1000, "Less than 1000")</f>
        <v>1000 to 4999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>
        <f t="shared" si="6"/>
        <v>58.17</v>
      </c>
      <c r="Q74" t="str">
        <f t="shared" si="7"/>
        <v>shorts</v>
      </c>
      <c r="R74" t="str">
        <f t="shared" si="8"/>
        <v>film &amp; video</v>
      </c>
      <c r="S74" s="9">
        <f t="shared" si="9"/>
        <v>41228</v>
      </c>
      <c r="T74" s="9">
        <f t="shared" si="9"/>
        <v>41208.010196759264</v>
      </c>
      <c r="U74" t="str" cm="1">
        <f t="array" ref="U74" xml:space="preserve"> _xlfn.IFS(D74&gt;49999, "Greater than or equal to 50000",
D74&gt;44999,"45000 to 49999",
D74&gt;39999, "40000 to 44999",
D74&gt;34999, "35000 to 39999",
D74&gt;29999, "30000 to 34999",
D74&gt;24999, "25000 to 29999",
D74&gt;19999, "20000 to 24999",
D74&gt;14999, "15000 to 19999",
D74&gt;9999, "10000 to 14999",
D74&gt;4999, "5000 to 9999",
D74&gt;999, "1000 to 4999",
D74&lt;1000, "Less than 1000")</f>
        <v>1000 to 4999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>
        <f t="shared" si="6"/>
        <v>50</v>
      </c>
      <c r="Q75" t="str">
        <f t="shared" si="7"/>
        <v>shorts</v>
      </c>
      <c r="R75" t="str">
        <f t="shared" si="8"/>
        <v>film &amp; video</v>
      </c>
      <c r="S75" s="9">
        <f t="shared" si="9"/>
        <v>40666.165972222225</v>
      </c>
      <c r="T75" s="9">
        <f t="shared" si="9"/>
        <v>40587.75675925926</v>
      </c>
      <c r="U75" t="str" cm="1">
        <f t="array" ref="U75" xml:space="preserve"> _xlfn.IFS(D75&gt;49999, "Greater than or equal to 50000",
D75&gt;44999,"45000 to 49999",
D75&gt;39999, "40000 to 44999",
D75&gt;34999, "35000 to 39999",
D75&gt;29999, "30000 to 34999",
D75&gt;24999, "25000 to 29999",
D75&gt;19999, "20000 to 24999",
D75&gt;14999, "15000 to 19999",
D75&gt;9999, "10000 to 14999",
D75&gt;4999, "5000 to 9999",
D75&gt;999, "1000 to 4999",
D75&lt;1000, "Less than 1000")</f>
        <v>Less than 1000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>
        <f t="shared" si="6"/>
        <v>19.47</v>
      </c>
      <c r="Q76" t="str">
        <f t="shared" si="7"/>
        <v>shorts</v>
      </c>
      <c r="R76" t="str">
        <f t="shared" si="8"/>
        <v>film &amp; video</v>
      </c>
      <c r="S76" s="9">
        <f t="shared" si="9"/>
        <v>42390.487210648149</v>
      </c>
      <c r="T76" s="9">
        <f t="shared" si="9"/>
        <v>42360.487210648149</v>
      </c>
      <c r="U76" t="str" cm="1">
        <f t="array" ref="U76" xml:space="preserve"> _xlfn.IFS(D76&gt;49999, "Greater than or equal to 50000",
D76&gt;44999,"45000 to 49999",
D76&gt;39999, "40000 to 44999",
D76&gt;34999, "35000 to 39999",
D76&gt;29999, "30000 to 34999",
D76&gt;24999, "25000 to 29999",
D76&gt;19999, "20000 to 24999",
D76&gt;14999, "15000 to 19999",
D76&gt;9999, "10000 to 14999",
D76&gt;4999, "5000 to 9999",
D76&gt;999, "1000 to 4999",
D76&lt;1000, "Less than 1000")</f>
        <v>Less than 1000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>
        <f t="shared" si="6"/>
        <v>85.96</v>
      </c>
      <c r="Q77" t="str">
        <f t="shared" si="7"/>
        <v>shorts</v>
      </c>
      <c r="R77" t="str">
        <f t="shared" si="8"/>
        <v>film &amp; video</v>
      </c>
      <c r="S77" s="9">
        <f t="shared" si="9"/>
        <v>41387.209166666667</v>
      </c>
      <c r="T77" s="9">
        <f t="shared" si="9"/>
        <v>41357.209166666667</v>
      </c>
      <c r="U77" t="str" cm="1">
        <f t="array" ref="U77" xml:space="preserve"> _xlfn.IFS(D77&gt;49999, "Greater than or equal to 50000",
D77&gt;44999,"45000 to 49999",
D77&gt;39999, "40000 to 44999",
D77&gt;34999, "35000 to 39999",
D77&gt;29999, "30000 to 34999",
D77&gt;24999, "25000 to 29999",
D77&gt;19999, "20000 to 24999",
D77&gt;14999, "15000 to 19999",
D77&gt;9999, "10000 to 14999",
D77&gt;4999, "5000 to 9999",
D77&gt;999, "1000 to 4999",
D77&lt;1000, "Less than 1000")</f>
        <v>1000 to 4999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>
        <f t="shared" si="6"/>
        <v>30.67</v>
      </c>
      <c r="Q78" t="str">
        <f t="shared" si="7"/>
        <v>shorts</v>
      </c>
      <c r="R78" t="str">
        <f t="shared" si="8"/>
        <v>film &amp; video</v>
      </c>
      <c r="S78" s="9">
        <f t="shared" si="9"/>
        <v>40904.733310185184</v>
      </c>
      <c r="T78" s="9">
        <f t="shared" si="9"/>
        <v>40844.691643518519</v>
      </c>
      <c r="U78" t="str" cm="1">
        <f t="array" ref="U78" xml:space="preserve"> _xlfn.IFS(D78&gt;49999, "Greater than or equal to 50000",
D78&gt;44999,"45000 to 49999",
D78&gt;39999, "40000 to 44999",
D78&gt;34999, "35000 to 39999",
D78&gt;29999, "30000 to 34999",
D78&gt;24999, "25000 to 29999",
D78&gt;19999, "20000 to 24999",
D78&gt;14999, "15000 to 19999",
D78&gt;9999, "10000 to 14999",
D78&gt;4999, "5000 to 9999",
D78&gt;999, "1000 to 4999",
D78&lt;1000, "Less than 1000")</f>
        <v>Less than 1000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>
        <f t="shared" si="6"/>
        <v>60.38</v>
      </c>
      <c r="Q79" t="str">
        <f t="shared" si="7"/>
        <v>shorts</v>
      </c>
      <c r="R79" t="str">
        <f t="shared" si="8"/>
        <v>film &amp; video</v>
      </c>
      <c r="S79" s="9">
        <f t="shared" si="9"/>
        <v>41050.124305555553</v>
      </c>
      <c r="T79" s="9">
        <f t="shared" si="9"/>
        <v>40997.144872685181</v>
      </c>
      <c r="U79" t="str" cm="1">
        <f t="array" ref="U79" xml:space="preserve"> _xlfn.IFS(D79&gt;49999, "Greater than or equal to 50000",
D79&gt;44999,"45000 to 49999",
D79&gt;39999, "40000 to 44999",
D79&gt;34999, "35000 to 39999",
D79&gt;29999, "30000 to 34999",
D79&gt;24999, "25000 to 29999",
D79&gt;19999, "20000 to 24999",
D79&gt;14999, "15000 to 19999",
D79&gt;9999, "10000 to 14999",
D79&gt;4999, "5000 to 9999",
D79&gt;999, "1000 to 4999",
D79&lt;1000, "Less than 1000")</f>
        <v>Less than 1000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>
        <f t="shared" si="6"/>
        <v>38.6</v>
      </c>
      <c r="Q80" t="str">
        <f t="shared" si="7"/>
        <v>shorts</v>
      </c>
      <c r="R80" t="str">
        <f t="shared" si="8"/>
        <v>film &amp; video</v>
      </c>
      <c r="S80" s="9">
        <f t="shared" si="9"/>
        <v>42614.730567129634</v>
      </c>
      <c r="T80" s="9">
        <f t="shared" si="9"/>
        <v>42604.730567129634</v>
      </c>
      <c r="U80" t="str" cm="1">
        <f t="array" ref="U80" xml:space="preserve"> _xlfn.IFS(D80&gt;49999, "Greater than or equal to 50000",
D80&gt;44999,"45000 to 49999",
D80&gt;39999, "40000 to 44999",
D80&gt;34999, "35000 to 39999",
D80&gt;29999, "30000 to 34999",
D80&gt;24999, "25000 to 29999",
D80&gt;19999, "20000 to 24999",
D80&gt;14999, "15000 to 19999",
D80&gt;9999, "10000 to 14999",
D80&gt;4999, "5000 to 9999",
D80&gt;999, "1000 to 4999",
D80&lt;1000, "Less than 1000")</f>
        <v>Less than 1000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>
        <f t="shared" si="6"/>
        <v>40.270000000000003</v>
      </c>
      <c r="Q81" t="str">
        <f t="shared" si="7"/>
        <v>shorts</v>
      </c>
      <c r="R81" t="str">
        <f t="shared" si="8"/>
        <v>film &amp; video</v>
      </c>
      <c r="S81" s="9">
        <f t="shared" si="9"/>
        <v>41754.776539351849</v>
      </c>
      <c r="T81" s="9">
        <f t="shared" si="9"/>
        <v>41724.776539351849</v>
      </c>
      <c r="U81" t="str" cm="1">
        <f t="array" ref="U81" xml:space="preserve"> _xlfn.IFS(D81&gt;49999, "Greater than or equal to 50000",
D81&gt;44999,"45000 to 49999",
D81&gt;39999, "40000 to 44999",
D81&gt;34999, "35000 to 39999",
D81&gt;29999, "30000 to 34999",
D81&gt;24999, "25000 to 29999",
D81&gt;19999, "20000 to 24999",
D81&gt;14999, "15000 to 19999",
D81&gt;9999, "10000 to 14999",
D81&gt;4999, "5000 to 9999",
D81&gt;999, "1000 to 4999",
D81&lt;1000, "Less than 1000")</f>
        <v>1000 to 4999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>
        <f t="shared" si="6"/>
        <v>273.83</v>
      </c>
      <c r="Q82" t="str">
        <f t="shared" si="7"/>
        <v>shorts</v>
      </c>
      <c r="R82" t="str">
        <f t="shared" si="8"/>
        <v>film &amp; video</v>
      </c>
      <c r="S82" s="9">
        <f t="shared" si="9"/>
        <v>41618.083981481483</v>
      </c>
      <c r="T82" s="9">
        <f t="shared" si="9"/>
        <v>41583.083981481483</v>
      </c>
      <c r="U82" t="str" cm="1">
        <f t="array" ref="U82" xml:space="preserve"> _xlfn.IFS(D82&gt;49999, "Greater than or equal to 50000",
D82&gt;44999,"45000 to 49999",
D82&gt;39999, "40000 to 44999",
D82&gt;34999, "35000 to 39999",
D82&gt;29999, "30000 to 34999",
D82&gt;24999, "25000 to 29999",
D82&gt;19999, "20000 to 24999",
D82&gt;14999, "15000 to 19999",
D82&gt;9999, "10000 to 14999",
D82&gt;4999, "5000 to 9999",
D82&gt;999, "1000 to 4999",
D82&lt;1000, "Less than 1000")</f>
        <v>10000 to 14999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>
        <f t="shared" si="6"/>
        <v>53.04</v>
      </c>
      <c r="Q83" t="str">
        <f t="shared" si="7"/>
        <v>shorts</v>
      </c>
      <c r="R83" t="str">
        <f t="shared" si="8"/>
        <v>film &amp; video</v>
      </c>
      <c r="S83" s="9">
        <f t="shared" si="9"/>
        <v>41104.126388888893</v>
      </c>
      <c r="T83" s="9">
        <f t="shared" si="9"/>
        <v>41100.158877314811</v>
      </c>
      <c r="U83" t="str" cm="1">
        <f t="array" ref="U83" xml:space="preserve"> _xlfn.IFS(D83&gt;49999, "Greater than or equal to 50000",
D83&gt;44999,"45000 to 49999",
D83&gt;39999, "40000 to 44999",
D83&gt;34999, "35000 to 39999",
D83&gt;29999, "30000 to 34999",
D83&gt;24999, "25000 to 29999",
D83&gt;19999, "20000 to 24999",
D83&gt;14999, "15000 to 19999",
D83&gt;9999, "10000 to 14999",
D83&gt;4999, "5000 to 9999",
D83&gt;999, "1000 to 4999",
D83&lt;1000, "Less than 1000")</f>
        <v>Less than 1000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>
        <f t="shared" si="6"/>
        <v>40.01</v>
      </c>
      <c r="Q84" t="str">
        <f t="shared" si="7"/>
        <v>shorts</v>
      </c>
      <c r="R84" t="str">
        <f t="shared" si="8"/>
        <v>film &amp; video</v>
      </c>
      <c r="S84" s="9">
        <f t="shared" si="9"/>
        <v>40825.820150462961</v>
      </c>
      <c r="T84" s="9">
        <f t="shared" si="9"/>
        <v>40795.820150462961</v>
      </c>
      <c r="U84" t="str" cm="1">
        <f t="array" ref="U84" xml:space="preserve"> _xlfn.IFS(D84&gt;49999, "Greater than or equal to 50000",
D84&gt;44999,"45000 to 49999",
D84&gt;39999, "40000 to 44999",
D84&gt;34999, "35000 to 39999",
D84&gt;29999, "30000 to 34999",
D84&gt;24999, "25000 to 29999",
D84&gt;19999, "20000 to 24999",
D84&gt;14999, "15000 to 19999",
D84&gt;9999, "10000 to 14999",
D84&gt;4999, "5000 to 9999",
D84&gt;999, "1000 to 4999",
D84&lt;1000, "Less than 1000")</f>
        <v>1000 to 4999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>
        <f t="shared" si="6"/>
        <v>15.77</v>
      </c>
      <c r="Q85" t="str">
        <f t="shared" si="7"/>
        <v>shorts</v>
      </c>
      <c r="R85" t="str">
        <f t="shared" si="8"/>
        <v>film &amp; video</v>
      </c>
      <c r="S85" s="9">
        <f t="shared" si="9"/>
        <v>42057.479166666672</v>
      </c>
      <c r="T85" s="9">
        <f t="shared" si="9"/>
        <v>42042.615613425922</v>
      </c>
      <c r="U85" t="str" cm="1">
        <f t="array" ref="U85" xml:space="preserve"> _xlfn.IFS(D85&gt;49999, "Greater than or equal to 50000",
D85&gt;44999,"45000 to 49999",
D85&gt;39999, "40000 to 44999",
D85&gt;34999, "35000 to 39999",
D85&gt;29999, "30000 to 34999",
D85&gt;24999, "25000 to 29999",
D85&gt;19999, "20000 to 24999",
D85&gt;14999, "15000 to 19999",
D85&gt;9999, "10000 to 14999",
D85&gt;4999, "5000 to 9999",
D85&gt;999, "1000 to 4999",
D85&lt;1000, "Less than 1000")</f>
        <v>Less than 1000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>
        <f t="shared" si="6"/>
        <v>71.430000000000007</v>
      </c>
      <c r="Q86" t="str">
        <f t="shared" si="7"/>
        <v>shorts</v>
      </c>
      <c r="R86" t="str">
        <f t="shared" si="8"/>
        <v>film &amp; video</v>
      </c>
      <c r="S86" s="9">
        <f t="shared" si="9"/>
        <v>40678.757939814815</v>
      </c>
      <c r="T86" s="9">
        <f t="shared" si="9"/>
        <v>40648.757939814815</v>
      </c>
      <c r="U86" t="str" cm="1">
        <f t="array" ref="U86" xml:space="preserve"> _xlfn.IFS(D86&gt;49999, "Greater than or equal to 50000",
D86&gt;44999,"45000 to 49999",
D86&gt;39999, "40000 to 44999",
D86&gt;34999, "35000 to 39999",
D86&gt;29999, "30000 to 34999",
D86&gt;24999, "25000 to 29999",
D86&gt;19999, "20000 to 24999",
D86&gt;14999, "15000 to 19999",
D86&gt;9999, "10000 to 14999",
D86&gt;4999, "5000 to 9999",
D86&gt;999, "1000 to 4999",
D86&lt;1000, "Less than 1000")</f>
        <v>Less than 1000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>
        <f t="shared" si="6"/>
        <v>71.709999999999994</v>
      </c>
      <c r="Q87" t="str">
        <f t="shared" si="7"/>
        <v>shorts</v>
      </c>
      <c r="R87" t="str">
        <f t="shared" si="8"/>
        <v>film &amp; video</v>
      </c>
      <c r="S87" s="9">
        <f t="shared" si="9"/>
        <v>40809.125428240739</v>
      </c>
      <c r="T87" s="9">
        <f t="shared" si="9"/>
        <v>40779.125428240739</v>
      </c>
      <c r="U87" t="str" cm="1">
        <f t="array" ref="U87" xml:space="preserve"> _xlfn.IFS(D87&gt;49999, "Greater than or equal to 50000",
D87&gt;44999,"45000 to 49999",
D87&gt;39999, "40000 to 44999",
D87&gt;34999, "35000 to 39999",
D87&gt;29999, "30000 to 34999",
D87&gt;24999, "25000 to 29999",
D87&gt;19999, "20000 to 24999",
D87&gt;14999, "15000 to 19999",
D87&gt;9999, "10000 to 14999",
D87&gt;4999, "5000 to 9999",
D87&gt;999, "1000 to 4999",
D87&lt;1000, "Less than 1000")</f>
        <v>1000 to 4999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>
        <f t="shared" si="6"/>
        <v>375.76</v>
      </c>
      <c r="Q88" t="str">
        <f t="shared" si="7"/>
        <v>shorts</v>
      </c>
      <c r="R88" t="str">
        <f t="shared" si="8"/>
        <v>film &amp; video</v>
      </c>
      <c r="S88" s="9">
        <f t="shared" si="9"/>
        <v>42365.59774305555</v>
      </c>
      <c r="T88" s="9">
        <f t="shared" si="9"/>
        <v>42291.556076388893</v>
      </c>
      <c r="U88" t="str" cm="1">
        <f t="array" ref="U88" xml:space="preserve"> _xlfn.IFS(D88&gt;49999, "Greater than or equal to 50000",
D88&gt;44999,"45000 to 49999",
D88&gt;39999, "40000 to 44999",
D88&gt;34999, "35000 to 39999",
D88&gt;29999, "30000 to 34999",
D88&gt;24999, "25000 to 29999",
D88&gt;19999, "20000 to 24999",
D88&gt;14999, "15000 to 19999",
D88&gt;9999, "10000 to 14999",
D88&gt;4999, "5000 to 9999",
D88&gt;999, "1000 to 4999",
D88&lt;1000, "Less than 1000")</f>
        <v>5000 to 9999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>
        <f t="shared" si="6"/>
        <v>104.6</v>
      </c>
      <c r="Q89" t="str">
        <f t="shared" si="7"/>
        <v>shorts</v>
      </c>
      <c r="R89" t="str">
        <f t="shared" si="8"/>
        <v>film &amp; video</v>
      </c>
      <c r="S89" s="9">
        <f t="shared" si="9"/>
        <v>40332.070138888885</v>
      </c>
      <c r="T89" s="9">
        <f t="shared" si="9"/>
        <v>40322.539386574077</v>
      </c>
      <c r="U89" t="str" cm="1">
        <f t="array" ref="U89" xml:space="preserve"> _xlfn.IFS(D89&gt;49999, "Greater than or equal to 50000",
D89&gt;44999,"45000 to 49999",
D89&gt;39999, "40000 to 44999",
D89&gt;34999, "35000 to 39999",
D89&gt;29999, "30000 to 34999",
D89&gt;24999, "25000 to 29999",
D89&gt;19999, "20000 to 24999",
D89&gt;14999, "15000 to 19999",
D89&gt;9999, "10000 to 14999",
D89&gt;4999, "5000 to 9999",
D89&gt;999, "1000 to 4999",
D89&lt;1000, "Less than 1000")</f>
        <v>1000 to 4999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>
        <f t="shared" si="6"/>
        <v>60</v>
      </c>
      <c r="Q90" t="str">
        <f t="shared" si="7"/>
        <v>shorts</v>
      </c>
      <c r="R90" t="str">
        <f t="shared" si="8"/>
        <v>film &amp; video</v>
      </c>
      <c r="S90" s="9">
        <f t="shared" si="9"/>
        <v>41812.65892361111</v>
      </c>
      <c r="T90" s="9">
        <f t="shared" si="9"/>
        <v>41786.65892361111</v>
      </c>
      <c r="U90" t="str" cm="1">
        <f t="array" ref="U90" xml:space="preserve"> _xlfn.IFS(D90&gt;49999, "Greater than or equal to 50000",
D90&gt;44999,"45000 to 49999",
D90&gt;39999, "40000 to 44999",
D90&gt;34999, "35000 to 39999",
D90&gt;29999, "30000 to 34999",
D90&gt;24999, "25000 to 29999",
D90&gt;19999, "20000 to 24999",
D90&gt;14999, "15000 to 19999",
D90&gt;9999, "10000 to 14999",
D90&gt;4999, "5000 to 9999",
D90&gt;999, "1000 to 4999",
D90&lt;1000, "Less than 1000")</f>
        <v>1000 to 4999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>
        <f t="shared" si="6"/>
        <v>123.29</v>
      </c>
      <c r="Q91" t="str">
        <f t="shared" si="7"/>
        <v>shorts</v>
      </c>
      <c r="R91" t="str">
        <f t="shared" si="8"/>
        <v>film &amp; video</v>
      </c>
      <c r="S91" s="9">
        <f t="shared" si="9"/>
        <v>41427.752222222218</v>
      </c>
      <c r="T91" s="9">
        <f t="shared" si="9"/>
        <v>41402.752222222218</v>
      </c>
      <c r="U91" t="str" cm="1">
        <f t="array" ref="U91" xml:space="preserve"> _xlfn.IFS(D91&gt;49999, "Greater than or equal to 50000",
D91&gt;44999,"45000 to 49999",
D91&gt;39999, "40000 to 44999",
D91&gt;34999, "35000 to 39999",
D91&gt;29999, "30000 to 34999",
D91&gt;24999, "25000 to 29999",
D91&gt;19999, "20000 to 24999",
D91&gt;14999, "15000 to 19999",
D91&gt;9999, "10000 to 14999",
D91&gt;4999, "5000 to 9999",
D91&gt;999, "1000 to 4999",
D91&lt;1000, "Less than 1000")</f>
        <v>5000 to 9999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>
        <f t="shared" si="6"/>
        <v>31.38</v>
      </c>
      <c r="Q92" t="str">
        <f t="shared" si="7"/>
        <v>shorts</v>
      </c>
      <c r="R92" t="str">
        <f t="shared" si="8"/>
        <v>film &amp; video</v>
      </c>
      <c r="S92" s="9">
        <f t="shared" si="9"/>
        <v>40736.297442129631</v>
      </c>
      <c r="T92" s="9">
        <f t="shared" si="9"/>
        <v>40706.297442129631</v>
      </c>
      <c r="U92" t="str" cm="1">
        <f t="array" ref="U92" xml:space="preserve"> _xlfn.IFS(D92&gt;49999, "Greater than or equal to 50000",
D92&gt;44999,"45000 to 49999",
D92&gt;39999, "40000 to 44999",
D92&gt;34999, "35000 to 39999",
D92&gt;29999, "30000 to 34999",
D92&gt;24999, "25000 to 29999",
D92&gt;19999, "20000 to 24999",
D92&gt;14999, "15000 to 19999",
D92&gt;9999, "10000 to 14999",
D92&gt;4999, "5000 to 9999",
D92&gt;999, "1000 to 4999",
D92&lt;1000, "Less than 1000")</f>
        <v>Less than 1000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>
        <f t="shared" si="6"/>
        <v>78.260000000000005</v>
      </c>
      <c r="Q93" t="str">
        <f t="shared" si="7"/>
        <v>shorts</v>
      </c>
      <c r="R93" t="str">
        <f t="shared" si="8"/>
        <v>film &amp; video</v>
      </c>
      <c r="S93" s="9">
        <f t="shared" si="9"/>
        <v>40680.402361111112</v>
      </c>
      <c r="T93" s="9">
        <f t="shared" si="9"/>
        <v>40619.402361111112</v>
      </c>
      <c r="U93" t="str" cm="1">
        <f t="array" ref="U93" xml:space="preserve"> _xlfn.IFS(D93&gt;49999, "Greater than or equal to 50000",
D93&gt;44999,"45000 to 49999",
D93&gt;39999, "40000 to 44999",
D93&gt;34999, "35000 to 39999",
D93&gt;29999, "30000 to 34999",
D93&gt;24999, "25000 to 29999",
D93&gt;19999, "20000 to 24999",
D93&gt;14999, "15000 to 19999",
D93&gt;9999, "10000 to 14999",
D93&gt;4999, "5000 to 9999",
D93&gt;999, "1000 to 4999",
D93&lt;1000, "Less than 1000")</f>
        <v>1000 to 4999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>
        <f t="shared" si="6"/>
        <v>122.33</v>
      </c>
      <c r="Q94" t="str">
        <f t="shared" si="7"/>
        <v>shorts</v>
      </c>
      <c r="R94" t="str">
        <f t="shared" si="8"/>
        <v>film &amp; video</v>
      </c>
      <c r="S94" s="9">
        <f t="shared" si="9"/>
        <v>42767.333333333328</v>
      </c>
      <c r="T94" s="9">
        <f t="shared" si="9"/>
        <v>42721.198877314819</v>
      </c>
      <c r="U94" t="str" cm="1">
        <f t="array" ref="U94" xml:space="preserve"> _xlfn.IFS(D94&gt;49999, "Greater than or equal to 50000",
D94&gt;44999,"45000 to 49999",
D94&gt;39999, "40000 to 44999",
D94&gt;34999, "35000 to 39999",
D94&gt;29999, "30000 to 34999",
D94&gt;24999, "25000 to 29999",
D94&gt;19999, "20000 to 24999",
D94&gt;14999, "15000 to 19999",
D94&gt;9999, "10000 to 14999",
D94&gt;4999, "5000 to 9999",
D94&gt;999, "1000 to 4999",
D94&lt;1000, "Less than 1000")</f>
        <v>5000 to 9999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>
        <f t="shared" si="6"/>
        <v>73.73</v>
      </c>
      <c r="Q95" t="str">
        <f t="shared" si="7"/>
        <v>shorts</v>
      </c>
      <c r="R95" t="str">
        <f t="shared" si="8"/>
        <v>film &amp; video</v>
      </c>
      <c r="S95" s="9">
        <f t="shared" si="9"/>
        <v>41093.875</v>
      </c>
      <c r="T95" s="9">
        <f t="shared" si="9"/>
        <v>41065.858067129629</v>
      </c>
      <c r="U95" t="str" cm="1">
        <f t="array" ref="U95" xml:space="preserve"> _xlfn.IFS(D95&gt;49999, "Greater than or equal to 50000",
D95&gt;44999,"45000 to 49999",
D95&gt;39999, "40000 to 44999",
D95&gt;34999, "35000 to 39999",
D95&gt;29999, "30000 to 34999",
D95&gt;24999, "25000 to 29999",
D95&gt;19999, "20000 to 24999",
D95&gt;14999, "15000 to 19999",
D95&gt;9999, "10000 to 14999",
D95&gt;4999, "5000 to 9999",
D95&gt;999, "1000 to 4999",
D95&lt;1000, "Less than 1000")</f>
        <v>1000 to 4999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>
        <f t="shared" si="6"/>
        <v>21.67</v>
      </c>
      <c r="Q96" t="str">
        <f t="shared" si="7"/>
        <v>shorts</v>
      </c>
      <c r="R96" t="str">
        <f t="shared" si="8"/>
        <v>film &amp; video</v>
      </c>
      <c r="S96" s="9">
        <f t="shared" si="9"/>
        <v>41736.717847222222</v>
      </c>
      <c r="T96" s="9">
        <f t="shared" si="9"/>
        <v>41716.717847222222</v>
      </c>
      <c r="U96" t="str" cm="1">
        <f t="array" ref="U96" xml:space="preserve"> _xlfn.IFS(D96&gt;49999, "Greater than or equal to 50000",
D96&gt;44999,"45000 to 49999",
D96&gt;39999, "40000 to 44999",
D96&gt;34999, "35000 to 39999",
D96&gt;29999, "30000 to 34999",
D96&gt;24999, "25000 to 29999",
D96&gt;19999, "20000 to 24999",
D96&gt;14999, "15000 to 19999",
D96&gt;9999, "10000 to 14999",
D96&gt;4999, "5000 to 9999",
D96&gt;999, "1000 to 4999",
D96&lt;1000, "Less than 1000")</f>
        <v>Less than 1000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>
        <f t="shared" si="6"/>
        <v>21.9</v>
      </c>
      <c r="Q97" t="str">
        <f t="shared" si="7"/>
        <v>shorts</v>
      </c>
      <c r="R97" t="str">
        <f t="shared" si="8"/>
        <v>film &amp; video</v>
      </c>
      <c r="S97" s="9">
        <f t="shared" si="9"/>
        <v>40965.005104166667</v>
      </c>
      <c r="T97" s="9">
        <f t="shared" si="9"/>
        <v>40935.005104166667</v>
      </c>
      <c r="U97" t="str" cm="1">
        <f t="array" ref="U97" xml:space="preserve"> _xlfn.IFS(D97&gt;49999, "Greater than or equal to 50000",
D97&gt;44999,"45000 to 49999",
D97&gt;39999, "40000 to 44999",
D97&gt;34999, "35000 to 39999",
D97&gt;29999, "30000 to 34999",
D97&gt;24999, "25000 to 29999",
D97&gt;19999, "20000 to 24999",
D97&gt;14999, "15000 to 19999",
D97&gt;9999, "10000 to 14999",
D97&gt;4999, "5000 to 9999",
D97&gt;999, "1000 to 4999",
D97&lt;1000, "Less than 1000")</f>
        <v>Less than 1000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>
        <f t="shared" si="6"/>
        <v>50.59</v>
      </c>
      <c r="Q98" t="str">
        <f t="shared" si="7"/>
        <v>shorts</v>
      </c>
      <c r="R98" t="str">
        <f t="shared" si="8"/>
        <v>film &amp; video</v>
      </c>
      <c r="S98" s="9">
        <f t="shared" si="9"/>
        <v>40391.125</v>
      </c>
      <c r="T98" s="9">
        <f t="shared" si="9"/>
        <v>40324.662511574075</v>
      </c>
      <c r="U98" t="str" cm="1">
        <f t="array" ref="U98" xml:space="preserve"> _xlfn.IFS(D98&gt;49999, "Greater than or equal to 50000",
D98&gt;44999,"45000 to 49999",
D98&gt;39999, "40000 to 44999",
D98&gt;34999, "35000 to 39999",
D98&gt;29999, "30000 to 34999",
D98&gt;24999, "25000 to 29999",
D98&gt;19999, "20000 to 24999",
D98&gt;14999, "15000 to 19999",
D98&gt;9999, "10000 to 14999",
D98&gt;4999, "5000 to 9999",
D98&gt;999, "1000 to 4999",
D98&lt;1000, "Less than 1000")</f>
        <v>1000 to 4999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>
        <f t="shared" si="6"/>
        <v>53.13</v>
      </c>
      <c r="Q99" t="str">
        <f t="shared" si="7"/>
        <v>shorts</v>
      </c>
      <c r="R99" t="str">
        <f t="shared" si="8"/>
        <v>film &amp; video</v>
      </c>
      <c r="S99" s="9">
        <f t="shared" si="9"/>
        <v>40736.135208333333</v>
      </c>
      <c r="T99" s="9">
        <f t="shared" si="9"/>
        <v>40706.135208333333</v>
      </c>
      <c r="U99" t="str" cm="1">
        <f t="array" ref="U99" xml:space="preserve"> _xlfn.IFS(D99&gt;49999, "Greater than or equal to 50000",
D99&gt;44999,"45000 to 49999",
D99&gt;39999, "40000 to 44999",
D99&gt;34999, "35000 to 39999",
D99&gt;29999, "30000 to 34999",
D99&gt;24999, "25000 to 29999",
D99&gt;19999, "20000 to 24999",
D99&gt;14999, "15000 to 19999",
D99&gt;9999, "10000 to 14999",
D99&gt;4999, "5000 to 9999",
D99&gt;999, "1000 to 4999",
D99&lt;1000, "Less than 1000")</f>
        <v>Less than 1000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>
        <f t="shared" si="6"/>
        <v>56.67</v>
      </c>
      <c r="Q100" t="str">
        <f t="shared" si="7"/>
        <v>shorts</v>
      </c>
      <c r="R100" t="str">
        <f t="shared" si="8"/>
        <v>film &amp; video</v>
      </c>
      <c r="S100" s="9">
        <f t="shared" si="9"/>
        <v>41250.979166666664</v>
      </c>
      <c r="T100" s="9">
        <f t="shared" si="9"/>
        <v>41214.794837962967</v>
      </c>
      <c r="U100" t="str" cm="1">
        <f t="array" ref="U100" xml:space="preserve"> _xlfn.IFS(D100&gt;49999, "Greater than or equal to 50000",
D100&gt;44999,"45000 to 49999",
D100&gt;39999, "40000 to 44999",
D100&gt;34999, "35000 to 39999",
D100&gt;29999, "30000 to 34999",
D100&gt;24999, "25000 to 29999",
D100&gt;19999, "20000 to 24999",
D100&gt;14999, "15000 to 19999",
D100&gt;9999, "10000 to 14999",
D100&gt;4999, "5000 to 9999",
D100&gt;999, "1000 to 4999",
D100&lt;1000, "Less than 1000")</f>
        <v>1000 to 4999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>
        <f t="shared" si="6"/>
        <v>40.78</v>
      </c>
      <c r="Q101" t="str">
        <f t="shared" si="7"/>
        <v>shorts</v>
      </c>
      <c r="R101" t="str">
        <f t="shared" si="8"/>
        <v>film &amp; video</v>
      </c>
      <c r="S101" s="9">
        <f t="shared" si="9"/>
        <v>41661.902766203704</v>
      </c>
      <c r="T101" s="9">
        <f t="shared" si="9"/>
        <v>41631.902766203704</v>
      </c>
      <c r="U101" t="str" cm="1">
        <f t="array" ref="U101" xml:space="preserve"> _xlfn.IFS(D101&gt;49999, "Greater than or equal to 50000",
D101&gt;44999,"45000 to 49999",
D101&gt;39999, "40000 to 44999",
D101&gt;34999, "35000 to 39999",
D101&gt;29999, "30000 to 34999",
D101&gt;24999, "25000 to 29999",
D101&gt;19999, "20000 to 24999",
D101&gt;14999, "15000 to 19999",
D101&gt;9999, "10000 to 14999",
D101&gt;4999, "5000 to 9999",
D101&gt;999, "1000 to 4999",
D101&lt;1000, "Less than 1000")</f>
        <v>1000 to 4999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>
        <f t="shared" si="6"/>
        <v>192.31</v>
      </c>
      <c r="Q102" t="str">
        <f t="shared" si="7"/>
        <v>shorts</v>
      </c>
      <c r="R102" t="str">
        <f t="shared" si="8"/>
        <v>film &amp; video</v>
      </c>
      <c r="S102" s="9">
        <f t="shared" si="9"/>
        <v>41217.794976851852</v>
      </c>
      <c r="T102" s="9">
        <f t="shared" si="9"/>
        <v>41197.753310185188</v>
      </c>
      <c r="U102" t="str" cm="1">
        <f t="array" ref="U102" xml:space="preserve"> _xlfn.IFS(D102&gt;49999, "Greater than or equal to 50000",
D102&gt;44999,"45000 to 49999",
D102&gt;39999, "40000 to 44999",
D102&gt;34999, "35000 to 39999",
D102&gt;29999, "30000 to 34999",
D102&gt;24999, "25000 to 29999",
D102&gt;19999, "20000 to 24999",
D102&gt;14999, "15000 to 19999",
D102&gt;9999, "10000 to 14999",
D102&gt;4999, "5000 to 9999",
D102&gt;999, "1000 to 4999",
D102&lt;1000, "Less than 1000")</f>
        <v>5000 to 9999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>
        <f t="shared" si="6"/>
        <v>100</v>
      </c>
      <c r="Q103" t="str">
        <f t="shared" si="7"/>
        <v>shorts</v>
      </c>
      <c r="R103" t="str">
        <f t="shared" si="8"/>
        <v>film &amp; video</v>
      </c>
      <c r="S103" s="9">
        <f t="shared" si="9"/>
        <v>41298.776736111111</v>
      </c>
      <c r="T103" s="9">
        <f t="shared" si="9"/>
        <v>41274.776736111111</v>
      </c>
      <c r="U103" t="str" cm="1">
        <f t="array" ref="U103" xml:space="preserve"> _xlfn.IFS(D103&gt;49999, "Greater than or equal to 50000",
D103&gt;44999,"45000 to 49999",
D103&gt;39999, "40000 to 44999",
D103&gt;34999, "35000 to 39999",
D103&gt;29999, "30000 to 34999",
D103&gt;24999, "25000 to 29999",
D103&gt;19999, "20000 to 24999",
D103&gt;14999, "15000 to 19999",
D103&gt;9999, "10000 to 14999",
D103&gt;4999, "5000 to 9999",
D103&gt;999, "1000 to 4999",
D103&lt;1000, "Less than 1000")</f>
        <v>1000 to 4999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>
        <f t="shared" si="6"/>
        <v>117.92</v>
      </c>
      <c r="Q104" t="str">
        <f t="shared" si="7"/>
        <v>shorts</v>
      </c>
      <c r="R104" t="str">
        <f t="shared" si="8"/>
        <v>film &amp; video</v>
      </c>
      <c r="S104" s="9">
        <f t="shared" si="9"/>
        <v>40535.131168981483</v>
      </c>
      <c r="T104" s="9">
        <f t="shared" si="9"/>
        <v>40505.131168981483</v>
      </c>
      <c r="U104" t="str" cm="1">
        <f t="array" ref="U104" xml:space="preserve"> _xlfn.IFS(D104&gt;49999, "Greater than or equal to 50000",
D104&gt;44999,"45000 to 49999",
D104&gt;39999, "40000 to 44999",
D104&gt;34999, "35000 to 39999",
D104&gt;29999, "30000 to 34999",
D104&gt;24999, "25000 to 29999",
D104&gt;19999, "20000 to 24999",
D104&gt;14999, "15000 to 19999",
D104&gt;9999, "10000 to 14999",
D104&gt;4999, "5000 to 9999",
D104&gt;999, "1000 to 4999",
D104&lt;1000, "Less than 1000")</f>
        <v>5000 to 9999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>
        <f t="shared" si="6"/>
        <v>27.9</v>
      </c>
      <c r="Q105" t="str">
        <f t="shared" si="7"/>
        <v>shorts</v>
      </c>
      <c r="R105" t="str">
        <f t="shared" si="8"/>
        <v>film &amp; video</v>
      </c>
      <c r="S105" s="9">
        <f t="shared" si="9"/>
        <v>41705.805902777778</v>
      </c>
      <c r="T105" s="9">
        <f t="shared" si="9"/>
        <v>41682.805902777778</v>
      </c>
      <c r="U105" t="str" cm="1">
        <f t="array" ref="U105" xml:space="preserve"> _xlfn.IFS(D105&gt;49999, "Greater than or equal to 50000",
D105&gt;44999,"45000 to 49999",
D105&gt;39999, "40000 to 44999",
D105&gt;34999, "35000 to 39999",
D105&gt;29999, "30000 to 34999",
D105&gt;24999, "25000 to 29999",
D105&gt;19999, "20000 to 24999",
D105&gt;14999, "15000 to 19999",
D105&gt;9999, "10000 to 14999",
D105&gt;4999, "5000 to 9999",
D105&gt;999, "1000 to 4999",
D105&lt;1000, "Less than 1000")</f>
        <v>1000 to 4999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>
        <f t="shared" si="6"/>
        <v>60</v>
      </c>
      <c r="Q106" t="str">
        <f t="shared" si="7"/>
        <v>shorts</v>
      </c>
      <c r="R106" t="str">
        <f t="shared" si="8"/>
        <v>film &amp; video</v>
      </c>
      <c r="S106" s="9">
        <f t="shared" si="9"/>
        <v>40636.041666666664</v>
      </c>
      <c r="T106" s="9">
        <f t="shared" si="9"/>
        <v>40612.695208333331</v>
      </c>
      <c r="U106" t="str" cm="1">
        <f t="array" ref="U106" xml:space="preserve"> _xlfn.IFS(D106&gt;49999, "Greater than or equal to 50000",
D106&gt;44999,"45000 to 49999",
D106&gt;39999, "40000 to 44999",
D106&gt;34999, "35000 to 39999",
D106&gt;29999, "30000 to 34999",
D106&gt;24999, "25000 to 29999",
D106&gt;19999, "20000 to 24999",
D106&gt;14999, "15000 to 19999",
D106&gt;9999, "10000 to 14999",
D106&gt;4999, "5000 to 9999",
D106&gt;999, "1000 to 4999",
D106&lt;1000, "Less than 1000")</f>
        <v>Less than 1000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>
        <f t="shared" si="6"/>
        <v>39.380000000000003</v>
      </c>
      <c r="Q107" t="str">
        <f t="shared" si="7"/>
        <v>shorts</v>
      </c>
      <c r="R107" t="str">
        <f t="shared" si="8"/>
        <v>film &amp; video</v>
      </c>
      <c r="S107" s="9">
        <f t="shared" si="9"/>
        <v>42504</v>
      </c>
      <c r="T107" s="9">
        <f t="shared" si="9"/>
        <v>42485.724768518514</v>
      </c>
      <c r="U107" t="str" cm="1">
        <f t="array" ref="U107" xml:space="preserve"> _xlfn.IFS(D107&gt;49999, "Greater than or equal to 50000",
D107&gt;44999,"45000 to 49999",
D107&gt;39999, "40000 to 44999",
D107&gt;34999, "35000 to 39999",
D107&gt;29999, "30000 to 34999",
D107&gt;24999, "25000 to 29999",
D107&gt;19999, "20000 to 24999",
D107&gt;14999, "15000 to 19999",
D107&gt;9999, "10000 to 14999",
D107&gt;4999, "5000 to 9999",
D107&gt;999, "1000 to 4999",
D107&lt;1000, "Less than 1000")</f>
        <v>1000 to 4999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>
        <f t="shared" si="6"/>
        <v>186.11</v>
      </c>
      <c r="Q108" t="str">
        <f t="shared" si="7"/>
        <v>shorts</v>
      </c>
      <c r="R108" t="str">
        <f t="shared" si="8"/>
        <v>film &amp; video</v>
      </c>
      <c r="S108" s="9">
        <f t="shared" si="9"/>
        <v>41001.776631944442</v>
      </c>
      <c r="T108" s="9">
        <f t="shared" si="9"/>
        <v>40987.776631944442</v>
      </c>
      <c r="U108" t="str" cm="1">
        <f t="array" ref="U108" xml:space="preserve"> _xlfn.IFS(D108&gt;49999, "Greater than or equal to 50000",
D108&gt;44999,"45000 to 49999",
D108&gt;39999, "40000 to 44999",
D108&gt;34999, "35000 to 39999",
D108&gt;29999, "30000 to 34999",
D108&gt;24999, "25000 to 29999",
D108&gt;19999, "20000 to 24999",
D108&gt;14999, "15000 to 19999",
D108&gt;9999, "10000 to 14999",
D108&gt;4999, "5000 to 9999",
D108&gt;999, "1000 to 4999",
D108&lt;1000, "Less than 1000")</f>
        <v>5000 to 9999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>
        <f t="shared" si="6"/>
        <v>111.38</v>
      </c>
      <c r="Q109" t="str">
        <f t="shared" si="7"/>
        <v>shorts</v>
      </c>
      <c r="R109" t="str">
        <f t="shared" si="8"/>
        <v>film &amp; video</v>
      </c>
      <c r="S109" s="9">
        <f t="shared" si="9"/>
        <v>40657.982488425929</v>
      </c>
      <c r="T109" s="9">
        <f t="shared" si="9"/>
        <v>40635.982488425929</v>
      </c>
      <c r="U109" t="str" cm="1">
        <f t="array" ref="U109" xml:space="preserve"> _xlfn.IFS(D109&gt;49999, "Greater than or equal to 50000",
D109&gt;44999,"45000 to 49999",
D109&gt;39999, "40000 to 44999",
D109&gt;34999, "35000 to 39999",
D109&gt;29999, "30000 to 34999",
D109&gt;24999, "25000 to 29999",
D109&gt;19999, "20000 to 24999",
D109&gt;14999, "15000 to 19999",
D109&gt;9999, "10000 to 14999",
D109&gt;4999, "5000 to 9999",
D109&gt;999, "1000 to 4999",
D109&lt;1000, "Less than 1000")</f>
        <v>5000 to 9999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>
        <f t="shared" si="6"/>
        <v>78.72</v>
      </c>
      <c r="Q110" t="str">
        <f t="shared" si="7"/>
        <v>shorts</v>
      </c>
      <c r="R110" t="str">
        <f t="shared" si="8"/>
        <v>film &amp; video</v>
      </c>
      <c r="S110" s="9">
        <f t="shared" si="9"/>
        <v>41425.613078703704</v>
      </c>
      <c r="T110" s="9">
        <f t="shared" si="9"/>
        <v>41365.613078703704</v>
      </c>
      <c r="U110" t="str" cm="1">
        <f t="array" ref="U110" xml:space="preserve"> _xlfn.IFS(D110&gt;49999, "Greater than or equal to 50000",
D110&gt;44999,"45000 to 49999",
D110&gt;39999, "40000 to 44999",
D110&gt;34999, "35000 to 39999",
D110&gt;29999, "30000 to 34999",
D110&gt;24999, "25000 to 29999",
D110&gt;19999, "20000 to 24999",
D110&gt;14999, "15000 to 19999",
D110&gt;9999, "10000 to 14999",
D110&gt;4999, "5000 to 9999",
D110&gt;999, "1000 to 4999",
D110&lt;1000, "Less than 1000")</f>
        <v>1000 to 4999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>
        <f t="shared" si="6"/>
        <v>46.7</v>
      </c>
      <c r="Q111" t="str">
        <f t="shared" si="7"/>
        <v>shorts</v>
      </c>
      <c r="R111" t="str">
        <f t="shared" si="8"/>
        <v>film &amp; video</v>
      </c>
      <c r="S111" s="9">
        <f t="shared" si="9"/>
        <v>40600.025810185187</v>
      </c>
      <c r="T111" s="9">
        <f t="shared" si="9"/>
        <v>40570.025810185187</v>
      </c>
      <c r="U111" t="str" cm="1">
        <f t="array" ref="U111" xml:space="preserve"> _xlfn.IFS(D111&gt;49999, "Greater than or equal to 50000",
D111&gt;44999,"45000 to 49999",
D111&gt;39999, "40000 to 44999",
D111&gt;34999, "35000 to 39999",
D111&gt;29999, "30000 to 34999",
D111&gt;24999, "25000 to 29999",
D111&gt;19999, "20000 to 24999",
D111&gt;14999, "15000 to 19999",
D111&gt;9999, "10000 to 14999",
D111&gt;4999, "5000 to 9999",
D111&gt;999, "1000 to 4999",
D111&lt;1000, "Less than 1000")</f>
        <v>1000 to 4999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>
        <f t="shared" si="6"/>
        <v>65.38</v>
      </c>
      <c r="Q112" t="str">
        <f t="shared" si="7"/>
        <v>shorts</v>
      </c>
      <c r="R112" t="str">
        <f t="shared" si="8"/>
        <v>film &amp; video</v>
      </c>
      <c r="S112" s="9">
        <f t="shared" si="9"/>
        <v>41592.249305555553</v>
      </c>
      <c r="T112" s="9">
        <f t="shared" si="9"/>
        <v>41557.949687500004</v>
      </c>
      <c r="U112" t="str" cm="1">
        <f t="array" ref="U112" xml:space="preserve"> _xlfn.IFS(D112&gt;49999, "Greater than or equal to 50000",
D112&gt;44999,"45000 to 49999",
D112&gt;39999, "40000 to 44999",
D112&gt;34999, "35000 to 39999",
D112&gt;29999, "30000 to 34999",
D112&gt;24999, "25000 to 29999",
D112&gt;19999, "20000 to 24999",
D112&gt;14999, "15000 to 19999",
D112&gt;9999, "10000 to 14999",
D112&gt;4999, "5000 to 9999",
D112&gt;999, "1000 to 4999",
D112&lt;1000, "Less than 1000")</f>
        <v>1000 to 4999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>
        <f t="shared" si="6"/>
        <v>102.08</v>
      </c>
      <c r="Q113" t="str">
        <f t="shared" si="7"/>
        <v>shorts</v>
      </c>
      <c r="R113" t="str">
        <f t="shared" si="8"/>
        <v>film &amp; video</v>
      </c>
      <c r="S113" s="9">
        <f t="shared" si="9"/>
        <v>42155.333182870367</v>
      </c>
      <c r="T113" s="9">
        <f t="shared" si="9"/>
        <v>42125.333182870367</v>
      </c>
      <c r="U113" t="str" cm="1">
        <f t="array" ref="U113" xml:space="preserve"> _xlfn.IFS(D113&gt;49999, "Greater than or equal to 50000",
D113&gt;44999,"45000 to 49999",
D113&gt;39999, "40000 to 44999",
D113&gt;34999, "35000 to 39999",
D113&gt;29999, "30000 to 34999",
D113&gt;24999, "25000 to 29999",
D113&gt;19999, "20000 to 24999",
D113&gt;14999, "15000 to 19999",
D113&gt;9999, "10000 to 14999",
D113&gt;4999, "5000 to 9999",
D113&gt;999, "1000 to 4999",
D113&lt;1000, "Less than 1000")</f>
        <v>1000 to 4999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>
        <f t="shared" si="6"/>
        <v>64.2</v>
      </c>
      <c r="Q114" t="str">
        <f t="shared" si="7"/>
        <v>shorts</v>
      </c>
      <c r="R114" t="str">
        <f t="shared" si="8"/>
        <v>film &amp; video</v>
      </c>
      <c r="S114" s="9">
        <f t="shared" si="9"/>
        <v>41742.083333333336</v>
      </c>
      <c r="T114" s="9">
        <f t="shared" si="9"/>
        <v>41718.043032407411</v>
      </c>
      <c r="U114" t="str" cm="1">
        <f t="array" ref="U114" xml:space="preserve"> _xlfn.IFS(D114&gt;49999, "Greater than or equal to 50000",
D114&gt;44999,"45000 to 49999",
D114&gt;39999, "40000 to 44999",
D114&gt;34999, "35000 to 39999",
D114&gt;29999, "30000 to 34999",
D114&gt;24999, "25000 to 29999",
D114&gt;19999, "20000 to 24999",
D114&gt;14999, "15000 to 19999",
D114&gt;9999, "10000 to 14999",
D114&gt;4999, "5000 to 9999",
D114&gt;999, "1000 to 4999",
D114&lt;1000, "Less than 1000")</f>
        <v>5000 to 9999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>
        <f t="shared" si="6"/>
        <v>90.38</v>
      </c>
      <c r="Q115" t="str">
        <f t="shared" si="7"/>
        <v>shorts</v>
      </c>
      <c r="R115" t="str">
        <f t="shared" si="8"/>
        <v>film &amp; video</v>
      </c>
      <c r="S115" s="9">
        <f t="shared" si="9"/>
        <v>40761.625</v>
      </c>
      <c r="T115" s="9">
        <f t="shared" si="9"/>
        <v>40753.758425925924</v>
      </c>
      <c r="U115" t="str" cm="1">
        <f t="array" ref="U115" xml:space="preserve"> _xlfn.IFS(D115&gt;49999, "Greater than or equal to 50000",
D115&gt;44999,"45000 to 49999",
D115&gt;39999, "40000 to 44999",
D115&gt;34999, "35000 to 39999",
D115&gt;29999, "30000 to 34999",
D115&gt;24999, "25000 to 29999",
D115&gt;19999, "20000 to 24999",
D115&gt;14999, "15000 to 19999",
D115&gt;9999, "10000 to 14999",
D115&gt;4999, "5000 to 9999",
D115&gt;999, "1000 to 4999",
D115&lt;1000, "Less than 1000")</f>
        <v>5000 to 9999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>
        <f t="shared" si="6"/>
        <v>88.57</v>
      </c>
      <c r="Q116" t="str">
        <f t="shared" si="7"/>
        <v>shorts</v>
      </c>
      <c r="R116" t="str">
        <f t="shared" si="8"/>
        <v>film &amp; video</v>
      </c>
      <c r="S116" s="9">
        <f t="shared" si="9"/>
        <v>40921.27416666667</v>
      </c>
      <c r="T116" s="9">
        <f t="shared" si="9"/>
        <v>40861.27416666667</v>
      </c>
      <c r="U116" t="str" cm="1">
        <f t="array" ref="U116" xml:space="preserve"> _xlfn.IFS(D116&gt;49999, "Greater than or equal to 50000",
D116&gt;44999,"45000 to 49999",
D116&gt;39999, "40000 to 44999",
D116&gt;34999, "35000 to 39999",
D116&gt;29999, "30000 to 34999",
D116&gt;24999, "25000 to 29999",
D116&gt;19999, "20000 to 24999",
D116&gt;14999, "15000 to 19999",
D116&gt;9999, "10000 to 14999",
D116&gt;4999, "5000 to 9999",
D116&gt;999, "1000 to 4999",
D116&lt;1000, "Less than 1000")</f>
        <v>1000 to 4999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>
        <f t="shared" si="6"/>
        <v>28.73</v>
      </c>
      <c r="Q117" t="str">
        <f t="shared" si="7"/>
        <v>shorts</v>
      </c>
      <c r="R117" t="str">
        <f t="shared" si="8"/>
        <v>film &amp; video</v>
      </c>
      <c r="S117" s="9">
        <f t="shared" si="9"/>
        <v>40943.738935185189</v>
      </c>
      <c r="T117" s="9">
        <f t="shared" si="9"/>
        <v>40918.738935185189</v>
      </c>
      <c r="U117" t="str" cm="1">
        <f t="array" ref="U117" xml:space="preserve"> _xlfn.IFS(D117&gt;49999, "Greater than or equal to 50000",
D117&gt;44999,"45000 to 49999",
D117&gt;39999, "40000 to 44999",
D117&gt;34999, "35000 to 39999",
D117&gt;29999, "30000 to 34999",
D117&gt;24999, "25000 to 29999",
D117&gt;19999, "20000 to 24999",
D117&gt;14999, "15000 to 19999",
D117&gt;9999, "10000 to 14999",
D117&gt;4999, "5000 to 9999",
D117&gt;999, "1000 to 4999",
D117&lt;1000, "Less than 1000")</f>
        <v>Less than 1000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>
        <f t="shared" si="6"/>
        <v>69.790000000000006</v>
      </c>
      <c r="Q118" t="str">
        <f t="shared" si="7"/>
        <v>shorts</v>
      </c>
      <c r="R118" t="str">
        <f t="shared" si="8"/>
        <v>film &amp; video</v>
      </c>
      <c r="S118" s="9">
        <f t="shared" si="9"/>
        <v>40641.455497685187</v>
      </c>
      <c r="T118" s="9">
        <f t="shared" si="9"/>
        <v>40595.497164351851</v>
      </c>
      <c r="U118" t="str" cm="1">
        <f t="array" ref="U118" xml:space="preserve"> _xlfn.IFS(D118&gt;49999, "Greater than or equal to 50000",
D118&gt;44999,"45000 to 49999",
D118&gt;39999, "40000 to 44999",
D118&gt;34999, "35000 to 39999",
D118&gt;29999, "30000 to 34999",
D118&gt;24999, "25000 to 29999",
D118&gt;19999, "20000 to 24999",
D118&gt;14999, "15000 to 19999",
D118&gt;9999, "10000 to 14999",
D118&gt;4999, "5000 to 9999",
D118&gt;999, "1000 to 4999",
D118&lt;1000, "Less than 1000")</f>
        <v>1000 to 4999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>
        <f t="shared" si="6"/>
        <v>167.49</v>
      </c>
      <c r="Q119" t="str">
        <f t="shared" si="7"/>
        <v>shorts</v>
      </c>
      <c r="R119" t="str">
        <f t="shared" si="8"/>
        <v>film &amp; video</v>
      </c>
      <c r="S119" s="9">
        <f t="shared" si="9"/>
        <v>40338.791666666664</v>
      </c>
      <c r="T119" s="9">
        <f t="shared" si="9"/>
        <v>40248.834999999999</v>
      </c>
      <c r="U119" t="str" cm="1">
        <f t="array" ref="U119" xml:space="preserve"> _xlfn.IFS(D119&gt;49999, "Greater than or equal to 50000",
D119&gt;44999,"45000 to 49999",
D119&gt;39999, "40000 to 44999",
D119&gt;34999, "35000 to 39999",
D119&gt;29999, "30000 to 34999",
D119&gt;24999, "25000 to 29999",
D119&gt;19999, "20000 to 24999",
D119&gt;14999, "15000 to 19999",
D119&gt;9999, "10000 to 14999",
D119&gt;4999, "5000 to 9999",
D119&gt;999, "1000 to 4999",
D119&lt;1000, "Less than 1000")</f>
        <v>1000 to 4999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>
        <f t="shared" si="6"/>
        <v>144.91</v>
      </c>
      <c r="Q120" t="str">
        <f t="shared" si="7"/>
        <v>shorts</v>
      </c>
      <c r="R120" t="str">
        <f t="shared" si="8"/>
        <v>film &amp; video</v>
      </c>
      <c r="S120" s="9">
        <f t="shared" si="9"/>
        <v>40753.053657407407</v>
      </c>
      <c r="T120" s="9">
        <f t="shared" si="9"/>
        <v>40723.053657407407</v>
      </c>
      <c r="U120" t="str" cm="1">
        <f t="array" ref="U120" xml:space="preserve"> _xlfn.IFS(D120&gt;49999, "Greater than or equal to 50000",
D120&gt;44999,"45000 to 49999",
D120&gt;39999, "40000 to 44999",
D120&gt;34999, "35000 to 39999",
D120&gt;29999, "30000 to 34999",
D120&gt;24999, "25000 to 29999",
D120&gt;19999, "20000 to 24999",
D120&gt;14999, "15000 to 19999",
D120&gt;9999, "10000 to 14999",
D120&gt;4999, "5000 to 9999",
D120&gt;999, "1000 to 4999",
D120&lt;1000, "Less than 1000")</f>
        <v>5000 to 9999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>
        <f t="shared" si="6"/>
        <v>91.84</v>
      </c>
      <c r="Q121" t="str">
        <f t="shared" si="7"/>
        <v>shorts</v>
      </c>
      <c r="R121" t="str">
        <f t="shared" si="8"/>
        <v>film &amp; video</v>
      </c>
      <c r="S121" s="9">
        <f t="shared" si="9"/>
        <v>40768.958333333336</v>
      </c>
      <c r="T121" s="9">
        <f t="shared" si="9"/>
        <v>40739.069282407407</v>
      </c>
      <c r="U121" t="str" cm="1">
        <f t="array" ref="U121" xml:space="preserve"> _xlfn.IFS(D121&gt;49999, "Greater than or equal to 50000",
D121&gt;44999,"45000 to 49999",
D121&gt;39999, "40000 to 44999",
D121&gt;34999, "35000 to 39999",
D121&gt;29999, "30000 to 34999",
D121&gt;24999, "25000 to 29999",
D121&gt;19999, "20000 to 24999",
D121&gt;14999, "15000 to 19999",
D121&gt;9999, "10000 to 14999",
D121&gt;4999, "5000 to 9999",
D121&gt;999, "1000 to 4999",
D121&lt;1000, "Less than 1000")</f>
        <v>1000 to 4999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>
        <f t="shared" si="6"/>
        <v>10</v>
      </c>
      <c r="Q122" t="str">
        <f t="shared" si="7"/>
        <v>science fiction</v>
      </c>
      <c r="R122" t="str">
        <f t="shared" si="8"/>
        <v>film &amp; video</v>
      </c>
      <c r="S122" s="9">
        <f t="shared" si="9"/>
        <v>42646.049849537041</v>
      </c>
      <c r="T122" s="9">
        <f t="shared" si="9"/>
        <v>42616.049849537041</v>
      </c>
      <c r="U122" t="str" cm="1">
        <f t="array" ref="U122" xml:space="preserve"> _xlfn.IFS(D122&gt;49999, "Greater than or equal to 50000",
D122&gt;44999,"45000 to 49999",
D122&gt;39999, "40000 to 44999",
D122&gt;34999, "35000 to 39999",
D122&gt;29999, "30000 to 34999",
D122&gt;24999, "25000 to 29999",
D122&gt;19999, "20000 to 24999",
D122&gt;14999, "15000 to 19999",
D122&gt;9999, "10000 to 14999",
D122&gt;4999, "5000 to 9999",
D122&gt;999, "1000 to 4999",
D122&lt;1000, "Less than 1000")</f>
        <v>Greater than or equal to 50000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>
        <f t="shared" si="6"/>
        <v>1</v>
      </c>
      <c r="Q123" t="str">
        <f t="shared" si="7"/>
        <v>science fiction</v>
      </c>
      <c r="R123" t="str">
        <f t="shared" si="8"/>
        <v>film &amp; video</v>
      </c>
      <c r="S123" s="9">
        <f t="shared" si="9"/>
        <v>42112.427777777775</v>
      </c>
      <c r="T123" s="9">
        <f t="shared" si="9"/>
        <v>42096.704976851848</v>
      </c>
      <c r="U123" t="str" cm="1">
        <f t="array" ref="U123" xml:space="preserve"> _xlfn.IFS(D123&gt;49999, "Greater than or equal to 50000",
D123&gt;44999,"45000 to 49999",
D123&gt;39999, "40000 to 44999",
D123&gt;34999, "35000 to 39999",
D123&gt;29999, "30000 to 34999",
D123&gt;24999, "25000 to 29999",
D123&gt;19999, "20000 to 24999",
D123&gt;14999, "15000 to 19999",
D123&gt;9999, "10000 to 14999",
D123&gt;4999, "5000 to 9999",
D123&gt;999, "1000 to 4999",
D123&lt;1000, "Less than 1000")</f>
        <v>1000 to 4999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>
        <f t="shared" si="6"/>
        <v>0</v>
      </c>
      <c r="Q124" t="str">
        <f t="shared" si="7"/>
        <v>science fiction</v>
      </c>
      <c r="R124" t="str">
        <f t="shared" si="8"/>
        <v>film &amp; video</v>
      </c>
      <c r="S124" s="9">
        <f t="shared" si="9"/>
        <v>42653.431793981479</v>
      </c>
      <c r="T124" s="9">
        <f t="shared" si="9"/>
        <v>42593.431793981479</v>
      </c>
      <c r="U124" t="str" cm="1">
        <f t="array" ref="U124" xml:space="preserve"> _xlfn.IFS(D124&gt;49999, "Greater than or equal to 50000",
D124&gt;44999,"45000 to 49999",
D124&gt;39999, "40000 to 44999",
D124&gt;34999, "35000 to 39999",
D124&gt;29999, "30000 to 34999",
D124&gt;24999, "25000 to 29999",
D124&gt;19999, "20000 to 24999",
D124&gt;14999, "15000 to 19999",
D124&gt;9999, "10000 to 14999",
D124&gt;4999, "5000 to 9999",
D124&gt;999, "1000 to 4999",
D124&lt;1000, "Less than 1000")</f>
        <v>Greater than or equal to 50000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>
        <f t="shared" si="6"/>
        <v>25.17</v>
      </c>
      <c r="Q125" t="str">
        <f t="shared" si="7"/>
        <v>science fiction</v>
      </c>
      <c r="R125" t="str">
        <f t="shared" si="8"/>
        <v>film &amp; video</v>
      </c>
      <c r="S125" s="9">
        <f t="shared" si="9"/>
        <v>41940.916666666664</v>
      </c>
      <c r="T125" s="9">
        <f t="shared" si="9"/>
        <v>41904.781990740739</v>
      </c>
      <c r="U125" t="str" cm="1">
        <f t="array" ref="U125" xml:space="preserve"> _xlfn.IFS(D125&gt;49999, "Greater than or equal to 50000",
D125&gt;44999,"45000 to 49999",
D125&gt;39999, "40000 to 44999",
D125&gt;34999, "35000 to 39999",
D125&gt;29999, "30000 to 34999",
D125&gt;24999, "25000 to 29999",
D125&gt;19999, "20000 to 24999",
D125&gt;14999, "15000 to 19999",
D125&gt;9999, "10000 to 14999",
D125&gt;4999, "5000 to 9999",
D125&gt;999, "1000 to 4999",
D125&lt;1000, "Less than 1000")</f>
        <v>Greater than or equal to 50000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>
        <f t="shared" si="6"/>
        <v>0</v>
      </c>
      <c r="Q126" t="str">
        <f t="shared" si="7"/>
        <v>science fiction</v>
      </c>
      <c r="R126" t="str">
        <f t="shared" si="8"/>
        <v>film &amp; video</v>
      </c>
      <c r="S126" s="9">
        <f t="shared" si="9"/>
        <v>42139.928726851853</v>
      </c>
      <c r="T126" s="9">
        <f t="shared" si="9"/>
        <v>42114.928726851853</v>
      </c>
      <c r="U126" t="str" cm="1">
        <f t="array" ref="U126" xml:space="preserve"> _xlfn.IFS(D126&gt;49999, "Greater than or equal to 50000",
D126&gt;44999,"45000 to 49999",
D126&gt;39999, "40000 to 44999",
D126&gt;34999, "35000 to 39999",
D126&gt;29999, "30000 to 34999",
D126&gt;24999, "25000 to 29999",
D126&gt;19999, "20000 to 24999",
D126&gt;14999, "15000 to 19999",
D126&gt;9999, "10000 to 14999",
D126&gt;4999, "5000 to 9999",
D126&gt;999, "1000 to 4999",
D126&lt;1000, "Less than 1000")</f>
        <v>1000 to 4999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>
        <f t="shared" si="6"/>
        <v>11.67</v>
      </c>
      <c r="Q127" t="str">
        <f t="shared" si="7"/>
        <v>science fiction</v>
      </c>
      <c r="R127" t="str">
        <f t="shared" si="8"/>
        <v>film &amp; video</v>
      </c>
      <c r="S127" s="9">
        <f t="shared" si="9"/>
        <v>42769.993981481486</v>
      </c>
      <c r="T127" s="9">
        <f t="shared" si="9"/>
        <v>42709.993981481486</v>
      </c>
      <c r="U127" t="str" cm="1">
        <f t="array" ref="U127" xml:space="preserve"> _xlfn.IFS(D127&gt;49999, "Greater than or equal to 50000",
D127&gt;44999,"45000 to 49999",
D127&gt;39999, "40000 to 44999",
D127&gt;34999, "35000 to 39999",
D127&gt;29999, "30000 to 34999",
D127&gt;24999, "25000 to 29999",
D127&gt;19999, "20000 to 24999",
D127&gt;14999, "15000 to 19999",
D127&gt;9999, "10000 to 14999",
D127&gt;4999, "5000 to 9999",
D127&gt;999, "1000 to 4999",
D127&lt;1000, "Less than 1000")</f>
        <v>Less than 1000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>
        <f t="shared" si="6"/>
        <v>106.69</v>
      </c>
      <c r="Q128" t="str">
        <f t="shared" si="7"/>
        <v>science fiction</v>
      </c>
      <c r="R128" t="str">
        <f t="shared" si="8"/>
        <v>film &amp; video</v>
      </c>
      <c r="S128" s="9">
        <f t="shared" si="9"/>
        <v>42166.083333333328</v>
      </c>
      <c r="T128" s="9">
        <f t="shared" si="9"/>
        <v>42135.589548611111</v>
      </c>
      <c r="U128" t="str" cm="1">
        <f t="array" ref="U128" xml:space="preserve"> _xlfn.IFS(D128&gt;49999, "Greater than or equal to 50000",
D128&gt;44999,"45000 to 49999",
D128&gt;39999, "40000 to 44999",
D128&gt;34999, "35000 to 39999",
D128&gt;29999, "30000 to 34999",
D128&gt;24999, "25000 to 29999",
D128&gt;19999, "20000 to 24999",
D128&gt;14999, "15000 to 19999",
D128&gt;9999, "10000 to 14999",
D128&gt;4999, "5000 to 9999",
D128&gt;999, "1000 to 4999",
D128&lt;1000, "Less than 1000")</f>
        <v>25000 to 29999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>
        <f t="shared" si="6"/>
        <v>47.5</v>
      </c>
      <c r="Q129" t="str">
        <f t="shared" si="7"/>
        <v>science fiction</v>
      </c>
      <c r="R129" t="str">
        <f t="shared" si="8"/>
        <v>film &amp; video</v>
      </c>
      <c r="S129" s="9">
        <f t="shared" si="9"/>
        <v>42097.582650462966</v>
      </c>
      <c r="T129" s="9">
        <f t="shared" si="9"/>
        <v>42067.62431712963</v>
      </c>
      <c r="U129" t="str" cm="1">
        <f t="array" ref="U129" xml:space="preserve"> _xlfn.IFS(D129&gt;49999, "Greater than or equal to 50000",
D129&gt;44999,"45000 to 49999",
D129&gt;39999, "40000 to 44999",
D129&gt;34999, "35000 to 39999",
D129&gt;29999, "30000 to 34999",
D129&gt;24999, "25000 to 29999",
D129&gt;19999, "20000 to 24999",
D129&gt;14999, "15000 to 19999",
D129&gt;9999, "10000 to 14999",
D129&gt;4999, "5000 to 9999",
D129&gt;999, "1000 to 4999",
D129&lt;1000, "Less than 1000")</f>
        <v>5000 to 9999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>
        <f t="shared" si="6"/>
        <v>311.17</v>
      </c>
      <c r="Q130" t="str">
        <f t="shared" si="7"/>
        <v>science fiction</v>
      </c>
      <c r="R130" t="str">
        <f t="shared" si="8"/>
        <v>film &amp; video</v>
      </c>
      <c r="S130" s="9">
        <f t="shared" si="9"/>
        <v>42663.22792824074</v>
      </c>
      <c r="T130" s="9">
        <f t="shared" si="9"/>
        <v>42628.22792824074</v>
      </c>
      <c r="U130" t="str" cm="1">
        <f t="array" ref="U130" xml:space="preserve"> _xlfn.IFS(D130&gt;49999, "Greater than or equal to 50000",
D130&gt;44999,"45000 to 49999",
D130&gt;39999, "40000 to 44999",
D130&gt;34999, "35000 to 39999",
D130&gt;29999, "30000 to 34999",
D130&gt;24999, "25000 to 29999",
D130&gt;19999, "20000 to 24999",
D130&gt;14999, "15000 to 19999",
D130&gt;9999, "10000 to 14999",
D130&gt;4999, "5000 to 9999",
D130&gt;999, "1000 to 4999",
D130&lt;1000, "Less than 1000")</f>
        <v>Greater than or equal to 50000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>
        <f t="shared" ref="P131:P194" si="11">IFERROR(ROUND(E131/L131,2),0)</f>
        <v>0</v>
      </c>
      <c r="Q131" t="str">
        <f t="shared" ref="Q131:Q194" si="12">MID(N131,FIND("/",N131,1)+1,LEN(N131)-FIND("/",N131,1))</f>
        <v>science fiction</v>
      </c>
      <c r="R131" t="str">
        <f t="shared" ref="R131:R194" si="13">LEFT(N131,FIND("/",N131,1)-1)</f>
        <v>film &amp; video</v>
      </c>
      <c r="S131" s="9">
        <f t="shared" ref="S131:T194" si="14">(I131/86400)+DATE(1970,1,1)</f>
        <v>41942.937303240738</v>
      </c>
      <c r="T131" s="9">
        <f t="shared" si="14"/>
        <v>41882.937303240738</v>
      </c>
      <c r="U131" t="str" cm="1">
        <f t="array" ref="U131" xml:space="preserve"> _xlfn.IFS(D131&gt;49999, "Greater than or equal to 50000",
D131&gt;44999,"45000 to 49999",
D131&gt;39999, "40000 to 44999",
D131&gt;34999, "35000 to 39999",
D131&gt;29999, "30000 to 34999",
D131&gt;24999, "25000 to 29999",
D131&gt;19999, "20000 to 24999",
D131&gt;14999, "15000 to 19999",
D131&gt;9999, "10000 to 14999",
D131&gt;4999, "5000 to 9999",
D131&gt;999, "1000 to 4999",
D131&lt;1000, "Less than 1000")</f>
        <v>20000 to 24999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>
        <f t="shared" si="11"/>
        <v>0</v>
      </c>
      <c r="Q132" t="str">
        <f t="shared" si="12"/>
        <v>science fiction</v>
      </c>
      <c r="R132" t="str">
        <f t="shared" si="13"/>
        <v>film &amp; video</v>
      </c>
      <c r="S132" s="9">
        <f t="shared" si="14"/>
        <v>41806.844444444447</v>
      </c>
      <c r="T132" s="9">
        <f t="shared" si="14"/>
        <v>41778.91541666667</v>
      </c>
      <c r="U132" t="str" cm="1">
        <f t="array" ref="U132" xml:space="preserve"> _xlfn.IFS(D132&gt;49999, "Greater than or equal to 50000",
D132&gt;44999,"45000 to 49999",
D132&gt;39999, "40000 to 44999",
D132&gt;34999, "35000 to 39999",
D132&gt;29999, "30000 to 34999",
D132&gt;24999, "25000 to 29999",
D132&gt;19999, "20000 to 24999",
D132&gt;14999, "15000 to 19999",
D132&gt;9999, "10000 to 14999",
D132&gt;4999, "5000 to 9999",
D132&gt;999, "1000 to 4999",
D132&lt;1000, "Less than 1000")</f>
        <v>Less than 1000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>
        <f t="shared" si="11"/>
        <v>0</v>
      </c>
      <c r="Q133" t="str">
        <f t="shared" si="12"/>
        <v>science fiction</v>
      </c>
      <c r="R133" t="str">
        <f t="shared" si="13"/>
        <v>film &amp; video</v>
      </c>
      <c r="S133" s="9">
        <f t="shared" si="14"/>
        <v>42557</v>
      </c>
      <c r="T133" s="9">
        <f t="shared" si="14"/>
        <v>42541.837511574078</v>
      </c>
      <c r="U133" t="str" cm="1">
        <f t="array" ref="U133" xml:space="preserve"> _xlfn.IFS(D133&gt;49999, "Greater than or equal to 50000",
D133&gt;44999,"45000 to 49999",
D133&gt;39999, "40000 to 44999",
D133&gt;34999, "35000 to 39999",
D133&gt;29999, "30000 to 34999",
D133&gt;24999, "25000 to 29999",
D133&gt;19999, "20000 to 24999",
D133&gt;14999, "15000 to 19999",
D133&gt;9999, "10000 to 14999",
D133&gt;4999, "5000 to 9999",
D133&gt;999, "1000 to 4999",
D133&lt;1000, "Less than 1000")</f>
        <v>1000 to 4999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>
        <f t="shared" si="11"/>
        <v>94.51</v>
      </c>
      <c r="Q134" t="str">
        <f t="shared" si="12"/>
        <v>science fiction</v>
      </c>
      <c r="R134" t="str">
        <f t="shared" si="13"/>
        <v>film &amp; video</v>
      </c>
      <c r="S134" s="9">
        <f t="shared" si="14"/>
        <v>41950.854247685187</v>
      </c>
      <c r="T134" s="9">
        <f t="shared" si="14"/>
        <v>41905.812581018516</v>
      </c>
      <c r="U134" t="str" cm="1">
        <f t="array" ref="U134" xml:space="preserve"> _xlfn.IFS(D134&gt;49999, "Greater than or equal to 50000",
D134&gt;44999,"45000 to 49999",
D134&gt;39999, "40000 to 44999",
D134&gt;34999, "35000 to 39999",
D134&gt;29999, "30000 to 34999",
D134&gt;24999, "25000 to 29999",
D134&gt;19999, "20000 to 24999",
D134&gt;14999, "15000 to 19999",
D134&gt;9999, "10000 to 14999",
D134&gt;4999, "5000 to 9999",
D134&gt;999, "1000 to 4999",
D134&lt;1000, "Less than 1000")</f>
        <v>Greater than or equal to 50000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>
        <f t="shared" si="11"/>
        <v>0</v>
      </c>
      <c r="Q135" t="str">
        <f t="shared" si="12"/>
        <v>science fiction</v>
      </c>
      <c r="R135" t="str">
        <f t="shared" si="13"/>
        <v>film &amp; video</v>
      </c>
      <c r="S135" s="9">
        <f t="shared" si="14"/>
        <v>42521.729861111111</v>
      </c>
      <c r="T135" s="9">
        <f t="shared" si="14"/>
        <v>42491.80768518518</v>
      </c>
      <c r="U135" t="str" cm="1">
        <f t="array" ref="U135" xml:space="preserve"> _xlfn.IFS(D135&gt;49999, "Greater than or equal to 50000",
D135&gt;44999,"45000 to 49999",
D135&gt;39999, "40000 to 44999",
D135&gt;34999, "35000 to 39999",
D135&gt;29999, "30000 to 34999",
D135&gt;24999, "25000 to 29999",
D135&gt;19999, "20000 to 24999",
D135&gt;14999, "15000 to 19999",
D135&gt;9999, "10000 to 14999",
D135&gt;4999, "5000 to 9999",
D135&gt;999, "1000 to 4999",
D135&lt;1000, "Less than 1000")</f>
        <v>Greater than or equal to 50000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>
        <f t="shared" si="11"/>
        <v>0</v>
      </c>
      <c r="Q136" t="str">
        <f t="shared" si="12"/>
        <v>science fiction</v>
      </c>
      <c r="R136" t="str">
        <f t="shared" si="13"/>
        <v>film &amp; video</v>
      </c>
      <c r="S136" s="9">
        <f t="shared" si="14"/>
        <v>42251.708333333328</v>
      </c>
      <c r="T136" s="9">
        <f t="shared" si="14"/>
        <v>42221.909930555557</v>
      </c>
      <c r="U136" t="str" cm="1">
        <f t="array" ref="U136" xml:space="preserve"> _xlfn.IFS(D136&gt;49999, "Greater than or equal to 50000",
D136&gt;44999,"45000 to 49999",
D136&gt;39999, "40000 to 44999",
D136&gt;34999, "35000 to 39999",
D136&gt;29999, "30000 to 34999",
D136&gt;24999, "25000 to 29999",
D136&gt;19999, "20000 to 24999",
D136&gt;14999, "15000 to 19999",
D136&gt;9999, "10000 to 14999",
D136&gt;4999, "5000 to 9999",
D136&gt;999, "1000 to 4999",
D136&lt;1000, "Less than 1000")</f>
        <v>5000 to 9999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>
        <f t="shared" si="11"/>
        <v>80.599999999999994</v>
      </c>
      <c r="Q137" t="str">
        <f t="shared" si="12"/>
        <v>science fiction</v>
      </c>
      <c r="R137" t="str">
        <f t="shared" si="13"/>
        <v>film &amp; video</v>
      </c>
      <c r="S137" s="9">
        <f t="shared" si="14"/>
        <v>41821.791666666664</v>
      </c>
      <c r="T137" s="9">
        <f t="shared" si="14"/>
        <v>41788.381909722222</v>
      </c>
      <c r="U137" t="str" cm="1">
        <f t="array" ref="U137" xml:space="preserve"> _xlfn.IFS(D137&gt;49999, "Greater than or equal to 50000",
D137&gt;44999,"45000 to 49999",
D137&gt;39999, "40000 to 44999",
D137&gt;34999, "35000 to 39999",
D137&gt;29999, "30000 to 34999",
D137&gt;24999, "25000 to 29999",
D137&gt;19999, "20000 to 24999",
D137&gt;14999, "15000 to 19999",
D137&gt;9999, "10000 to 14999",
D137&gt;4999, "5000 to 9999",
D137&gt;999, "1000 to 4999",
D137&lt;1000, "Less than 1000")</f>
        <v>1000 to 4999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>
        <f t="shared" si="11"/>
        <v>0</v>
      </c>
      <c r="Q138" t="str">
        <f t="shared" si="12"/>
        <v>science fiction</v>
      </c>
      <c r="R138" t="str">
        <f t="shared" si="13"/>
        <v>film &amp; video</v>
      </c>
      <c r="S138" s="9">
        <f t="shared" si="14"/>
        <v>42140.427777777775</v>
      </c>
      <c r="T138" s="9">
        <f t="shared" si="14"/>
        <v>42096.410115740742</v>
      </c>
      <c r="U138" t="str" cm="1">
        <f t="array" ref="U138" xml:space="preserve"> _xlfn.IFS(D138&gt;49999, "Greater than or equal to 50000",
D138&gt;44999,"45000 to 49999",
D138&gt;39999, "40000 to 44999",
D138&gt;34999, "35000 to 39999",
D138&gt;29999, "30000 to 34999",
D138&gt;24999, "25000 to 29999",
D138&gt;19999, "20000 to 24999",
D138&gt;14999, "15000 to 19999",
D138&gt;9999, "10000 to 14999",
D138&gt;4999, "5000 to 9999",
D138&gt;999, "1000 to 4999",
D138&lt;1000, "Less than 1000")</f>
        <v>1000 to 4999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>
        <f t="shared" si="11"/>
        <v>0</v>
      </c>
      <c r="Q139" t="str">
        <f t="shared" si="12"/>
        <v>science fiction</v>
      </c>
      <c r="R139" t="str">
        <f t="shared" si="13"/>
        <v>film &amp; video</v>
      </c>
      <c r="S139" s="9">
        <f t="shared" si="14"/>
        <v>42289.573993055557</v>
      </c>
      <c r="T139" s="9">
        <f t="shared" si="14"/>
        <v>42239.573993055557</v>
      </c>
      <c r="U139" t="str" cm="1">
        <f t="array" ref="U139" xml:space="preserve"> _xlfn.IFS(D139&gt;49999, "Greater than or equal to 50000",
D139&gt;44999,"45000 to 49999",
D139&gt;39999, "40000 to 44999",
D139&gt;34999, "35000 to 39999",
D139&gt;29999, "30000 to 34999",
D139&gt;24999, "25000 to 29999",
D139&gt;19999, "20000 to 24999",
D139&gt;14999, "15000 to 19999",
D139&gt;9999, "10000 to 14999",
D139&gt;4999, "5000 to 9999",
D139&gt;999, "1000 to 4999",
D139&lt;1000, "Less than 1000")</f>
        <v>Greater than or equal to 50000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>
        <f t="shared" si="11"/>
        <v>81.239999999999995</v>
      </c>
      <c r="Q140" t="str">
        <f t="shared" si="12"/>
        <v>science fiction</v>
      </c>
      <c r="R140" t="str">
        <f t="shared" si="13"/>
        <v>film &amp; video</v>
      </c>
      <c r="S140" s="9">
        <f t="shared" si="14"/>
        <v>42217.207638888889</v>
      </c>
      <c r="T140" s="9">
        <f t="shared" si="14"/>
        <v>42186.257418981477</v>
      </c>
      <c r="U140" t="str" cm="1">
        <f t="array" ref="U140" xml:space="preserve"> _xlfn.IFS(D140&gt;49999, "Greater than or equal to 50000",
D140&gt;44999,"45000 to 49999",
D140&gt;39999, "40000 to 44999",
D140&gt;34999, "35000 to 39999",
D140&gt;29999, "30000 to 34999",
D140&gt;24999, "25000 to 29999",
D140&gt;19999, "20000 to 24999",
D140&gt;14999, "15000 to 19999",
D140&gt;9999, "10000 to 14999",
D140&gt;4999, "5000 to 9999",
D140&gt;999, "1000 to 4999",
D140&lt;1000, "Less than 1000")</f>
        <v>Greater than or equal to 50000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>
        <f t="shared" si="11"/>
        <v>500</v>
      </c>
      <c r="Q141" t="str">
        <f t="shared" si="12"/>
        <v>science fiction</v>
      </c>
      <c r="R141" t="str">
        <f t="shared" si="13"/>
        <v>film &amp; video</v>
      </c>
      <c r="S141" s="9">
        <f t="shared" si="14"/>
        <v>42197.920972222222</v>
      </c>
      <c r="T141" s="9">
        <f t="shared" si="14"/>
        <v>42187.920972222222</v>
      </c>
      <c r="U141" t="str" cm="1">
        <f t="array" ref="U141" xml:space="preserve"> _xlfn.IFS(D141&gt;49999, "Greater than or equal to 50000",
D141&gt;44999,"45000 to 49999",
D141&gt;39999, "40000 to 44999",
D141&gt;34999, "35000 to 39999",
D141&gt;29999, "30000 to 34999",
D141&gt;24999, "25000 to 29999",
D141&gt;19999, "20000 to 24999",
D141&gt;14999, "15000 to 19999",
D141&gt;9999, "10000 to 14999",
D141&gt;4999, "5000 to 9999",
D141&gt;999, "1000 to 4999",
D141&lt;1000, "Less than 1000")</f>
        <v>Less than 1000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>
        <f t="shared" si="11"/>
        <v>0</v>
      </c>
      <c r="Q142" t="str">
        <f t="shared" si="12"/>
        <v>science fiction</v>
      </c>
      <c r="R142" t="str">
        <f t="shared" si="13"/>
        <v>film &amp; video</v>
      </c>
      <c r="S142" s="9">
        <f t="shared" si="14"/>
        <v>42083.15662037037</v>
      </c>
      <c r="T142" s="9">
        <f t="shared" si="14"/>
        <v>42053.198287037041</v>
      </c>
      <c r="U142" t="str" cm="1">
        <f t="array" ref="U142" xml:space="preserve"> _xlfn.IFS(D142&gt;49999, "Greater than or equal to 50000",
D142&gt;44999,"45000 to 49999",
D142&gt;39999, "40000 to 44999",
D142&gt;34999, "35000 to 39999",
D142&gt;29999, "30000 to 34999",
D142&gt;24999, "25000 to 29999",
D142&gt;19999, "20000 to 24999",
D142&gt;14999, "15000 to 19999",
D142&gt;9999, "10000 to 14999",
D142&gt;4999, "5000 to 9999",
D142&gt;999, "1000 to 4999",
D142&lt;1000, "Less than 1000")</f>
        <v>Greater than or equal to 50000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>
        <f t="shared" si="11"/>
        <v>46.18</v>
      </c>
      <c r="Q143" t="str">
        <f t="shared" si="12"/>
        <v>science fiction</v>
      </c>
      <c r="R143" t="str">
        <f t="shared" si="13"/>
        <v>film &amp; video</v>
      </c>
      <c r="S143" s="9">
        <f t="shared" si="14"/>
        <v>42155.153043981481</v>
      </c>
      <c r="T143" s="9">
        <f t="shared" si="14"/>
        <v>42110.153043981481</v>
      </c>
      <c r="U143" t="str" cm="1">
        <f t="array" ref="U143" xml:space="preserve"> _xlfn.IFS(D143&gt;49999, "Greater than or equal to 50000",
D143&gt;44999,"45000 to 49999",
D143&gt;39999, "40000 to 44999",
D143&gt;34999, "35000 to 39999",
D143&gt;29999, "30000 to 34999",
D143&gt;24999, "25000 to 29999",
D143&gt;19999, "20000 to 24999",
D143&gt;14999, "15000 to 19999",
D143&gt;9999, "10000 to 14999",
D143&gt;4999, "5000 to 9999",
D143&gt;999, "1000 to 4999",
D143&lt;1000, "Less than 1000")</f>
        <v>10000 to 14999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>
        <f t="shared" si="11"/>
        <v>10</v>
      </c>
      <c r="Q144" t="str">
        <f t="shared" si="12"/>
        <v>science fiction</v>
      </c>
      <c r="R144" t="str">
        <f t="shared" si="13"/>
        <v>film &amp; video</v>
      </c>
      <c r="S144" s="9">
        <f t="shared" si="14"/>
        <v>41959.934930555552</v>
      </c>
      <c r="T144" s="9">
        <f t="shared" si="14"/>
        <v>41938.893263888887</v>
      </c>
      <c r="U144" t="str" cm="1">
        <f t="array" ref="U144" xml:space="preserve"> _xlfn.IFS(D144&gt;49999, "Greater than or equal to 50000",
D144&gt;44999,"45000 to 49999",
D144&gt;39999, "40000 to 44999",
D144&gt;34999, "35000 to 39999",
D144&gt;29999, "30000 to 34999",
D144&gt;24999, "25000 to 29999",
D144&gt;19999, "20000 to 24999",
D144&gt;14999, "15000 to 19999",
D144&gt;9999, "10000 to 14999",
D144&gt;4999, "5000 to 9999",
D144&gt;999, "1000 to 4999",
D144&lt;1000, "Less than 1000")</f>
        <v>1000 to 4999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>
        <f t="shared" si="11"/>
        <v>0</v>
      </c>
      <c r="Q145" t="str">
        <f t="shared" si="12"/>
        <v>science fiction</v>
      </c>
      <c r="R145" t="str">
        <f t="shared" si="13"/>
        <v>film &amp; video</v>
      </c>
      <c r="S145" s="9">
        <f t="shared" si="14"/>
        <v>42616.246527777781</v>
      </c>
      <c r="T145" s="9">
        <f t="shared" si="14"/>
        <v>42559.064143518517</v>
      </c>
      <c r="U145" t="str" cm="1">
        <f t="array" ref="U145" xml:space="preserve"> _xlfn.IFS(D145&gt;49999, "Greater than or equal to 50000",
D145&gt;44999,"45000 to 49999",
D145&gt;39999, "40000 to 44999",
D145&gt;34999, "35000 to 39999",
D145&gt;29999, "30000 to 34999",
D145&gt;24999, "25000 to 29999",
D145&gt;19999, "20000 to 24999",
D145&gt;14999, "15000 to 19999",
D145&gt;9999, "10000 to 14999",
D145&gt;4999, "5000 to 9999",
D145&gt;999, "1000 to 4999",
D145&lt;1000, "Less than 1000")</f>
        <v>5000 to 9999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>
        <f t="shared" si="11"/>
        <v>55.95</v>
      </c>
      <c r="Q146" t="str">
        <f t="shared" si="12"/>
        <v>science fiction</v>
      </c>
      <c r="R146" t="str">
        <f t="shared" si="13"/>
        <v>film &amp; video</v>
      </c>
      <c r="S146" s="9">
        <f t="shared" si="14"/>
        <v>42107.72074074074</v>
      </c>
      <c r="T146" s="9">
        <f t="shared" si="14"/>
        <v>42047.762407407412</v>
      </c>
      <c r="U146" t="str" cm="1">
        <f t="array" ref="U146" xml:space="preserve"> _xlfn.IFS(D146&gt;49999, "Greater than or equal to 50000",
D146&gt;44999,"45000 to 49999",
D146&gt;39999, "40000 to 44999",
D146&gt;34999, "35000 to 39999",
D146&gt;29999, "30000 to 34999",
D146&gt;24999, "25000 to 29999",
D146&gt;19999, "20000 to 24999",
D146&gt;14999, "15000 to 19999",
D146&gt;9999, "10000 to 14999",
D146&gt;4999, "5000 to 9999",
D146&gt;999, "1000 to 4999",
D146&lt;1000, "Less than 1000")</f>
        <v>5000 to 9999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>
        <f t="shared" si="11"/>
        <v>37.56</v>
      </c>
      <c r="Q147" t="str">
        <f t="shared" si="12"/>
        <v>science fiction</v>
      </c>
      <c r="R147" t="str">
        <f t="shared" si="13"/>
        <v>film &amp; video</v>
      </c>
      <c r="S147" s="9">
        <f t="shared" si="14"/>
        <v>42227.542268518519</v>
      </c>
      <c r="T147" s="9">
        <f t="shared" si="14"/>
        <v>42200.542268518519</v>
      </c>
      <c r="U147" t="str" cm="1">
        <f t="array" ref="U147" xml:space="preserve"> _xlfn.IFS(D147&gt;49999, "Greater than or equal to 50000",
D147&gt;44999,"45000 to 49999",
D147&gt;39999, "40000 to 44999",
D147&gt;34999, "35000 to 39999",
D147&gt;29999, "30000 to 34999",
D147&gt;24999, "25000 to 29999",
D147&gt;19999, "20000 to 24999",
D147&gt;14999, "15000 to 19999",
D147&gt;9999, "10000 to 14999",
D147&gt;4999, "5000 to 9999",
D147&gt;999, "1000 to 4999",
D147&lt;1000, "Less than 1000")</f>
        <v>1000 to 4999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>
        <f t="shared" si="11"/>
        <v>38.33</v>
      </c>
      <c r="Q148" t="str">
        <f t="shared" si="12"/>
        <v>science fiction</v>
      </c>
      <c r="R148" t="str">
        <f t="shared" si="13"/>
        <v>film &amp; video</v>
      </c>
      <c r="S148" s="9">
        <f t="shared" si="14"/>
        <v>42753.016180555554</v>
      </c>
      <c r="T148" s="9">
        <f t="shared" si="14"/>
        <v>42693.016180555554</v>
      </c>
      <c r="U148" t="str" cm="1">
        <f t="array" ref="U148" xml:space="preserve"> _xlfn.IFS(D148&gt;49999, "Greater than or equal to 50000",
D148&gt;44999,"45000 to 49999",
D148&gt;39999, "40000 to 44999",
D148&gt;34999, "35000 to 39999",
D148&gt;29999, "30000 to 34999",
D148&gt;24999, "25000 to 29999",
D148&gt;19999, "20000 to 24999",
D148&gt;14999, "15000 to 19999",
D148&gt;9999, "10000 to 14999",
D148&gt;4999, "5000 to 9999",
D148&gt;999, "1000 to 4999",
D148&lt;1000, "Less than 1000")</f>
        <v>20000 to 24999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>
        <f t="shared" si="11"/>
        <v>0</v>
      </c>
      <c r="Q149" t="str">
        <f t="shared" si="12"/>
        <v>science fiction</v>
      </c>
      <c r="R149" t="str">
        <f t="shared" si="13"/>
        <v>film &amp; video</v>
      </c>
      <c r="S149" s="9">
        <f t="shared" si="14"/>
        <v>42012.762499999997</v>
      </c>
      <c r="T149" s="9">
        <f t="shared" si="14"/>
        <v>41969.767824074079</v>
      </c>
      <c r="U149" t="str" cm="1">
        <f t="array" ref="U149" xml:space="preserve"> _xlfn.IFS(D149&gt;49999, "Greater than or equal to 50000",
D149&gt;44999,"45000 to 49999",
D149&gt;39999, "40000 to 44999",
D149&gt;34999, "35000 to 39999",
D149&gt;29999, "30000 to 34999",
D149&gt;24999, "25000 to 29999",
D149&gt;19999, "20000 to 24999",
D149&gt;14999, "15000 to 19999",
D149&gt;9999, "10000 to 14999",
D149&gt;4999, "5000 to 9999",
D149&gt;999, "1000 to 4999",
D149&lt;1000, "Less than 1000")</f>
        <v>5000 to 9999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>
        <f t="shared" si="11"/>
        <v>20</v>
      </c>
      <c r="Q150" t="str">
        <f t="shared" si="12"/>
        <v>science fiction</v>
      </c>
      <c r="R150" t="str">
        <f t="shared" si="13"/>
        <v>film &amp; video</v>
      </c>
      <c r="S150" s="9">
        <f t="shared" si="14"/>
        <v>42427.281666666662</v>
      </c>
      <c r="T150" s="9">
        <f t="shared" si="14"/>
        <v>42397.281666666662</v>
      </c>
      <c r="U150" t="str" cm="1">
        <f t="array" ref="U150" xml:space="preserve"> _xlfn.IFS(D150&gt;49999, "Greater than or equal to 50000",
D150&gt;44999,"45000 to 49999",
D150&gt;39999, "40000 to 44999",
D150&gt;34999, "35000 to 39999",
D150&gt;29999, "30000 to 34999",
D150&gt;24999, "25000 to 29999",
D150&gt;19999, "20000 to 24999",
D150&gt;14999, "15000 to 19999",
D150&gt;9999, "10000 to 14999",
D150&gt;4999, "5000 to 9999",
D150&gt;999, "1000 to 4999",
D150&lt;1000, "Less than 1000")</f>
        <v>Greater than or equal to 50000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>
        <f t="shared" si="11"/>
        <v>15.33</v>
      </c>
      <c r="Q151" t="str">
        <f t="shared" si="12"/>
        <v>science fiction</v>
      </c>
      <c r="R151" t="str">
        <f t="shared" si="13"/>
        <v>film &amp; video</v>
      </c>
      <c r="S151" s="9">
        <f t="shared" si="14"/>
        <v>41998.333333333328</v>
      </c>
      <c r="T151" s="9">
        <f t="shared" si="14"/>
        <v>41968.172106481477</v>
      </c>
      <c r="U151" t="str" cm="1">
        <f t="array" ref="U151" xml:space="preserve"> _xlfn.IFS(D151&gt;49999, "Greater than or equal to 50000",
D151&gt;44999,"45000 to 49999",
D151&gt;39999, "40000 to 44999",
D151&gt;34999, "35000 to 39999",
D151&gt;29999, "30000 to 34999",
D151&gt;24999, "25000 to 29999",
D151&gt;19999, "20000 to 24999",
D151&gt;14999, "15000 to 19999",
D151&gt;9999, "10000 to 14999",
D151&gt;4999, "5000 to 9999",
D151&gt;999, "1000 to 4999",
D151&lt;1000, "Less than 1000")</f>
        <v>10000 to 14999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>
        <f t="shared" si="11"/>
        <v>449.43</v>
      </c>
      <c r="Q152" t="str">
        <f t="shared" si="12"/>
        <v>science fiction</v>
      </c>
      <c r="R152" t="str">
        <f t="shared" si="13"/>
        <v>film &amp; video</v>
      </c>
      <c r="S152" s="9">
        <f t="shared" si="14"/>
        <v>42150.161828703705</v>
      </c>
      <c r="T152" s="9">
        <f t="shared" si="14"/>
        <v>42090.161828703705</v>
      </c>
      <c r="U152" t="str" cm="1">
        <f t="array" ref="U152" xml:space="preserve"> _xlfn.IFS(D152&gt;49999, "Greater than or equal to 50000",
D152&gt;44999,"45000 to 49999",
D152&gt;39999, "40000 to 44999",
D152&gt;34999, "35000 to 39999",
D152&gt;29999, "30000 to 34999",
D152&gt;24999, "25000 to 29999",
D152&gt;19999, "20000 to 24999",
D152&gt;14999, "15000 to 19999",
D152&gt;9999, "10000 to 14999",
D152&gt;4999, "5000 to 9999",
D152&gt;999, "1000 to 4999",
D152&lt;1000, "Less than 1000")</f>
        <v>Greater than or equal to 50000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>
        <f t="shared" si="11"/>
        <v>28</v>
      </c>
      <c r="Q153" t="str">
        <f t="shared" si="12"/>
        <v>science fiction</v>
      </c>
      <c r="R153" t="str">
        <f t="shared" si="13"/>
        <v>film &amp; video</v>
      </c>
      <c r="S153" s="9">
        <f t="shared" si="14"/>
        <v>42173.550821759258</v>
      </c>
      <c r="T153" s="9">
        <f t="shared" si="14"/>
        <v>42113.550821759258</v>
      </c>
      <c r="U153" t="str" cm="1">
        <f t="array" ref="U153" xml:space="preserve"> _xlfn.IFS(D153&gt;49999, "Greater than or equal to 50000",
D153&gt;44999,"45000 to 49999",
D153&gt;39999, "40000 to 44999",
D153&gt;34999, "35000 to 39999",
D153&gt;29999, "30000 to 34999",
D153&gt;24999, "25000 to 29999",
D153&gt;19999, "20000 to 24999",
D153&gt;14999, "15000 to 19999",
D153&gt;9999, "10000 to 14999",
D153&gt;4999, "5000 to 9999",
D153&gt;999, "1000 to 4999",
D153&lt;1000, "Less than 1000")</f>
        <v>Greater than or equal to 50000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>
        <f t="shared" si="11"/>
        <v>15</v>
      </c>
      <c r="Q154" t="str">
        <f t="shared" si="12"/>
        <v>science fiction</v>
      </c>
      <c r="R154" t="str">
        <f t="shared" si="13"/>
        <v>film &amp; video</v>
      </c>
      <c r="S154" s="9">
        <f t="shared" si="14"/>
        <v>41905.077546296292</v>
      </c>
      <c r="T154" s="9">
        <f t="shared" si="14"/>
        <v>41875.077546296292</v>
      </c>
      <c r="U154" t="str" cm="1">
        <f t="array" ref="U154" xml:space="preserve"> _xlfn.IFS(D154&gt;49999, "Greater than or equal to 50000",
D154&gt;44999,"45000 to 49999",
D154&gt;39999, "40000 to 44999",
D154&gt;34999, "35000 to 39999",
D154&gt;29999, "30000 to 34999",
D154&gt;24999, "25000 to 29999",
D154&gt;19999, "20000 to 24999",
D154&gt;14999, "15000 to 19999",
D154&gt;9999, "10000 to 14999",
D154&gt;4999, "5000 to 9999",
D154&gt;999, "1000 to 4999",
D154&lt;1000, "Less than 1000")</f>
        <v>Greater than or equal to 50000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>
        <f t="shared" si="11"/>
        <v>35.9</v>
      </c>
      <c r="Q155" t="str">
        <f t="shared" si="12"/>
        <v>science fiction</v>
      </c>
      <c r="R155" t="str">
        <f t="shared" si="13"/>
        <v>film &amp; video</v>
      </c>
      <c r="S155" s="9">
        <f t="shared" si="14"/>
        <v>41975.627824074079</v>
      </c>
      <c r="T155" s="9">
        <f t="shared" si="14"/>
        <v>41933.586157407408</v>
      </c>
      <c r="U155" t="str" cm="1">
        <f t="array" ref="U155" xml:space="preserve"> _xlfn.IFS(D155&gt;49999, "Greater than or equal to 50000",
D155&gt;44999,"45000 to 49999",
D155&gt;39999, "40000 to 44999",
D155&gt;34999, "35000 to 39999",
D155&gt;29999, "30000 to 34999",
D155&gt;24999, "25000 to 29999",
D155&gt;19999, "20000 to 24999",
D155&gt;14999, "15000 to 19999",
D155&gt;9999, "10000 to 14999",
D155&gt;4999, "5000 to 9999",
D155&gt;999, "1000 to 4999",
D155&lt;1000, "Less than 1000")</f>
        <v>Greater than or equal to 50000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>
        <f t="shared" si="11"/>
        <v>13.33</v>
      </c>
      <c r="Q156" t="str">
        <f t="shared" si="12"/>
        <v>science fiction</v>
      </c>
      <c r="R156" t="str">
        <f t="shared" si="13"/>
        <v>film &amp; video</v>
      </c>
      <c r="S156" s="9">
        <f t="shared" si="14"/>
        <v>42158.547395833331</v>
      </c>
      <c r="T156" s="9">
        <f t="shared" si="14"/>
        <v>42115.547395833331</v>
      </c>
      <c r="U156" t="str" cm="1">
        <f t="array" ref="U156" xml:space="preserve"> _xlfn.IFS(D156&gt;49999, "Greater than or equal to 50000",
D156&gt;44999,"45000 to 49999",
D156&gt;39999, "40000 to 44999",
D156&gt;34999, "35000 to 39999",
D156&gt;29999, "30000 to 34999",
D156&gt;24999, "25000 to 29999",
D156&gt;19999, "20000 to 24999",
D156&gt;14999, "15000 to 19999",
D156&gt;9999, "10000 to 14999",
D156&gt;4999, "5000 to 9999",
D156&gt;999, "1000 to 4999",
D156&lt;1000, "Less than 1000")</f>
        <v>1000 to 4999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>
        <f t="shared" si="11"/>
        <v>20.25</v>
      </c>
      <c r="Q157" t="str">
        <f t="shared" si="12"/>
        <v>science fiction</v>
      </c>
      <c r="R157" t="str">
        <f t="shared" si="13"/>
        <v>film &amp; video</v>
      </c>
      <c r="S157" s="9">
        <f t="shared" si="14"/>
        <v>42208.559432870374</v>
      </c>
      <c r="T157" s="9">
        <f t="shared" si="14"/>
        <v>42168.559432870374</v>
      </c>
      <c r="U157" t="str" cm="1">
        <f t="array" ref="U157" xml:space="preserve"> _xlfn.IFS(D157&gt;49999, "Greater than or equal to 50000",
D157&gt;44999,"45000 to 49999",
D157&gt;39999, "40000 to 44999",
D157&gt;34999, "35000 to 39999",
D157&gt;29999, "30000 to 34999",
D157&gt;24999, "25000 to 29999",
D157&gt;19999, "20000 to 24999",
D157&gt;14999, "15000 to 19999",
D157&gt;9999, "10000 to 14999",
D157&gt;4999, "5000 to 9999",
D157&gt;999, "1000 to 4999",
D157&lt;1000, "Less than 1000")</f>
        <v>Greater than or equal to 50000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>
        <f t="shared" si="11"/>
        <v>119</v>
      </c>
      <c r="Q158" t="str">
        <f t="shared" si="12"/>
        <v>science fiction</v>
      </c>
      <c r="R158" t="str">
        <f t="shared" si="13"/>
        <v>film &amp; video</v>
      </c>
      <c r="S158" s="9">
        <f t="shared" si="14"/>
        <v>41854.124953703707</v>
      </c>
      <c r="T158" s="9">
        <f t="shared" si="14"/>
        <v>41794.124953703707</v>
      </c>
      <c r="U158" t="str" cm="1">
        <f t="array" ref="U158" xml:space="preserve"> _xlfn.IFS(D158&gt;49999, "Greater than or equal to 50000",
D158&gt;44999,"45000 to 49999",
D158&gt;39999, "40000 to 44999",
D158&gt;34999, "35000 to 39999",
D158&gt;29999, "30000 to 34999",
D158&gt;24999, "25000 to 29999",
D158&gt;19999, "20000 to 24999",
D158&gt;14999, "15000 to 19999",
D158&gt;9999, "10000 to 14999",
D158&gt;4999, "5000 to 9999",
D158&gt;999, "1000 to 4999",
D158&lt;1000, "Less than 1000")</f>
        <v>35000 to 39999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>
        <f t="shared" si="11"/>
        <v>4</v>
      </c>
      <c r="Q159" t="str">
        <f t="shared" si="12"/>
        <v>science fiction</v>
      </c>
      <c r="R159" t="str">
        <f t="shared" si="13"/>
        <v>film &amp; video</v>
      </c>
      <c r="S159" s="9">
        <f t="shared" si="14"/>
        <v>42426.911712962959</v>
      </c>
      <c r="T159" s="9">
        <f t="shared" si="14"/>
        <v>42396.911712962959</v>
      </c>
      <c r="U159" t="str" cm="1">
        <f t="array" ref="U159" xml:space="preserve"> _xlfn.IFS(D159&gt;49999, "Greater than or equal to 50000",
D159&gt;44999,"45000 to 49999",
D159&gt;39999, "40000 to 44999",
D159&gt;34999, "35000 to 39999",
D159&gt;29999, "30000 to 34999",
D159&gt;24999, "25000 to 29999",
D159&gt;19999, "20000 to 24999",
D159&gt;14999, "15000 to 19999",
D159&gt;9999, "10000 to 14999",
D159&gt;4999, "5000 to 9999",
D159&gt;999, "1000 to 4999",
D159&lt;1000, "Less than 1000")</f>
        <v>1000 to 4999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>
        <f t="shared" si="11"/>
        <v>0</v>
      </c>
      <c r="Q160" t="str">
        <f t="shared" si="12"/>
        <v>science fiction</v>
      </c>
      <c r="R160" t="str">
        <f t="shared" si="13"/>
        <v>film &amp; video</v>
      </c>
      <c r="S160" s="9">
        <f t="shared" si="14"/>
        <v>41934.07671296296</v>
      </c>
      <c r="T160" s="9">
        <f t="shared" si="14"/>
        <v>41904.07671296296</v>
      </c>
      <c r="U160" t="str" cm="1">
        <f t="array" ref="U160" xml:space="preserve"> _xlfn.IFS(D160&gt;49999, "Greater than or equal to 50000",
D160&gt;44999,"45000 to 49999",
D160&gt;39999, "40000 to 44999",
D160&gt;34999, "35000 to 39999",
D160&gt;29999, "30000 to 34999",
D160&gt;24999, "25000 to 29999",
D160&gt;19999, "20000 to 24999",
D160&gt;14999, "15000 to 19999",
D160&gt;9999, "10000 to 14999",
D160&gt;4999, "5000 to 9999",
D160&gt;999, "1000 to 4999",
D160&lt;1000, "Less than 1000")</f>
        <v>5000 to 9999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>
        <f t="shared" si="11"/>
        <v>10</v>
      </c>
      <c r="Q161" t="str">
        <f t="shared" si="12"/>
        <v>science fiction</v>
      </c>
      <c r="R161" t="str">
        <f t="shared" si="13"/>
        <v>film &amp; video</v>
      </c>
      <c r="S161" s="9">
        <f t="shared" si="14"/>
        <v>42554.434548611112</v>
      </c>
      <c r="T161" s="9">
        <f t="shared" si="14"/>
        <v>42514.434548611112</v>
      </c>
      <c r="U161" t="str" cm="1">
        <f t="array" ref="U161" xml:space="preserve"> _xlfn.IFS(D161&gt;49999, "Greater than or equal to 50000",
D161&gt;44999,"45000 to 49999",
D161&gt;39999, "40000 to 44999",
D161&gt;34999, "35000 to 39999",
D161&gt;29999, "30000 to 34999",
D161&gt;24999, "25000 to 29999",
D161&gt;19999, "20000 to 24999",
D161&gt;14999, "15000 to 19999",
D161&gt;9999, "10000 to 14999",
D161&gt;4999, "5000 to 9999",
D161&gt;999, "1000 to 4999",
D161&lt;1000, "Less than 1000")</f>
        <v>Greater than or equal to 50000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>
        <f t="shared" si="11"/>
        <v>0</v>
      </c>
      <c r="Q162" t="str">
        <f t="shared" si="12"/>
        <v>drama</v>
      </c>
      <c r="R162" t="str">
        <f t="shared" si="13"/>
        <v>film &amp; video</v>
      </c>
      <c r="S162" s="9">
        <f t="shared" si="14"/>
        <v>42231.913090277776</v>
      </c>
      <c r="T162" s="9">
        <f t="shared" si="14"/>
        <v>42171.913090277776</v>
      </c>
      <c r="U162" t="str" cm="1">
        <f t="array" ref="U162" xml:space="preserve"> _xlfn.IFS(D162&gt;49999, "Greater than or equal to 50000",
D162&gt;44999,"45000 to 49999",
D162&gt;39999, "40000 to 44999",
D162&gt;34999, "35000 to 39999",
D162&gt;29999, "30000 to 34999",
D162&gt;24999, "25000 to 29999",
D162&gt;19999, "20000 to 24999",
D162&gt;14999, "15000 to 19999",
D162&gt;9999, "10000 to 14999",
D162&gt;4999, "5000 to 9999",
D162&gt;999, "1000 to 4999",
D162&lt;1000, "Less than 1000")</f>
        <v>5000 to 9999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>
        <f t="shared" si="11"/>
        <v>5</v>
      </c>
      <c r="Q163" t="str">
        <f t="shared" si="12"/>
        <v>drama</v>
      </c>
      <c r="R163" t="str">
        <f t="shared" si="13"/>
        <v>film &amp; video</v>
      </c>
      <c r="S163" s="9">
        <f t="shared" si="14"/>
        <v>41822.687442129631</v>
      </c>
      <c r="T163" s="9">
        <f t="shared" si="14"/>
        <v>41792.687442129631</v>
      </c>
      <c r="U163" t="str" cm="1">
        <f t="array" ref="U163" xml:space="preserve"> _xlfn.IFS(D163&gt;49999, "Greater than or equal to 50000",
D163&gt;44999,"45000 to 49999",
D163&gt;39999, "40000 to 44999",
D163&gt;34999, "35000 to 39999",
D163&gt;29999, "30000 to 34999",
D163&gt;24999, "25000 to 29999",
D163&gt;19999, "20000 to 24999",
D163&gt;14999, "15000 to 19999",
D163&gt;9999, "10000 to 14999",
D163&gt;4999, "5000 to 9999",
D163&gt;999, "1000 to 4999",
D163&lt;1000, "Less than 1000")</f>
        <v>Greater than or equal to 50000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>
        <f t="shared" si="11"/>
        <v>43.5</v>
      </c>
      <c r="Q164" t="str">
        <f t="shared" si="12"/>
        <v>drama</v>
      </c>
      <c r="R164" t="str">
        <f t="shared" si="13"/>
        <v>film &amp; video</v>
      </c>
      <c r="S164" s="9">
        <f t="shared" si="14"/>
        <v>41867.987500000003</v>
      </c>
      <c r="T164" s="9">
        <f t="shared" si="14"/>
        <v>41835.126805555556</v>
      </c>
      <c r="U164" t="str" cm="1">
        <f t="array" ref="U164" xml:space="preserve"> _xlfn.IFS(D164&gt;49999, "Greater than or equal to 50000",
D164&gt;44999,"45000 to 49999",
D164&gt;39999, "40000 to 44999",
D164&gt;34999, "35000 to 39999",
D164&gt;29999, "30000 to 34999",
D164&gt;24999, "25000 to 29999",
D164&gt;19999, "20000 to 24999",
D164&gt;14999, "15000 to 19999",
D164&gt;9999, "10000 to 14999",
D164&gt;4999, "5000 to 9999",
D164&gt;999, "1000 to 4999",
D164&lt;1000, "Less than 1000")</f>
        <v>1000 to 4999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>
        <f t="shared" si="11"/>
        <v>0</v>
      </c>
      <c r="Q165" t="str">
        <f t="shared" si="12"/>
        <v>drama</v>
      </c>
      <c r="R165" t="str">
        <f t="shared" si="13"/>
        <v>film &amp; video</v>
      </c>
      <c r="S165" s="9">
        <f t="shared" si="14"/>
        <v>42278</v>
      </c>
      <c r="T165" s="9">
        <f t="shared" si="14"/>
        <v>42243.961273148147</v>
      </c>
      <c r="U165" t="str" cm="1">
        <f t="array" ref="U165" xml:space="preserve"> _xlfn.IFS(D165&gt;49999, "Greater than or equal to 50000",
D165&gt;44999,"45000 to 49999",
D165&gt;39999, "40000 to 44999",
D165&gt;34999, "35000 to 39999",
D165&gt;29999, "30000 to 34999",
D165&gt;24999, "25000 to 29999",
D165&gt;19999, "20000 to 24999",
D165&gt;14999, "15000 to 19999",
D165&gt;9999, "10000 to 14999",
D165&gt;4999, "5000 to 9999",
D165&gt;999, "1000 to 4999",
D165&lt;1000, "Less than 1000")</f>
        <v>Greater than or equal to 50000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>
        <f t="shared" si="11"/>
        <v>91.43</v>
      </c>
      <c r="Q166" t="str">
        <f t="shared" si="12"/>
        <v>drama</v>
      </c>
      <c r="R166" t="str">
        <f t="shared" si="13"/>
        <v>film &amp; video</v>
      </c>
      <c r="S166" s="9">
        <f t="shared" si="14"/>
        <v>41901.762743055559</v>
      </c>
      <c r="T166" s="9">
        <f t="shared" si="14"/>
        <v>41841.762743055559</v>
      </c>
      <c r="U166" t="str" cm="1">
        <f t="array" ref="U166" xml:space="preserve"> _xlfn.IFS(D166&gt;49999, "Greater than or equal to 50000",
D166&gt;44999,"45000 to 49999",
D166&gt;39999, "40000 to 44999",
D166&gt;34999, "35000 to 39999",
D166&gt;29999, "30000 to 34999",
D166&gt;24999, "25000 to 29999",
D166&gt;19999, "20000 to 24999",
D166&gt;14999, "15000 to 19999",
D166&gt;9999, "10000 to 14999",
D166&gt;4999, "5000 to 9999",
D166&gt;999, "1000 to 4999",
D166&lt;1000, "Less than 1000")</f>
        <v>Greater than or equal to 50000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>
        <f t="shared" si="11"/>
        <v>0</v>
      </c>
      <c r="Q167" t="str">
        <f t="shared" si="12"/>
        <v>drama</v>
      </c>
      <c r="R167" t="str">
        <f t="shared" si="13"/>
        <v>film &amp; video</v>
      </c>
      <c r="S167" s="9">
        <f t="shared" si="14"/>
        <v>42381.658842592587</v>
      </c>
      <c r="T167" s="9">
        <f t="shared" si="14"/>
        <v>42351.658842592587</v>
      </c>
      <c r="U167" t="str" cm="1">
        <f t="array" ref="U167" xml:space="preserve"> _xlfn.IFS(D167&gt;49999, "Greater than or equal to 50000",
D167&gt;44999,"45000 to 49999",
D167&gt;39999, "40000 to 44999",
D167&gt;34999, "35000 to 39999",
D167&gt;29999, "30000 to 34999",
D167&gt;24999, "25000 to 29999",
D167&gt;19999, "20000 to 24999",
D167&gt;14999, "15000 to 19999",
D167&gt;9999, "10000 to 14999",
D167&gt;4999, "5000 to 9999",
D167&gt;999, "1000 to 4999",
D167&lt;1000, "Less than 1000")</f>
        <v>15000 to 19999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>
        <f t="shared" si="11"/>
        <v>3000</v>
      </c>
      <c r="Q168" t="str">
        <f t="shared" si="12"/>
        <v>drama</v>
      </c>
      <c r="R168" t="str">
        <f t="shared" si="13"/>
        <v>film &amp; video</v>
      </c>
      <c r="S168" s="9">
        <f t="shared" si="14"/>
        <v>42751.075949074075</v>
      </c>
      <c r="T168" s="9">
        <f t="shared" si="14"/>
        <v>42721.075949074075</v>
      </c>
      <c r="U168" t="str" cm="1">
        <f t="array" ref="U168" xml:space="preserve"> _xlfn.IFS(D168&gt;49999, "Greater than or equal to 50000",
D168&gt;44999,"45000 to 49999",
D168&gt;39999, "40000 to 44999",
D168&gt;34999, "35000 to 39999",
D168&gt;29999, "30000 to 34999",
D168&gt;24999, "25000 to 29999",
D168&gt;19999, "20000 to 24999",
D168&gt;14999, "15000 to 19999",
D168&gt;9999, "10000 to 14999",
D168&gt;4999, "5000 to 9999",
D168&gt;999, "1000 to 4999",
D168&lt;1000, "Less than 1000")</f>
        <v>5000 to 9999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>
        <f t="shared" si="11"/>
        <v>5.5</v>
      </c>
      <c r="Q169" t="str">
        <f t="shared" si="12"/>
        <v>drama</v>
      </c>
      <c r="R169" t="str">
        <f t="shared" si="13"/>
        <v>film &amp; video</v>
      </c>
      <c r="S169" s="9">
        <f t="shared" si="14"/>
        <v>42220.927488425921</v>
      </c>
      <c r="T169" s="9">
        <f t="shared" si="14"/>
        <v>42160.927488425921</v>
      </c>
      <c r="U169" t="str" cm="1">
        <f t="array" ref="U169" xml:space="preserve"> _xlfn.IFS(D169&gt;49999, "Greater than or equal to 50000",
D169&gt;44999,"45000 to 49999",
D169&gt;39999, "40000 to 44999",
D169&gt;34999, "35000 to 39999",
D169&gt;29999, "30000 to 34999",
D169&gt;24999, "25000 to 29999",
D169&gt;19999, "20000 to 24999",
D169&gt;14999, "15000 to 19999",
D169&gt;9999, "10000 to 14999",
D169&gt;4999, "5000 to 9999",
D169&gt;999, "1000 to 4999",
D169&lt;1000, "Less than 1000")</f>
        <v>Greater than or equal to 50000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>
        <f t="shared" si="11"/>
        <v>108.33</v>
      </c>
      <c r="Q170" t="str">
        <f t="shared" si="12"/>
        <v>drama</v>
      </c>
      <c r="R170" t="str">
        <f t="shared" si="13"/>
        <v>film &amp; video</v>
      </c>
      <c r="S170" s="9">
        <f t="shared" si="14"/>
        <v>42082.793634259258</v>
      </c>
      <c r="T170" s="9">
        <f t="shared" si="14"/>
        <v>42052.83530092593</v>
      </c>
      <c r="U170" t="str" cm="1">
        <f t="array" ref="U170" xml:space="preserve"> _xlfn.IFS(D170&gt;49999, "Greater than or equal to 50000",
D170&gt;44999,"45000 to 49999",
D170&gt;39999, "40000 to 44999",
D170&gt;34999, "35000 to 39999",
D170&gt;29999, "30000 to 34999",
D170&gt;24999, "25000 to 29999",
D170&gt;19999, "20000 to 24999",
D170&gt;14999, "15000 to 19999",
D170&gt;9999, "10000 to 14999",
D170&gt;4999, "5000 to 9999",
D170&gt;999, "1000 to 4999",
D170&lt;1000, "Less than 1000")</f>
        <v>5000 to 9999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>
        <f t="shared" si="11"/>
        <v>56</v>
      </c>
      <c r="Q171" t="str">
        <f t="shared" si="12"/>
        <v>drama</v>
      </c>
      <c r="R171" t="str">
        <f t="shared" si="13"/>
        <v>film &amp; video</v>
      </c>
      <c r="S171" s="9">
        <f t="shared" si="14"/>
        <v>41930.505312499998</v>
      </c>
      <c r="T171" s="9">
        <f t="shared" si="14"/>
        <v>41900.505312499998</v>
      </c>
      <c r="U171" t="str" cm="1">
        <f t="array" ref="U171" xml:space="preserve"> _xlfn.IFS(D171&gt;49999, "Greater than or equal to 50000",
D171&gt;44999,"45000 to 49999",
D171&gt;39999, "40000 to 44999",
D171&gt;34999, "35000 to 39999",
D171&gt;29999, "30000 to 34999",
D171&gt;24999, "25000 to 29999",
D171&gt;19999, "20000 to 24999",
D171&gt;14999, "15000 to 19999",
D171&gt;9999, "10000 to 14999",
D171&gt;4999, "5000 to 9999",
D171&gt;999, "1000 to 4999",
D171&lt;1000, "Less than 1000")</f>
        <v>1000 to 4999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>
        <f t="shared" si="11"/>
        <v>32.5</v>
      </c>
      <c r="Q172" t="str">
        <f t="shared" si="12"/>
        <v>drama</v>
      </c>
      <c r="R172" t="str">
        <f t="shared" si="13"/>
        <v>film &amp; video</v>
      </c>
      <c r="S172" s="9">
        <f t="shared" si="14"/>
        <v>42246.227777777778</v>
      </c>
      <c r="T172" s="9">
        <f t="shared" si="14"/>
        <v>42216.977812500001</v>
      </c>
      <c r="U172" t="str" cm="1">
        <f t="array" ref="U172" xml:space="preserve"> _xlfn.IFS(D172&gt;49999, "Greater than or equal to 50000",
D172&gt;44999,"45000 to 49999",
D172&gt;39999, "40000 to 44999",
D172&gt;34999, "35000 to 39999",
D172&gt;29999, "30000 to 34999",
D172&gt;24999, "25000 to 29999",
D172&gt;19999, "20000 to 24999",
D172&gt;14999, "15000 to 19999",
D172&gt;9999, "10000 to 14999",
D172&gt;4999, "5000 to 9999",
D172&gt;999, "1000 to 4999",
D172&lt;1000, "Less than 1000")</f>
        <v>10000 to 14999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>
        <f t="shared" si="11"/>
        <v>1</v>
      </c>
      <c r="Q173" t="str">
        <f t="shared" si="12"/>
        <v>drama</v>
      </c>
      <c r="R173" t="str">
        <f t="shared" si="13"/>
        <v>film &amp; video</v>
      </c>
      <c r="S173" s="9">
        <f t="shared" si="14"/>
        <v>42594.180717592593</v>
      </c>
      <c r="T173" s="9">
        <f t="shared" si="14"/>
        <v>42534.180717592593</v>
      </c>
      <c r="U173" t="str" cm="1">
        <f t="array" ref="U173" xml:space="preserve"> _xlfn.IFS(D173&gt;49999, "Greater than or equal to 50000",
D173&gt;44999,"45000 to 49999",
D173&gt;39999, "40000 to 44999",
D173&gt;34999, "35000 to 39999",
D173&gt;29999, "30000 to 34999",
D173&gt;24999, "25000 to 29999",
D173&gt;19999, "20000 to 24999",
D173&gt;14999, "15000 to 19999",
D173&gt;9999, "10000 to 14999",
D173&gt;4999, "5000 to 9999",
D173&gt;999, "1000 to 4999",
D173&lt;1000, "Less than 1000")</f>
        <v>Greater than or equal to 50000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>
        <f t="shared" si="11"/>
        <v>0</v>
      </c>
      <c r="Q174" t="str">
        <f t="shared" si="12"/>
        <v>drama</v>
      </c>
      <c r="R174" t="str">
        <f t="shared" si="13"/>
        <v>film &amp; video</v>
      </c>
      <c r="S174" s="9">
        <f t="shared" si="14"/>
        <v>42082.353275462963</v>
      </c>
      <c r="T174" s="9">
        <f t="shared" si="14"/>
        <v>42047.394942129627</v>
      </c>
      <c r="U174" t="str" cm="1">
        <f t="array" ref="U174" xml:space="preserve"> _xlfn.IFS(D174&gt;49999, "Greater than or equal to 50000",
D174&gt;44999,"45000 to 49999",
D174&gt;39999, "40000 to 44999",
D174&gt;34999, "35000 to 39999",
D174&gt;29999, "30000 to 34999",
D174&gt;24999, "25000 to 29999",
D174&gt;19999, "20000 to 24999",
D174&gt;14999, "15000 to 19999",
D174&gt;9999, "10000 to 14999",
D174&gt;4999, "5000 to 9999",
D174&gt;999, "1000 to 4999",
D174&lt;1000, "Less than 1000")</f>
        <v>Greater than or equal to 50000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>
        <f t="shared" si="11"/>
        <v>0</v>
      </c>
      <c r="Q175" t="str">
        <f t="shared" si="12"/>
        <v>drama</v>
      </c>
      <c r="R175" t="str">
        <f t="shared" si="13"/>
        <v>film &amp; video</v>
      </c>
      <c r="S175" s="9">
        <f t="shared" si="14"/>
        <v>42063.573009259257</v>
      </c>
      <c r="T175" s="9">
        <f t="shared" si="14"/>
        <v>42033.573009259257</v>
      </c>
      <c r="U175" t="str" cm="1">
        <f t="array" ref="U175" xml:space="preserve"> _xlfn.IFS(D175&gt;49999, "Greater than or equal to 50000",
D175&gt;44999,"45000 to 49999",
D175&gt;39999, "40000 to 44999",
D175&gt;34999, "35000 to 39999",
D175&gt;29999, "30000 to 34999",
D175&gt;24999, "25000 to 29999",
D175&gt;19999, "20000 to 24999",
D175&gt;14999, "15000 to 19999",
D175&gt;9999, "10000 to 14999",
D175&gt;4999, "5000 to 9999",
D175&gt;999, "1000 to 4999",
D175&lt;1000, "Less than 1000")</f>
        <v>1000 to 4999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>
        <f t="shared" si="11"/>
        <v>0</v>
      </c>
      <c r="Q176" t="str">
        <f t="shared" si="12"/>
        <v>drama</v>
      </c>
      <c r="R176" t="str">
        <f t="shared" si="13"/>
        <v>film &amp; video</v>
      </c>
      <c r="S176" s="9">
        <f t="shared" si="14"/>
        <v>42132.758981481486</v>
      </c>
      <c r="T176" s="9">
        <f t="shared" si="14"/>
        <v>42072.758981481486</v>
      </c>
      <c r="U176" t="str" cm="1">
        <f t="array" ref="U176" xml:space="preserve"> _xlfn.IFS(D176&gt;49999, "Greater than or equal to 50000",
D176&gt;44999,"45000 to 49999",
D176&gt;39999, "40000 to 44999",
D176&gt;34999, "35000 to 39999",
D176&gt;29999, "30000 to 34999",
D176&gt;24999, "25000 to 29999",
D176&gt;19999, "20000 to 24999",
D176&gt;14999, "15000 to 19999",
D176&gt;9999, "10000 to 14999",
D176&gt;4999, "5000 to 9999",
D176&gt;999, "1000 to 4999",
D176&lt;1000, "Less than 1000")</f>
        <v>5000 to 9999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>
        <f t="shared" si="11"/>
        <v>49.88</v>
      </c>
      <c r="Q177" t="str">
        <f t="shared" si="12"/>
        <v>drama</v>
      </c>
      <c r="R177" t="str">
        <f t="shared" si="13"/>
        <v>film &amp; video</v>
      </c>
      <c r="S177" s="9">
        <f t="shared" si="14"/>
        <v>41880.777905092589</v>
      </c>
      <c r="T177" s="9">
        <f t="shared" si="14"/>
        <v>41855.777905092589</v>
      </c>
      <c r="U177" t="str" cm="1">
        <f t="array" ref="U177" xml:space="preserve"> _xlfn.IFS(D177&gt;49999, "Greater than or equal to 50000",
D177&gt;44999,"45000 to 49999",
D177&gt;39999, "40000 to 44999",
D177&gt;34999, "35000 to 39999",
D177&gt;29999, "30000 to 34999",
D177&gt;24999, "25000 to 29999",
D177&gt;19999, "20000 to 24999",
D177&gt;14999, "15000 to 19999",
D177&gt;9999, "10000 to 14999",
D177&gt;4999, "5000 to 9999",
D177&gt;999, "1000 to 4999",
D177&lt;1000, "Less than 1000")</f>
        <v>20000 to 24999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>
        <f t="shared" si="11"/>
        <v>0</v>
      </c>
      <c r="Q178" t="str">
        <f t="shared" si="12"/>
        <v>drama</v>
      </c>
      <c r="R178" t="str">
        <f t="shared" si="13"/>
        <v>film &amp; video</v>
      </c>
      <c r="S178" s="9">
        <f t="shared" si="14"/>
        <v>42221.824062500003</v>
      </c>
      <c r="T178" s="9">
        <f t="shared" si="14"/>
        <v>42191.824062500003</v>
      </c>
      <c r="U178" t="str" cm="1">
        <f t="array" ref="U178" xml:space="preserve"> _xlfn.IFS(D178&gt;49999, "Greater than or equal to 50000",
D178&gt;44999,"45000 to 49999",
D178&gt;39999, "40000 to 44999",
D178&gt;34999, "35000 to 39999",
D178&gt;29999, "30000 to 34999",
D178&gt;24999, "25000 to 29999",
D178&gt;19999, "20000 to 24999",
D178&gt;14999, "15000 to 19999",
D178&gt;9999, "10000 to 14999",
D178&gt;4999, "5000 to 9999",
D178&gt;999, "1000 to 4999",
D178&lt;1000, "Less than 1000")</f>
        <v>1000 to 4999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>
        <f t="shared" si="11"/>
        <v>25.71</v>
      </c>
      <c r="Q179" t="str">
        <f t="shared" si="12"/>
        <v>drama</v>
      </c>
      <c r="R179" t="str">
        <f t="shared" si="13"/>
        <v>film &amp; video</v>
      </c>
      <c r="S179" s="9">
        <f t="shared" si="14"/>
        <v>42087.00608796296</v>
      </c>
      <c r="T179" s="9">
        <f t="shared" si="14"/>
        <v>42070.047754629632</v>
      </c>
      <c r="U179" t="str" cm="1">
        <f t="array" ref="U179" xml:space="preserve"> _xlfn.IFS(D179&gt;49999, "Greater than or equal to 50000",
D179&gt;44999,"45000 to 49999",
D179&gt;39999, "40000 to 44999",
D179&gt;34999, "35000 to 39999",
D179&gt;29999, "30000 to 34999",
D179&gt;24999, "25000 to 29999",
D179&gt;19999, "20000 to 24999",
D179&gt;14999, "15000 to 19999",
D179&gt;9999, "10000 to 14999",
D179&gt;4999, "5000 to 9999",
D179&gt;999, "1000 to 4999",
D179&lt;1000, "Less than 1000")</f>
        <v>Less than 1000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>
        <f t="shared" si="11"/>
        <v>0</v>
      </c>
      <c r="Q180" t="str">
        <f t="shared" si="12"/>
        <v>drama</v>
      </c>
      <c r="R180" t="str">
        <f t="shared" si="13"/>
        <v>film &amp; video</v>
      </c>
      <c r="S180" s="9">
        <f t="shared" si="14"/>
        <v>42334.997048611112</v>
      </c>
      <c r="T180" s="9">
        <f t="shared" si="14"/>
        <v>42304.955381944441</v>
      </c>
      <c r="U180" t="str" cm="1">
        <f t="array" ref="U180" xml:space="preserve"> _xlfn.IFS(D180&gt;49999, "Greater than or equal to 50000",
D180&gt;44999,"45000 to 49999",
D180&gt;39999, "40000 to 44999",
D180&gt;34999, "35000 to 39999",
D180&gt;29999, "30000 to 34999",
D180&gt;24999, "25000 to 29999",
D180&gt;19999, "20000 to 24999",
D180&gt;14999, "15000 to 19999",
D180&gt;9999, "10000 to 14999",
D180&gt;4999, "5000 to 9999",
D180&gt;999, "1000 to 4999",
D180&lt;1000, "Less than 1000")</f>
        <v>Greater than or equal to 50000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>
        <f t="shared" si="11"/>
        <v>100</v>
      </c>
      <c r="Q181" t="str">
        <f t="shared" si="12"/>
        <v>drama</v>
      </c>
      <c r="R181" t="str">
        <f t="shared" si="13"/>
        <v>film &amp; video</v>
      </c>
      <c r="S181" s="9">
        <f t="shared" si="14"/>
        <v>42433.080497685187</v>
      </c>
      <c r="T181" s="9">
        <f t="shared" si="14"/>
        <v>42403.080497685187</v>
      </c>
      <c r="U181" t="str" cm="1">
        <f t="array" ref="U181" xml:space="preserve"> _xlfn.IFS(D181&gt;49999, "Greater than or equal to 50000",
D181&gt;44999,"45000 to 49999",
D181&gt;39999, "40000 to 44999",
D181&gt;34999, "35000 to 39999",
D181&gt;29999, "30000 to 34999",
D181&gt;24999, "25000 to 29999",
D181&gt;19999, "20000 to 24999",
D181&gt;14999, "15000 to 19999",
D181&gt;9999, "10000 to 14999",
D181&gt;4999, "5000 to 9999",
D181&gt;999, "1000 to 4999",
D181&lt;1000, "Less than 1000")</f>
        <v>1000 to 4999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>
        <f t="shared" si="11"/>
        <v>30.85</v>
      </c>
      <c r="Q182" t="str">
        <f t="shared" si="12"/>
        <v>drama</v>
      </c>
      <c r="R182" t="str">
        <f t="shared" si="13"/>
        <v>film &amp; video</v>
      </c>
      <c r="S182" s="9">
        <f t="shared" si="14"/>
        <v>42107.791666666672</v>
      </c>
      <c r="T182" s="9">
        <f t="shared" si="14"/>
        <v>42067.991238425922</v>
      </c>
      <c r="U182" t="str" cm="1">
        <f t="array" ref="U182" xml:space="preserve"> _xlfn.IFS(D182&gt;49999, "Greater than or equal to 50000",
D182&gt;44999,"45000 to 49999",
D182&gt;39999, "40000 to 44999",
D182&gt;34999, "35000 to 39999",
D182&gt;29999, "30000 to 34999",
D182&gt;24999, "25000 to 29999",
D182&gt;19999, "20000 to 24999",
D182&gt;14999, "15000 to 19999",
D182&gt;9999, "10000 to 14999",
D182&gt;4999, "5000 to 9999",
D182&gt;999, "1000 to 4999",
D182&lt;1000, "Less than 1000")</f>
        <v>1000 to 4999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>
        <f t="shared" si="11"/>
        <v>180.5</v>
      </c>
      <c r="Q183" t="str">
        <f t="shared" si="12"/>
        <v>drama</v>
      </c>
      <c r="R183" t="str">
        <f t="shared" si="13"/>
        <v>film &amp; video</v>
      </c>
      <c r="S183" s="9">
        <f t="shared" si="14"/>
        <v>42177.741840277777</v>
      </c>
      <c r="T183" s="9">
        <f t="shared" si="14"/>
        <v>42147.741840277777</v>
      </c>
      <c r="U183" t="str" cm="1">
        <f t="array" ref="U183" xml:space="preserve"> _xlfn.IFS(D183&gt;49999, "Greater than or equal to 50000",
D183&gt;44999,"45000 to 49999",
D183&gt;39999, "40000 to 44999",
D183&gt;34999, "35000 to 39999",
D183&gt;29999, "30000 to 34999",
D183&gt;24999, "25000 to 29999",
D183&gt;19999, "20000 to 24999",
D183&gt;14999, "15000 to 19999",
D183&gt;9999, "10000 to 14999",
D183&gt;4999, "5000 to 9999",
D183&gt;999, "1000 to 4999",
D183&lt;1000, "Less than 1000")</f>
        <v>1000 to 4999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>
        <f t="shared" si="11"/>
        <v>0</v>
      </c>
      <c r="Q184" t="str">
        <f t="shared" si="12"/>
        <v>drama</v>
      </c>
      <c r="R184" t="str">
        <f t="shared" si="13"/>
        <v>film &amp; video</v>
      </c>
      <c r="S184" s="9">
        <f t="shared" si="14"/>
        <v>42742.011944444443</v>
      </c>
      <c r="T184" s="9">
        <f t="shared" si="14"/>
        <v>42712.011944444443</v>
      </c>
      <c r="U184" t="str" cm="1">
        <f t="array" ref="U184" xml:space="preserve"> _xlfn.IFS(D184&gt;49999, "Greater than or equal to 50000",
D184&gt;44999,"45000 to 49999",
D184&gt;39999, "40000 to 44999",
D184&gt;34999, "35000 to 39999",
D184&gt;29999, "30000 to 34999",
D184&gt;24999, "25000 to 29999",
D184&gt;19999, "20000 to 24999",
D184&gt;14999, "15000 to 19999",
D184&gt;9999, "10000 to 14999",
D184&gt;4999, "5000 to 9999",
D184&gt;999, "1000 to 4999",
D184&lt;1000, "Less than 1000")</f>
        <v>1000 to 4999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>
        <f t="shared" si="11"/>
        <v>373.5</v>
      </c>
      <c r="Q185" t="str">
        <f t="shared" si="12"/>
        <v>drama</v>
      </c>
      <c r="R185" t="str">
        <f t="shared" si="13"/>
        <v>film &amp; video</v>
      </c>
      <c r="S185" s="9">
        <f t="shared" si="14"/>
        <v>41969.851967592593</v>
      </c>
      <c r="T185" s="9">
        <f t="shared" si="14"/>
        <v>41939.810300925928</v>
      </c>
      <c r="U185" t="str" cm="1">
        <f t="array" ref="U185" xml:space="preserve"> _xlfn.IFS(D185&gt;49999, "Greater than or equal to 50000",
D185&gt;44999,"45000 to 49999",
D185&gt;39999, "40000 to 44999",
D185&gt;34999, "35000 to 39999",
D185&gt;29999, "30000 to 34999",
D185&gt;24999, "25000 to 29999",
D185&gt;19999, "20000 to 24999",
D185&gt;14999, "15000 to 19999",
D185&gt;9999, "10000 to 14999",
D185&gt;4999, "5000 to 9999",
D185&gt;999, "1000 to 4999",
D185&lt;1000, "Less than 1000")</f>
        <v>10000 to 14999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>
        <f t="shared" si="11"/>
        <v>25.5</v>
      </c>
      <c r="Q186" t="str">
        <f t="shared" si="12"/>
        <v>drama</v>
      </c>
      <c r="R186" t="str">
        <f t="shared" si="13"/>
        <v>film &amp; video</v>
      </c>
      <c r="S186" s="9">
        <f t="shared" si="14"/>
        <v>41883.165972222225</v>
      </c>
      <c r="T186" s="9">
        <f t="shared" si="14"/>
        <v>41825.791226851856</v>
      </c>
      <c r="U186" t="str" cm="1">
        <f t="array" ref="U186" xml:space="preserve"> _xlfn.IFS(D186&gt;49999, "Greater than or equal to 50000",
D186&gt;44999,"45000 to 49999",
D186&gt;39999, "40000 to 44999",
D186&gt;34999, "35000 to 39999",
D186&gt;29999, "30000 to 34999",
D186&gt;24999, "25000 to 29999",
D186&gt;19999, "20000 to 24999",
D186&gt;14999, "15000 to 19999",
D186&gt;9999, "10000 to 14999",
D186&gt;4999, "5000 to 9999",
D186&gt;999, "1000 to 4999",
D186&lt;1000, "Less than 1000")</f>
        <v>1000 to 4999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>
        <f t="shared" si="11"/>
        <v>220</v>
      </c>
      <c r="Q187" t="str">
        <f t="shared" si="12"/>
        <v>drama</v>
      </c>
      <c r="R187" t="str">
        <f t="shared" si="13"/>
        <v>film &amp; video</v>
      </c>
      <c r="S187" s="9">
        <f t="shared" si="14"/>
        <v>42600.91133101852</v>
      </c>
      <c r="T187" s="9">
        <f t="shared" si="14"/>
        <v>42570.91133101852</v>
      </c>
      <c r="U187" t="str" cm="1">
        <f t="array" ref="U187" xml:space="preserve"> _xlfn.IFS(D187&gt;49999, "Greater than or equal to 50000",
D187&gt;44999,"45000 to 49999",
D187&gt;39999, "40000 to 44999",
D187&gt;34999, "35000 to 39999",
D187&gt;29999, "30000 to 34999",
D187&gt;24999, "25000 to 29999",
D187&gt;19999, "20000 to 24999",
D187&gt;14999, "15000 to 19999",
D187&gt;9999, "10000 to 14999",
D187&gt;4999, "5000 to 9999",
D187&gt;999, "1000 to 4999",
D187&lt;1000, "Less than 1000")</f>
        <v>40000 to 44999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>
        <f t="shared" si="11"/>
        <v>0</v>
      </c>
      <c r="Q188" t="str">
        <f t="shared" si="12"/>
        <v>drama</v>
      </c>
      <c r="R188" t="str">
        <f t="shared" si="13"/>
        <v>film &amp; video</v>
      </c>
      <c r="S188" s="9">
        <f t="shared" si="14"/>
        <v>42797.833333333328</v>
      </c>
      <c r="T188" s="9">
        <f t="shared" si="14"/>
        <v>42767.812893518523</v>
      </c>
      <c r="U188" t="str" cm="1">
        <f t="array" ref="U188" xml:space="preserve"> _xlfn.IFS(D188&gt;49999, "Greater than or equal to 50000",
D188&gt;44999,"45000 to 49999",
D188&gt;39999, "40000 to 44999",
D188&gt;34999, "35000 to 39999",
D188&gt;29999, "30000 to 34999",
D188&gt;24999, "25000 to 29999",
D188&gt;19999, "20000 to 24999",
D188&gt;14999, "15000 to 19999",
D188&gt;9999, "10000 to 14999",
D188&gt;4999, "5000 to 9999",
D188&gt;999, "1000 to 4999",
D188&lt;1000, "Less than 1000")</f>
        <v>5000 to 9999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>
        <f t="shared" si="11"/>
        <v>160</v>
      </c>
      <c r="Q189" t="str">
        <f t="shared" si="12"/>
        <v>drama</v>
      </c>
      <c r="R189" t="str">
        <f t="shared" si="13"/>
        <v>film &amp; video</v>
      </c>
      <c r="S189" s="9">
        <f t="shared" si="14"/>
        <v>42206.290972222225</v>
      </c>
      <c r="T189" s="9">
        <f t="shared" si="14"/>
        <v>42182.234456018516</v>
      </c>
      <c r="U189" t="str" cm="1">
        <f t="array" ref="U189" xml:space="preserve"> _xlfn.IFS(D189&gt;49999, "Greater than or equal to 50000",
D189&gt;44999,"45000 to 49999",
D189&gt;39999, "40000 to 44999",
D189&gt;34999, "35000 to 39999",
D189&gt;29999, "30000 to 34999",
D189&gt;24999, "25000 to 29999",
D189&gt;19999, "20000 to 24999",
D189&gt;14999, "15000 to 19999",
D189&gt;9999, "10000 to 14999",
D189&gt;4999, "5000 to 9999",
D189&gt;999, "1000 to 4999",
D189&lt;1000, "Less than 1000")</f>
        <v>5000 to 9999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>
        <f t="shared" si="11"/>
        <v>0</v>
      </c>
      <c r="Q190" t="str">
        <f t="shared" si="12"/>
        <v>drama</v>
      </c>
      <c r="R190" t="str">
        <f t="shared" si="13"/>
        <v>film &amp; video</v>
      </c>
      <c r="S190" s="9">
        <f t="shared" si="14"/>
        <v>41887.18304398148</v>
      </c>
      <c r="T190" s="9">
        <f t="shared" si="14"/>
        <v>41857.18304398148</v>
      </c>
      <c r="U190" t="str" cm="1">
        <f t="array" ref="U190" xml:space="preserve"> _xlfn.IFS(D190&gt;49999, "Greater than or equal to 50000",
D190&gt;44999,"45000 to 49999",
D190&gt;39999, "40000 to 44999",
D190&gt;34999, "35000 to 39999",
D190&gt;29999, "30000 to 34999",
D190&gt;24999, "25000 to 29999",
D190&gt;19999, "20000 to 24999",
D190&gt;14999, "15000 to 19999",
D190&gt;9999, "10000 to 14999",
D190&gt;4999, "5000 to 9999",
D190&gt;999, "1000 to 4999",
D190&lt;1000, "Less than 1000")</f>
        <v>1000 to 4999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>
        <f t="shared" si="11"/>
        <v>69</v>
      </c>
      <c r="Q191" t="str">
        <f t="shared" si="12"/>
        <v>drama</v>
      </c>
      <c r="R191" t="str">
        <f t="shared" si="13"/>
        <v>film &amp; video</v>
      </c>
      <c r="S191" s="9">
        <f t="shared" si="14"/>
        <v>42616.690706018519</v>
      </c>
      <c r="T191" s="9">
        <f t="shared" si="14"/>
        <v>42556.690706018519</v>
      </c>
      <c r="U191" t="str" cm="1">
        <f t="array" ref="U191" xml:space="preserve"> _xlfn.IFS(D191&gt;49999, "Greater than or equal to 50000",
D191&gt;44999,"45000 to 49999",
D191&gt;39999, "40000 to 44999",
D191&gt;34999, "35000 to 39999",
D191&gt;29999, "30000 to 34999",
D191&gt;24999, "25000 to 29999",
D191&gt;19999, "20000 to 24999",
D191&gt;14999, "15000 to 19999",
D191&gt;9999, "10000 to 14999",
D191&gt;4999, "5000 to 9999",
D191&gt;999, "1000 to 4999",
D191&lt;1000, "Less than 1000")</f>
        <v>Greater than or equal to 50000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>
        <f t="shared" si="11"/>
        <v>50</v>
      </c>
      <c r="Q192" t="str">
        <f t="shared" si="12"/>
        <v>drama</v>
      </c>
      <c r="R192" t="str">
        <f t="shared" si="13"/>
        <v>film &amp; video</v>
      </c>
      <c r="S192" s="9">
        <f t="shared" si="14"/>
        <v>42537.650995370372</v>
      </c>
      <c r="T192" s="9">
        <f t="shared" si="14"/>
        <v>42527.650995370372</v>
      </c>
      <c r="U192" t="str" cm="1">
        <f t="array" ref="U192" xml:space="preserve"> _xlfn.IFS(D192&gt;49999, "Greater than or equal to 50000",
D192&gt;44999,"45000 to 49999",
D192&gt;39999, "40000 to 44999",
D192&gt;34999, "35000 to 39999",
D192&gt;29999, "30000 to 34999",
D192&gt;24999, "25000 to 29999",
D192&gt;19999, "20000 to 24999",
D192&gt;14999, "15000 to 19999",
D192&gt;9999, "10000 to 14999",
D192&gt;4999, "5000 to 9999",
D192&gt;999, "1000 to 4999",
D192&lt;1000, "Less than 1000")</f>
        <v>10000 to 14999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>
        <f t="shared" si="11"/>
        <v>83.33</v>
      </c>
      <c r="Q193" t="str">
        <f t="shared" si="12"/>
        <v>drama</v>
      </c>
      <c r="R193" t="str">
        <f t="shared" si="13"/>
        <v>film &amp; video</v>
      </c>
      <c r="S193" s="9">
        <f t="shared" si="14"/>
        <v>42279.441412037035</v>
      </c>
      <c r="T193" s="9">
        <f t="shared" si="14"/>
        <v>42239.441412037035</v>
      </c>
      <c r="U193" t="str" cm="1">
        <f t="array" ref="U193" xml:space="preserve"> _xlfn.IFS(D193&gt;49999, "Greater than or equal to 50000",
D193&gt;44999,"45000 to 49999",
D193&gt;39999, "40000 to 44999",
D193&gt;34999, "35000 to 39999",
D193&gt;29999, "30000 to 34999",
D193&gt;24999, "25000 to 29999",
D193&gt;19999, "20000 to 24999",
D193&gt;14999, "15000 to 19999",
D193&gt;9999, "10000 to 14999",
D193&gt;4999, "5000 to 9999",
D193&gt;999, "1000 to 4999",
D193&lt;1000, "Less than 1000")</f>
        <v>5000 to 9999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>
        <f t="shared" si="11"/>
        <v>5.67</v>
      </c>
      <c r="Q194" t="str">
        <f t="shared" si="12"/>
        <v>drama</v>
      </c>
      <c r="R194" t="str">
        <f t="shared" si="13"/>
        <v>film &amp; video</v>
      </c>
      <c r="S194" s="9">
        <f t="shared" si="14"/>
        <v>41929.792037037041</v>
      </c>
      <c r="T194" s="9">
        <f t="shared" si="14"/>
        <v>41899.792037037041</v>
      </c>
      <c r="U194" t="str" cm="1">
        <f t="array" ref="U194" xml:space="preserve"> _xlfn.IFS(D194&gt;49999, "Greater than or equal to 50000",
D194&gt;44999,"45000 to 49999",
D194&gt;39999, "40000 to 44999",
D194&gt;34999, "35000 to 39999",
D194&gt;29999, "30000 to 34999",
D194&gt;24999, "25000 to 29999",
D194&gt;19999, "20000 to 24999",
D194&gt;14999, "15000 to 19999",
D194&gt;9999, "10000 to 14999",
D194&gt;4999, "5000 to 9999",
D194&gt;999, "1000 to 4999",
D194&lt;1000, "Less than 1000")</f>
        <v>Greater than or equal to 50000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</f>
        <v>0</v>
      </c>
      <c r="P195">
        <f t="shared" ref="P195:P258" si="16">IFERROR(ROUND(E195/L195,2),0)</f>
        <v>0</v>
      </c>
      <c r="Q195" t="str">
        <f t="shared" ref="Q195:Q258" si="17">MID(N195,FIND("/",N195,1)+1,LEN(N195)-FIND("/",N195,1))</f>
        <v>drama</v>
      </c>
      <c r="R195" t="str">
        <f t="shared" ref="R195:R258" si="18">LEFT(N195,FIND("/",N195,1)-1)</f>
        <v>film &amp; video</v>
      </c>
      <c r="S195" s="9">
        <f t="shared" ref="S195:T258" si="19">(I195/86400)+DATE(1970,1,1)</f>
        <v>41971.976458333331</v>
      </c>
      <c r="T195" s="9">
        <f t="shared" si="19"/>
        <v>41911.934791666667</v>
      </c>
      <c r="U195" t="str" cm="1">
        <f t="array" ref="U195" xml:space="preserve"> _xlfn.IFS(D195&gt;49999, "Greater than or equal to 50000",
D195&gt;44999,"45000 to 49999",
D195&gt;39999, "40000 to 44999",
D195&gt;34999, "35000 to 39999",
D195&gt;29999, "30000 to 34999",
D195&gt;24999, "25000 to 29999",
D195&gt;19999, "20000 to 24999",
D195&gt;14999, "15000 to 19999",
D195&gt;9999, "10000 to 14999",
D195&gt;4999, "5000 to 9999",
D195&gt;999, "1000 to 4999",
D195&lt;1000, "Less than 1000")</f>
        <v>1000 to 4999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>
        <f t="shared" si="16"/>
        <v>1</v>
      </c>
      <c r="Q196" t="str">
        <f t="shared" si="17"/>
        <v>drama</v>
      </c>
      <c r="R196" t="str">
        <f t="shared" si="18"/>
        <v>film &amp; video</v>
      </c>
      <c r="S196" s="9">
        <f t="shared" si="19"/>
        <v>42435.996886574074</v>
      </c>
      <c r="T196" s="9">
        <f t="shared" si="19"/>
        <v>42375.996886574074</v>
      </c>
      <c r="U196" t="str" cm="1">
        <f t="array" ref="U196" xml:space="preserve"> _xlfn.IFS(D196&gt;49999, "Greater than or equal to 50000",
D196&gt;44999,"45000 to 49999",
D196&gt;39999, "40000 to 44999",
D196&gt;34999, "35000 to 39999",
D196&gt;29999, "30000 to 34999",
D196&gt;24999, "25000 to 29999",
D196&gt;19999, "20000 to 24999",
D196&gt;14999, "15000 to 19999",
D196&gt;9999, "10000 to 14999",
D196&gt;4999, "5000 to 9999",
D196&gt;999, "1000 to 4999",
D196&lt;1000, "Less than 1000")</f>
        <v>1000 to 4999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>
        <f t="shared" si="16"/>
        <v>0</v>
      </c>
      <c r="Q197" t="str">
        <f t="shared" si="17"/>
        <v>drama</v>
      </c>
      <c r="R197" t="str">
        <f t="shared" si="18"/>
        <v>film &amp; video</v>
      </c>
      <c r="S197" s="9">
        <f t="shared" si="19"/>
        <v>42195.67050925926</v>
      </c>
      <c r="T197" s="9">
        <f t="shared" si="19"/>
        <v>42135.67050925926</v>
      </c>
      <c r="U197" t="str" cm="1">
        <f t="array" ref="U197" xml:space="preserve"> _xlfn.IFS(D197&gt;49999, "Greater than or equal to 50000",
D197&gt;44999,"45000 to 49999",
D197&gt;39999, "40000 to 44999",
D197&gt;34999, "35000 to 39999",
D197&gt;29999, "30000 to 34999",
D197&gt;24999, "25000 to 29999",
D197&gt;19999, "20000 to 24999",
D197&gt;14999, "15000 to 19999",
D197&gt;9999, "10000 to 14999",
D197&gt;4999, "5000 to 9999",
D197&gt;999, "1000 to 4999",
D197&lt;1000, "Less than 1000")</f>
        <v>Greater than or equal to 50000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>
        <f t="shared" si="16"/>
        <v>77.11</v>
      </c>
      <c r="Q198" t="str">
        <f t="shared" si="17"/>
        <v>drama</v>
      </c>
      <c r="R198" t="str">
        <f t="shared" si="18"/>
        <v>film &amp; video</v>
      </c>
      <c r="S198" s="9">
        <f t="shared" si="19"/>
        <v>42287.875</v>
      </c>
      <c r="T198" s="9">
        <f t="shared" si="19"/>
        <v>42259.542800925927</v>
      </c>
      <c r="U198" t="str" cm="1">
        <f t="array" ref="U198" xml:space="preserve"> _xlfn.IFS(D198&gt;49999, "Greater than or equal to 50000",
D198&gt;44999,"45000 to 49999",
D198&gt;39999, "40000 to 44999",
D198&gt;34999, "35000 to 39999",
D198&gt;29999, "30000 to 34999",
D198&gt;24999, "25000 to 29999",
D198&gt;19999, "20000 to 24999",
D198&gt;14999, "15000 to 19999",
D198&gt;9999, "10000 to 14999",
D198&gt;4999, "5000 to 9999",
D198&gt;999, "1000 to 4999",
D198&lt;1000, "Less than 1000")</f>
        <v>1000 to 4999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>
        <f t="shared" si="16"/>
        <v>32.75</v>
      </c>
      <c r="Q199" t="str">
        <f t="shared" si="17"/>
        <v>drama</v>
      </c>
      <c r="R199" t="str">
        <f t="shared" si="18"/>
        <v>film &amp; video</v>
      </c>
      <c r="S199" s="9">
        <f t="shared" si="19"/>
        <v>42783.875</v>
      </c>
      <c r="T199" s="9">
        <f t="shared" si="19"/>
        <v>42741.848379629635</v>
      </c>
      <c r="U199" t="str" cm="1">
        <f t="array" ref="U199" xml:space="preserve"> _xlfn.IFS(D199&gt;49999, "Greater than or equal to 50000",
D199&gt;44999,"45000 to 49999",
D199&gt;39999, "40000 to 44999",
D199&gt;34999, "35000 to 39999",
D199&gt;29999, "30000 to 34999",
D199&gt;24999, "25000 to 29999",
D199&gt;19999, "20000 to 24999",
D199&gt;14999, "15000 to 19999",
D199&gt;9999, "10000 to 14999",
D199&gt;4999, "5000 to 9999",
D199&gt;999, "1000 to 4999",
D199&lt;1000, "Less than 1000")</f>
        <v>1000 to 4999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>
        <f t="shared" si="16"/>
        <v>46.5</v>
      </c>
      <c r="Q200" t="str">
        <f t="shared" si="17"/>
        <v>drama</v>
      </c>
      <c r="R200" t="str">
        <f t="shared" si="18"/>
        <v>film &amp; video</v>
      </c>
      <c r="S200" s="9">
        <f t="shared" si="19"/>
        <v>41917.383356481485</v>
      </c>
      <c r="T200" s="9">
        <f t="shared" si="19"/>
        <v>41887.383356481485</v>
      </c>
      <c r="U200" t="str" cm="1">
        <f t="array" ref="U200" xml:space="preserve"> _xlfn.IFS(D200&gt;49999, "Greater than or equal to 50000",
D200&gt;44999,"45000 to 49999",
D200&gt;39999, "40000 to 44999",
D200&gt;34999, "35000 to 39999",
D200&gt;29999, "30000 to 34999",
D200&gt;24999, "25000 to 29999",
D200&gt;19999, "20000 to 24999",
D200&gt;14999, "15000 to 19999",
D200&gt;9999, "10000 to 14999",
D200&gt;4999, "5000 to 9999",
D200&gt;999, "1000 to 4999",
D200&lt;1000, "Less than 1000")</f>
        <v>25000 to 29999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>
        <f t="shared" si="16"/>
        <v>0</v>
      </c>
      <c r="Q201" t="str">
        <f t="shared" si="17"/>
        <v>drama</v>
      </c>
      <c r="R201" t="str">
        <f t="shared" si="18"/>
        <v>film &amp; video</v>
      </c>
      <c r="S201" s="9">
        <f t="shared" si="19"/>
        <v>42614.123865740738</v>
      </c>
      <c r="T201" s="9">
        <f t="shared" si="19"/>
        <v>42584.123865740738</v>
      </c>
      <c r="U201" t="str" cm="1">
        <f t="array" ref="U201" xml:space="preserve"> _xlfn.IFS(D201&gt;49999, "Greater than or equal to 50000",
D201&gt;44999,"45000 to 49999",
D201&gt;39999, "40000 to 44999",
D201&gt;34999, "35000 to 39999",
D201&gt;29999, "30000 to 34999",
D201&gt;24999, "25000 to 29999",
D201&gt;19999, "20000 to 24999",
D201&gt;14999, "15000 to 19999",
D201&gt;9999, "10000 to 14999",
D201&gt;4999, "5000 to 9999",
D201&gt;999, "1000 to 4999",
D201&lt;1000, "Less than 1000")</f>
        <v>10000 to 14999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>
        <f t="shared" si="16"/>
        <v>87.31</v>
      </c>
      <c r="Q202" t="str">
        <f t="shared" si="17"/>
        <v>drama</v>
      </c>
      <c r="R202" t="str">
        <f t="shared" si="18"/>
        <v>film &amp; video</v>
      </c>
      <c r="S202" s="9">
        <f t="shared" si="19"/>
        <v>41897.083368055552</v>
      </c>
      <c r="T202" s="9">
        <f t="shared" si="19"/>
        <v>41867.083368055552</v>
      </c>
      <c r="U202" t="str" cm="1">
        <f t="array" ref="U202" xml:space="preserve"> _xlfn.IFS(D202&gt;49999, "Greater than or equal to 50000",
D202&gt;44999,"45000 to 49999",
D202&gt;39999, "40000 to 44999",
D202&gt;34999, "35000 to 39999",
D202&gt;29999, "30000 to 34999",
D202&gt;24999, "25000 to 29999",
D202&gt;19999, "20000 to 24999",
D202&gt;14999, "15000 to 19999",
D202&gt;9999, "10000 to 14999",
D202&gt;4999, "5000 to 9999",
D202&gt;999, "1000 to 4999",
D202&lt;1000, "Less than 1000")</f>
        <v>5000 to 9999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>
        <f t="shared" si="16"/>
        <v>54.29</v>
      </c>
      <c r="Q203" t="str">
        <f t="shared" si="17"/>
        <v>drama</v>
      </c>
      <c r="R203" t="str">
        <f t="shared" si="18"/>
        <v>film &amp; video</v>
      </c>
      <c r="S203" s="9">
        <f t="shared" si="19"/>
        <v>42043.818622685183</v>
      </c>
      <c r="T203" s="9">
        <f t="shared" si="19"/>
        <v>42023.818622685183</v>
      </c>
      <c r="U203" t="str" cm="1">
        <f t="array" ref="U203" xml:space="preserve"> _xlfn.IFS(D203&gt;49999, "Greater than or equal to 50000",
D203&gt;44999,"45000 to 49999",
D203&gt;39999, "40000 to 44999",
D203&gt;34999, "35000 to 39999",
D203&gt;29999, "30000 to 34999",
D203&gt;24999, "25000 to 29999",
D203&gt;19999, "20000 to 24999",
D203&gt;14999, "15000 to 19999",
D203&gt;9999, "10000 to 14999",
D203&gt;4999, "5000 to 9999",
D203&gt;999, "1000 to 4999",
D203&lt;1000, "Less than 1000")</f>
        <v>Less than 1000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>
        <f t="shared" si="16"/>
        <v>0</v>
      </c>
      <c r="Q204" t="str">
        <f t="shared" si="17"/>
        <v>drama</v>
      </c>
      <c r="R204" t="str">
        <f t="shared" si="18"/>
        <v>film &amp; video</v>
      </c>
      <c r="S204" s="9">
        <f t="shared" si="19"/>
        <v>42285.874305555553</v>
      </c>
      <c r="T204" s="9">
        <f t="shared" si="19"/>
        <v>42255.927824074075</v>
      </c>
      <c r="U204" t="str" cm="1">
        <f t="array" ref="U204" xml:space="preserve"> _xlfn.IFS(D204&gt;49999, "Greater than or equal to 50000",
D204&gt;44999,"45000 to 49999",
D204&gt;39999, "40000 to 44999",
D204&gt;34999, "35000 to 39999",
D204&gt;29999, "30000 to 34999",
D204&gt;24999, "25000 to 29999",
D204&gt;19999, "20000 to 24999",
D204&gt;14999, "15000 to 19999",
D204&gt;9999, "10000 to 14999",
D204&gt;4999, "5000 to 9999",
D204&gt;999, "1000 to 4999",
D204&lt;1000, "Less than 1000")</f>
        <v>5000 to 9999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>
        <f t="shared" si="16"/>
        <v>93.25</v>
      </c>
      <c r="Q205" t="str">
        <f t="shared" si="17"/>
        <v>drama</v>
      </c>
      <c r="R205" t="str">
        <f t="shared" si="18"/>
        <v>film &amp; video</v>
      </c>
      <c r="S205" s="9">
        <f t="shared" si="19"/>
        <v>42033.847962962958</v>
      </c>
      <c r="T205" s="9">
        <f t="shared" si="19"/>
        <v>41973.847962962958</v>
      </c>
      <c r="U205" t="str" cm="1">
        <f t="array" ref="U205" xml:space="preserve"> _xlfn.IFS(D205&gt;49999, "Greater than or equal to 50000",
D205&gt;44999,"45000 to 49999",
D205&gt;39999, "40000 to 44999",
D205&gt;34999, "35000 to 39999",
D205&gt;29999, "30000 to 34999",
D205&gt;24999, "25000 to 29999",
D205&gt;19999, "20000 to 24999",
D205&gt;14999, "15000 to 19999",
D205&gt;9999, "10000 to 14999",
D205&gt;4999, "5000 to 9999",
D205&gt;999, "1000 to 4999",
D205&lt;1000, "Less than 1000")</f>
        <v>1000 to 4999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>
        <f t="shared" si="16"/>
        <v>117.68</v>
      </c>
      <c r="Q206" t="str">
        <f t="shared" si="17"/>
        <v>drama</v>
      </c>
      <c r="R206" t="str">
        <f t="shared" si="18"/>
        <v>film &amp; video</v>
      </c>
      <c r="S206" s="9">
        <f t="shared" si="19"/>
        <v>42586.583368055552</v>
      </c>
      <c r="T206" s="9">
        <f t="shared" si="19"/>
        <v>42556.583368055552</v>
      </c>
      <c r="U206" t="str" cm="1">
        <f t="array" ref="U206" xml:space="preserve"> _xlfn.IFS(D206&gt;49999, "Greater than or equal to 50000",
D206&gt;44999,"45000 to 49999",
D206&gt;39999, "40000 to 44999",
D206&gt;34999, "35000 to 39999",
D206&gt;29999, "30000 to 34999",
D206&gt;24999, "25000 to 29999",
D206&gt;19999, "20000 to 24999",
D206&gt;14999, "15000 to 19999",
D206&gt;9999, "10000 to 14999",
D206&gt;4999, "5000 to 9999",
D206&gt;999, "1000 to 4999",
D206&lt;1000, "Less than 1000")</f>
        <v>Greater than or equal to 50000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>
        <f t="shared" si="16"/>
        <v>76.47</v>
      </c>
      <c r="Q207" t="str">
        <f t="shared" si="17"/>
        <v>drama</v>
      </c>
      <c r="R207" t="str">
        <f t="shared" si="18"/>
        <v>film &amp; video</v>
      </c>
      <c r="S207" s="9">
        <f t="shared" si="19"/>
        <v>42283.632199074069</v>
      </c>
      <c r="T207" s="9">
        <f t="shared" si="19"/>
        <v>42248.632199074069</v>
      </c>
      <c r="U207" t="str" cm="1">
        <f t="array" ref="U207" xml:space="preserve"> _xlfn.IFS(D207&gt;49999, "Greater than or equal to 50000",
D207&gt;44999,"45000 to 49999",
D207&gt;39999, "40000 to 44999",
D207&gt;34999, "35000 to 39999",
D207&gt;29999, "30000 to 34999",
D207&gt;24999, "25000 to 29999",
D207&gt;19999, "20000 to 24999",
D207&gt;14999, "15000 to 19999",
D207&gt;9999, "10000 to 14999",
D207&gt;4999, "5000 to 9999",
D207&gt;999, "1000 to 4999",
D207&lt;1000, "Less than 1000")</f>
        <v>5000 to 9999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>
        <f t="shared" si="16"/>
        <v>0</v>
      </c>
      <c r="Q208" t="str">
        <f t="shared" si="17"/>
        <v>drama</v>
      </c>
      <c r="R208" t="str">
        <f t="shared" si="18"/>
        <v>film &amp; video</v>
      </c>
      <c r="S208" s="9">
        <f t="shared" si="19"/>
        <v>42588.004432870366</v>
      </c>
      <c r="T208" s="9">
        <f t="shared" si="19"/>
        <v>42567.004432870366</v>
      </c>
      <c r="U208" t="str" cm="1">
        <f t="array" ref="U208" xml:space="preserve"> _xlfn.IFS(D208&gt;49999, "Greater than or equal to 50000",
D208&gt;44999,"45000 to 49999",
D208&gt;39999, "40000 to 44999",
D208&gt;34999, "35000 to 39999",
D208&gt;29999, "30000 to 34999",
D208&gt;24999, "25000 to 29999",
D208&gt;19999, "20000 to 24999",
D208&gt;14999, "15000 to 19999",
D208&gt;9999, "10000 to 14999",
D208&gt;4999, "5000 to 9999",
D208&gt;999, "1000 to 4999",
D208&lt;1000, "Less than 1000")</f>
        <v>10000 to 14999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>
        <f t="shared" si="16"/>
        <v>163.85</v>
      </c>
      <c r="Q209" t="str">
        <f t="shared" si="17"/>
        <v>drama</v>
      </c>
      <c r="R209" t="str">
        <f t="shared" si="18"/>
        <v>film &amp; video</v>
      </c>
      <c r="S209" s="9">
        <f t="shared" si="19"/>
        <v>42008.197199074071</v>
      </c>
      <c r="T209" s="9">
        <f t="shared" si="19"/>
        <v>41978.197199074071</v>
      </c>
      <c r="U209" t="str" cm="1">
        <f t="array" ref="U209" xml:space="preserve"> _xlfn.IFS(D209&gt;49999, "Greater than or equal to 50000",
D209&gt;44999,"45000 to 49999",
D209&gt;39999, "40000 to 44999",
D209&gt;34999, "35000 to 39999",
D209&gt;29999, "30000 to 34999",
D209&gt;24999, "25000 to 29999",
D209&gt;19999, "20000 to 24999",
D209&gt;14999, "15000 to 19999",
D209&gt;9999, "10000 to 14999",
D209&gt;4999, "5000 to 9999",
D209&gt;999, "1000 to 4999",
D209&lt;1000, "Less than 1000")</f>
        <v>10000 to 14999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>
        <f t="shared" si="16"/>
        <v>0</v>
      </c>
      <c r="Q210" t="str">
        <f t="shared" si="17"/>
        <v>drama</v>
      </c>
      <c r="R210" t="str">
        <f t="shared" si="18"/>
        <v>film &amp; video</v>
      </c>
      <c r="S210" s="9">
        <f t="shared" si="19"/>
        <v>41989.369988425926</v>
      </c>
      <c r="T210" s="9">
        <f t="shared" si="19"/>
        <v>41959.369988425926</v>
      </c>
      <c r="U210" t="str" cm="1">
        <f t="array" ref="U210" xml:space="preserve"> _xlfn.IFS(D210&gt;49999, "Greater than or equal to 50000",
D210&gt;44999,"45000 to 49999",
D210&gt;39999, "40000 to 44999",
D210&gt;34999, "35000 to 39999",
D210&gt;29999, "30000 to 34999",
D210&gt;24999, "25000 to 29999",
D210&gt;19999, "20000 to 24999",
D210&gt;14999, "15000 to 19999",
D210&gt;9999, "10000 to 14999",
D210&gt;4999, "5000 to 9999",
D210&gt;999, "1000 to 4999",
D210&lt;1000, "Less than 1000")</f>
        <v>Greater than or equal to 50000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>
        <f t="shared" si="16"/>
        <v>0</v>
      </c>
      <c r="Q211" t="str">
        <f t="shared" si="17"/>
        <v>drama</v>
      </c>
      <c r="R211" t="str">
        <f t="shared" si="18"/>
        <v>film &amp; video</v>
      </c>
      <c r="S211" s="9">
        <f t="shared" si="19"/>
        <v>42195.922858796301</v>
      </c>
      <c r="T211" s="9">
        <f t="shared" si="19"/>
        <v>42165.922858796301</v>
      </c>
      <c r="U211" t="str" cm="1">
        <f t="array" ref="U211" xml:space="preserve"> _xlfn.IFS(D211&gt;49999, "Greater than or equal to 50000",
D211&gt;44999,"45000 to 49999",
D211&gt;39999, "40000 to 44999",
D211&gt;34999, "35000 to 39999",
D211&gt;29999, "30000 to 34999",
D211&gt;24999, "25000 to 29999",
D211&gt;19999, "20000 to 24999",
D211&gt;14999, "15000 to 19999",
D211&gt;9999, "10000 to 14999",
D211&gt;4999, "5000 to 9999",
D211&gt;999, "1000 to 4999",
D211&lt;1000, "Less than 1000")</f>
        <v>25000 to 29999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>
        <f t="shared" si="16"/>
        <v>91.82</v>
      </c>
      <c r="Q212" t="str">
        <f t="shared" si="17"/>
        <v>drama</v>
      </c>
      <c r="R212" t="str">
        <f t="shared" si="18"/>
        <v>film &amp; video</v>
      </c>
      <c r="S212" s="9">
        <f t="shared" si="19"/>
        <v>42278.208333333328</v>
      </c>
      <c r="T212" s="9">
        <f t="shared" si="19"/>
        <v>42249.064722222218</v>
      </c>
      <c r="U212" t="str" cm="1">
        <f t="array" ref="U212" xml:space="preserve"> _xlfn.IFS(D212&gt;49999, "Greater than or equal to 50000",
D212&gt;44999,"45000 to 49999",
D212&gt;39999, "40000 to 44999",
D212&gt;34999, "35000 to 39999",
D212&gt;29999, "30000 to 34999",
D212&gt;24999, "25000 to 29999",
D212&gt;19999, "20000 to 24999",
D212&gt;14999, "15000 to 19999",
D212&gt;9999, "10000 to 14999",
D212&gt;4999, "5000 to 9999",
D212&gt;999, "1000 to 4999",
D212&lt;1000, "Less than 1000")</f>
        <v>10000 to 14999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>
        <f t="shared" si="16"/>
        <v>185.83</v>
      </c>
      <c r="Q213" t="str">
        <f t="shared" si="17"/>
        <v>drama</v>
      </c>
      <c r="R213" t="str">
        <f t="shared" si="18"/>
        <v>film &amp; video</v>
      </c>
      <c r="S213" s="9">
        <f t="shared" si="19"/>
        <v>42266.159918981481</v>
      </c>
      <c r="T213" s="9">
        <f t="shared" si="19"/>
        <v>42236.159918981481</v>
      </c>
      <c r="U213" t="str" cm="1">
        <f t="array" ref="U213" xml:space="preserve"> _xlfn.IFS(D213&gt;49999, "Greater than or equal to 50000",
D213&gt;44999,"45000 to 49999",
D213&gt;39999, "40000 to 44999",
D213&gt;34999, "35000 to 39999",
D213&gt;29999, "30000 to 34999",
D213&gt;24999, "25000 to 29999",
D213&gt;19999, "20000 to 24999",
D213&gt;14999, "15000 to 19999",
D213&gt;9999, "10000 to 14999",
D213&gt;4999, "5000 to 9999",
D213&gt;999, "1000 to 4999",
D213&lt;1000, "Less than 1000")</f>
        <v>5000 to 9999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>
        <f t="shared" si="16"/>
        <v>1</v>
      </c>
      <c r="Q214" t="str">
        <f t="shared" si="17"/>
        <v>drama</v>
      </c>
      <c r="R214" t="str">
        <f t="shared" si="18"/>
        <v>film &amp; video</v>
      </c>
      <c r="S214" s="9">
        <f t="shared" si="19"/>
        <v>42476.839351851857</v>
      </c>
      <c r="T214" s="9">
        <f t="shared" si="19"/>
        <v>42416.881018518514</v>
      </c>
      <c r="U214" t="str" cm="1">
        <f t="array" ref="U214" xml:space="preserve"> _xlfn.IFS(D214&gt;49999, "Greater than or equal to 50000",
D214&gt;44999,"45000 to 49999",
D214&gt;39999, "40000 to 44999",
D214&gt;34999, "35000 to 39999",
D214&gt;29999, "30000 to 34999",
D214&gt;24999, "25000 to 29999",
D214&gt;19999, "20000 to 24999",
D214&gt;14999, "15000 to 19999",
D214&gt;9999, "10000 to 14999",
D214&gt;4999, "5000 to 9999",
D214&gt;999, "1000 to 4999",
D214&lt;1000, "Less than 1000")</f>
        <v>5000 to 9999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>
        <f t="shared" si="16"/>
        <v>20</v>
      </c>
      <c r="Q215" t="str">
        <f t="shared" si="17"/>
        <v>drama</v>
      </c>
      <c r="R215" t="str">
        <f t="shared" si="18"/>
        <v>film &amp; video</v>
      </c>
      <c r="S215" s="9">
        <f t="shared" si="19"/>
        <v>42232.587974537033</v>
      </c>
      <c r="T215" s="9">
        <f t="shared" si="19"/>
        <v>42202.594293981485</v>
      </c>
      <c r="U215" t="str" cm="1">
        <f t="array" ref="U215" xml:space="preserve"> _xlfn.IFS(D215&gt;49999, "Greater than or equal to 50000",
D215&gt;44999,"45000 to 49999",
D215&gt;39999, "40000 to 44999",
D215&gt;34999, "35000 to 39999",
D215&gt;29999, "30000 to 34999",
D215&gt;24999, "25000 to 29999",
D215&gt;19999, "20000 to 24999",
D215&gt;14999, "15000 to 19999",
D215&gt;9999, "10000 to 14999",
D215&gt;4999, "5000 to 9999",
D215&gt;999, "1000 to 4999",
D215&lt;1000, "Less than 1000")</f>
        <v>Greater than or equal to 50000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>
        <f t="shared" si="16"/>
        <v>1</v>
      </c>
      <c r="Q216" t="str">
        <f t="shared" si="17"/>
        <v>drama</v>
      </c>
      <c r="R216" t="str">
        <f t="shared" si="18"/>
        <v>film &amp; video</v>
      </c>
      <c r="S216" s="9">
        <f t="shared" si="19"/>
        <v>42069.64061342593</v>
      </c>
      <c r="T216" s="9">
        <f t="shared" si="19"/>
        <v>42009.64061342593</v>
      </c>
      <c r="U216" t="str" cm="1">
        <f t="array" ref="U216" xml:space="preserve"> _xlfn.IFS(D216&gt;49999, "Greater than or equal to 50000",
D216&gt;44999,"45000 to 49999",
D216&gt;39999, "40000 to 44999",
D216&gt;34999, "35000 to 39999",
D216&gt;29999, "30000 to 34999",
D216&gt;24999, "25000 to 29999",
D216&gt;19999, "20000 to 24999",
D216&gt;14999, "15000 to 19999",
D216&gt;9999, "10000 to 14999",
D216&gt;4999, "5000 to 9999",
D216&gt;999, "1000 to 4999",
D216&lt;1000, "Less than 1000")</f>
        <v>10000 to 14999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>
        <f t="shared" si="16"/>
        <v>10</v>
      </c>
      <c r="Q217" t="str">
        <f t="shared" si="17"/>
        <v>drama</v>
      </c>
      <c r="R217" t="str">
        <f t="shared" si="18"/>
        <v>film &amp; video</v>
      </c>
      <c r="S217" s="9">
        <f t="shared" si="19"/>
        <v>42417.999305555553</v>
      </c>
      <c r="T217" s="9">
        <f t="shared" si="19"/>
        <v>42375.230115740742</v>
      </c>
      <c r="U217" t="str" cm="1">
        <f t="array" ref="U217" xml:space="preserve"> _xlfn.IFS(D217&gt;49999, "Greater than or equal to 50000",
D217&gt;44999,"45000 to 49999",
D217&gt;39999, "40000 to 44999",
D217&gt;34999, "35000 to 39999",
D217&gt;29999, "30000 to 34999",
D217&gt;24999, "25000 to 29999",
D217&gt;19999, "20000 to 24999",
D217&gt;14999, "15000 to 19999",
D217&gt;9999, "10000 to 14999",
D217&gt;4999, "5000 to 9999",
D217&gt;999, "1000 to 4999",
D217&lt;1000, "Less than 1000")</f>
        <v>1000 to 4999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>
        <f t="shared" si="16"/>
        <v>331.54</v>
      </c>
      <c r="Q218" t="str">
        <f t="shared" si="17"/>
        <v>drama</v>
      </c>
      <c r="R218" t="str">
        <f t="shared" si="18"/>
        <v>film &amp; video</v>
      </c>
      <c r="S218" s="9">
        <f t="shared" si="19"/>
        <v>42116.917094907403</v>
      </c>
      <c r="T218" s="9">
        <f t="shared" si="19"/>
        <v>42066.958761574075</v>
      </c>
      <c r="U218" t="str" cm="1">
        <f t="array" ref="U218" xml:space="preserve"> _xlfn.IFS(D218&gt;49999, "Greater than or equal to 50000",
D218&gt;44999,"45000 to 49999",
D218&gt;39999, "40000 to 44999",
D218&gt;34999, "35000 to 39999",
D218&gt;29999, "30000 to 34999",
D218&gt;24999, "25000 to 29999",
D218&gt;19999, "20000 to 24999",
D218&gt;14999, "15000 to 19999",
D218&gt;9999, "10000 to 14999",
D218&gt;4999, "5000 to 9999",
D218&gt;999, "1000 to 4999",
D218&lt;1000, "Less than 1000")</f>
        <v>Greater than or equal to 50000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>
        <f t="shared" si="16"/>
        <v>314.29000000000002</v>
      </c>
      <c r="Q219" t="str">
        <f t="shared" si="17"/>
        <v>drama</v>
      </c>
      <c r="R219" t="str">
        <f t="shared" si="18"/>
        <v>film &amp; video</v>
      </c>
      <c r="S219" s="9">
        <f t="shared" si="19"/>
        <v>42001.64061342593</v>
      </c>
      <c r="T219" s="9">
        <f t="shared" si="19"/>
        <v>41970.64061342593</v>
      </c>
      <c r="U219" t="str" cm="1">
        <f t="array" ref="U219" xml:space="preserve"> _xlfn.IFS(D219&gt;49999, "Greater than or equal to 50000",
D219&gt;44999,"45000 to 49999",
D219&gt;39999, "40000 to 44999",
D219&gt;34999, "35000 to 39999",
D219&gt;29999, "30000 to 34999",
D219&gt;24999, "25000 to 29999",
D219&gt;19999, "20000 to 24999",
D219&gt;14999, "15000 to 19999",
D219&gt;9999, "10000 to 14999",
D219&gt;4999, "5000 to 9999",
D219&gt;999, "1000 to 4999",
D219&lt;1000, "Less than 1000")</f>
        <v>Greater than or equal to 50000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>
        <f t="shared" si="16"/>
        <v>100</v>
      </c>
      <c r="Q220" t="str">
        <f t="shared" si="17"/>
        <v>drama</v>
      </c>
      <c r="R220" t="str">
        <f t="shared" si="18"/>
        <v>film &amp; video</v>
      </c>
      <c r="S220" s="9">
        <f t="shared" si="19"/>
        <v>42139.628344907411</v>
      </c>
      <c r="T220" s="9">
        <f t="shared" si="19"/>
        <v>42079.628344907411</v>
      </c>
      <c r="U220" t="str" cm="1">
        <f t="array" ref="U220" xml:space="preserve"> _xlfn.IFS(D220&gt;49999, "Greater than or equal to 50000",
D220&gt;44999,"45000 to 49999",
D220&gt;39999, "40000 to 44999",
D220&gt;34999, "35000 to 39999",
D220&gt;29999, "30000 to 34999",
D220&gt;24999, "25000 to 29999",
D220&gt;19999, "20000 to 24999",
D220&gt;14999, "15000 to 19999",
D220&gt;9999, "10000 to 14999",
D220&gt;4999, "5000 to 9999",
D220&gt;999, "1000 to 4999",
D220&lt;1000, "Less than 1000")</f>
        <v>5000 to 9999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>
        <f t="shared" si="16"/>
        <v>115.99</v>
      </c>
      <c r="Q221" t="str">
        <f t="shared" si="17"/>
        <v>drama</v>
      </c>
      <c r="R221" t="str">
        <f t="shared" si="18"/>
        <v>film &amp; video</v>
      </c>
      <c r="S221" s="9">
        <f t="shared" si="19"/>
        <v>42461.290972222225</v>
      </c>
      <c r="T221" s="9">
        <f t="shared" si="19"/>
        <v>42429.326678240745</v>
      </c>
      <c r="U221" t="str" cm="1">
        <f t="array" ref="U221" xml:space="preserve"> _xlfn.IFS(D221&gt;49999, "Greater than or equal to 50000",
D221&gt;44999,"45000 to 49999",
D221&gt;39999, "40000 to 44999",
D221&gt;34999, "35000 to 39999",
D221&gt;29999, "30000 to 34999",
D221&gt;24999, "25000 to 29999",
D221&gt;19999, "20000 to 24999",
D221&gt;14999, "15000 to 19999",
D221&gt;9999, "10000 to 14999",
D221&gt;4999, "5000 to 9999",
D221&gt;999, "1000 to 4999",
D221&lt;1000, "Less than 1000")</f>
        <v>Greater than or equal to 50000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>
        <f t="shared" si="16"/>
        <v>120</v>
      </c>
      <c r="Q222" t="str">
        <f t="shared" si="17"/>
        <v>drama</v>
      </c>
      <c r="R222" t="str">
        <f t="shared" si="18"/>
        <v>film &amp; video</v>
      </c>
      <c r="S222" s="9">
        <f t="shared" si="19"/>
        <v>42236.837500000001</v>
      </c>
      <c r="T222" s="9">
        <f t="shared" si="19"/>
        <v>42195.643865740742</v>
      </c>
      <c r="U222" t="str" cm="1">
        <f t="array" ref="U222" xml:space="preserve"> _xlfn.IFS(D222&gt;49999, "Greater than or equal to 50000",
D222&gt;44999,"45000 to 49999",
D222&gt;39999, "40000 to 44999",
D222&gt;34999, "35000 to 39999",
D222&gt;29999, "30000 to 34999",
D222&gt;24999, "25000 to 29999",
D222&gt;19999, "20000 to 24999",
D222&gt;14999, "15000 to 19999",
D222&gt;9999, "10000 to 14999",
D222&gt;4999, "5000 to 9999",
D222&gt;999, "1000 to 4999",
D222&lt;1000, "Less than 1000")</f>
        <v>Greater than or equal to 50000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>
        <f t="shared" si="16"/>
        <v>0</v>
      </c>
      <c r="Q223" t="str">
        <f t="shared" si="17"/>
        <v>drama</v>
      </c>
      <c r="R223" t="str">
        <f t="shared" si="18"/>
        <v>film &amp; video</v>
      </c>
      <c r="S223" s="9">
        <f t="shared" si="19"/>
        <v>42091.79587962963</v>
      </c>
      <c r="T223" s="9">
        <f t="shared" si="19"/>
        <v>42031.837546296301</v>
      </c>
      <c r="U223" t="str" cm="1">
        <f t="array" ref="U223" xml:space="preserve"> _xlfn.IFS(D223&gt;49999, "Greater than or equal to 50000",
D223&gt;44999,"45000 to 49999",
D223&gt;39999, "40000 to 44999",
D223&gt;34999, "35000 to 39999",
D223&gt;29999, "30000 to 34999",
D223&gt;24999, "25000 to 29999",
D223&gt;19999, "20000 to 24999",
D223&gt;14999, "15000 to 19999",
D223&gt;9999, "10000 to 14999",
D223&gt;4999, "5000 to 9999",
D223&gt;999, "1000 to 4999",
D223&lt;1000, "Less than 1000")</f>
        <v>Greater than or equal to 50000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>
        <f t="shared" si="16"/>
        <v>65</v>
      </c>
      <c r="Q224" t="str">
        <f t="shared" si="17"/>
        <v>drama</v>
      </c>
      <c r="R224" t="str">
        <f t="shared" si="18"/>
        <v>film &amp; video</v>
      </c>
      <c r="S224" s="9">
        <f t="shared" si="19"/>
        <v>42090.110416666663</v>
      </c>
      <c r="T224" s="9">
        <f t="shared" si="19"/>
        <v>42031.769884259258</v>
      </c>
      <c r="U224" t="str" cm="1">
        <f t="array" ref="U224" xml:space="preserve"> _xlfn.IFS(D224&gt;49999, "Greater than or equal to 50000",
D224&gt;44999,"45000 to 49999",
D224&gt;39999, "40000 to 44999",
D224&gt;34999, "35000 to 39999",
D224&gt;29999, "30000 to 34999",
D224&gt;24999, "25000 to 29999",
D224&gt;19999, "20000 to 24999",
D224&gt;14999, "15000 to 19999",
D224&gt;9999, "10000 to 14999",
D224&gt;4999, "5000 to 9999",
D224&gt;999, "1000 to 4999",
D224&lt;1000, "Less than 1000")</f>
        <v>1000 to 4999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>
        <f t="shared" si="16"/>
        <v>0</v>
      </c>
      <c r="Q225" t="str">
        <f t="shared" si="17"/>
        <v>drama</v>
      </c>
      <c r="R225" t="str">
        <f t="shared" si="18"/>
        <v>film &amp; video</v>
      </c>
      <c r="S225" s="9">
        <f t="shared" si="19"/>
        <v>42512.045138888891</v>
      </c>
      <c r="T225" s="9">
        <f t="shared" si="19"/>
        <v>42482.048032407409</v>
      </c>
      <c r="U225" t="str" cm="1">
        <f t="array" ref="U225" xml:space="preserve"> _xlfn.IFS(D225&gt;49999, "Greater than or equal to 50000",
D225&gt;44999,"45000 to 49999",
D225&gt;39999, "40000 to 44999",
D225&gt;34999, "35000 to 39999",
D225&gt;29999, "30000 to 34999",
D225&gt;24999, "25000 to 29999",
D225&gt;19999, "20000 to 24999",
D225&gt;14999, "15000 to 19999",
D225&gt;9999, "10000 to 14999",
D225&gt;4999, "5000 to 9999",
D225&gt;999, "1000 to 4999",
D225&lt;1000, "Less than 1000")</f>
        <v>Greater than or equal to 50000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>
        <f t="shared" si="16"/>
        <v>0</v>
      </c>
      <c r="Q226" t="str">
        <f t="shared" si="17"/>
        <v>drama</v>
      </c>
      <c r="R226" t="str">
        <f t="shared" si="18"/>
        <v>film &amp; video</v>
      </c>
      <c r="S226" s="9">
        <f t="shared" si="19"/>
        <v>42195.235254629632</v>
      </c>
      <c r="T226" s="9">
        <f t="shared" si="19"/>
        <v>42135.235254629632</v>
      </c>
      <c r="U226" t="str" cm="1">
        <f t="array" ref="U226" xml:space="preserve"> _xlfn.IFS(D226&gt;49999, "Greater than or equal to 50000",
D226&gt;44999,"45000 to 49999",
D226&gt;39999, "40000 to 44999",
D226&gt;34999, "35000 to 39999",
D226&gt;29999, "30000 to 34999",
D226&gt;24999, "25000 to 29999",
D226&gt;19999, "20000 to 24999",
D226&gt;14999, "15000 to 19999",
D226&gt;9999, "10000 to 14999",
D226&gt;4999, "5000 to 9999",
D226&gt;999, "1000 to 4999",
D226&lt;1000, "Less than 1000")</f>
        <v>Greater than or equal to 50000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>
        <f t="shared" si="16"/>
        <v>0</v>
      </c>
      <c r="Q227" t="str">
        <f t="shared" si="17"/>
        <v>drama</v>
      </c>
      <c r="R227" t="str">
        <f t="shared" si="18"/>
        <v>film &amp; video</v>
      </c>
      <c r="S227" s="9">
        <f t="shared" si="19"/>
        <v>42468.919606481482</v>
      </c>
      <c r="T227" s="9">
        <f t="shared" si="19"/>
        <v>42438.961273148147</v>
      </c>
      <c r="U227" t="str" cm="1">
        <f t="array" ref="U227" xml:space="preserve"> _xlfn.IFS(D227&gt;49999, "Greater than or equal to 50000",
D227&gt;44999,"45000 to 49999",
D227&gt;39999, "40000 to 44999",
D227&gt;34999, "35000 to 39999",
D227&gt;29999, "30000 to 34999",
D227&gt;24999, "25000 to 29999",
D227&gt;19999, "20000 to 24999",
D227&gt;14999, "15000 to 19999",
D227&gt;9999, "10000 to 14999",
D227&gt;4999, "5000 to 9999",
D227&gt;999, "1000 to 4999",
D227&lt;1000, "Less than 1000")</f>
        <v>Less than 1000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>
        <f t="shared" si="16"/>
        <v>125</v>
      </c>
      <c r="Q228" t="str">
        <f t="shared" si="17"/>
        <v>drama</v>
      </c>
      <c r="R228" t="str">
        <f t="shared" si="18"/>
        <v>film &amp; video</v>
      </c>
      <c r="S228" s="9">
        <f t="shared" si="19"/>
        <v>42155.395138888889</v>
      </c>
      <c r="T228" s="9">
        <f t="shared" si="19"/>
        <v>42106.666018518517</v>
      </c>
      <c r="U228" t="str" cm="1">
        <f t="array" ref="U228" xml:space="preserve"> _xlfn.IFS(D228&gt;49999, "Greater than or equal to 50000",
D228&gt;44999,"45000 to 49999",
D228&gt;39999, "40000 to 44999",
D228&gt;34999, "35000 to 39999",
D228&gt;29999, "30000 to 34999",
D228&gt;24999, "25000 to 29999",
D228&gt;19999, "20000 to 24999",
D228&gt;14999, "15000 to 19999",
D228&gt;9999, "10000 to 14999",
D228&gt;4999, "5000 to 9999",
D228&gt;999, "1000 to 4999",
D228&lt;1000, "Less than 1000")</f>
        <v>25000 to 29999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>
        <f t="shared" si="16"/>
        <v>0</v>
      </c>
      <c r="Q229" t="str">
        <f t="shared" si="17"/>
        <v>drama</v>
      </c>
      <c r="R229" t="str">
        <f t="shared" si="18"/>
        <v>film &amp; video</v>
      </c>
      <c r="S229" s="9">
        <f t="shared" si="19"/>
        <v>42194.893993055557</v>
      </c>
      <c r="T229" s="9">
        <f t="shared" si="19"/>
        <v>42164.893993055557</v>
      </c>
      <c r="U229" t="str" cm="1">
        <f t="array" ref="U229" xml:space="preserve"> _xlfn.IFS(D229&gt;49999, "Greater than or equal to 50000",
D229&gt;44999,"45000 to 49999",
D229&gt;39999, "40000 to 44999",
D229&gt;34999, "35000 to 39999",
D229&gt;29999, "30000 to 34999",
D229&gt;24999, "25000 to 29999",
D229&gt;19999, "20000 to 24999",
D229&gt;14999, "15000 to 19999",
D229&gt;9999, "10000 to 14999",
D229&gt;4999, "5000 to 9999",
D229&gt;999, "1000 to 4999",
D229&lt;1000, "Less than 1000")</f>
        <v>25000 to 29999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>
        <f t="shared" si="16"/>
        <v>0</v>
      </c>
      <c r="Q230" t="str">
        <f t="shared" si="17"/>
        <v>drama</v>
      </c>
      <c r="R230" t="str">
        <f t="shared" si="18"/>
        <v>film &amp; video</v>
      </c>
      <c r="S230" s="9">
        <f t="shared" si="19"/>
        <v>42156.686400462961</v>
      </c>
      <c r="T230" s="9">
        <f t="shared" si="19"/>
        <v>42096.686400462961</v>
      </c>
      <c r="U230" t="str" cm="1">
        <f t="array" ref="U230" xml:space="preserve"> _xlfn.IFS(D230&gt;49999, "Greater than or equal to 50000",
D230&gt;44999,"45000 to 49999",
D230&gt;39999, "40000 to 44999",
D230&gt;34999, "35000 to 39999",
D230&gt;29999, "30000 to 34999",
D230&gt;24999, "25000 to 29999",
D230&gt;19999, "20000 to 24999",
D230&gt;14999, "15000 to 19999",
D230&gt;9999, "10000 to 14999",
D230&gt;4999, "5000 to 9999",
D230&gt;999, "1000 to 4999",
D230&lt;1000, "Less than 1000")</f>
        <v>5000 to 9999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>
        <f t="shared" si="16"/>
        <v>0</v>
      </c>
      <c r="Q231" t="str">
        <f t="shared" si="17"/>
        <v>drama</v>
      </c>
      <c r="R231" t="str">
        <f t="shared" si="18"/>
        <v>film &amp; video</v>
      </c>
      <c r="S231" s="9">
        <f t="shared" si="19"/>
        <v>42413.933993055558</v>
      </c>
      <c r="T231" s="9">
        <f t="shared" si="19"/>
        <v>42383.933993055558</v>
      </c>
      <c r="U231" t="str" cm="1">
        <f t="array" ref="U231" xml:space="preserve"> _xlfn.IFS(D231&gt;49999, "Greater than or equal to 50000",
D231&gt;44999,"45000 to 49999",
D231&gt;39999, "40000 to 44999",
D231&gt;34999, "35000 to 39999",
D231&gt;29999, "30000 to 34999",
D231&gt;24999, "25000 to 29999",
D231&gt;19999, "20000 to 24999",
D231&gt;14999, "15000 to 19999",
D231&gt;9999, "10000 to 14999",
D231&gt;4999, "5000 to 9999",
D231&gt;999, "1000 to 4999",
D231&lt;1000, "Less than 1000")</f>
        <v>1000 to 4999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>
        <f t="shared" si="16"/>
        <v>30</v>
      </c>
      <c r="Q232" t="str">
        <f t="shared" si="17"/>
        <v>drama</v>
      </c>
      <c r="R232" t="str">
        <f t="shared" si="18"/>
        <v>film &amp; video</v>
      </c>
      <c r="S232" s="9">
        <f t="shared" si="19"/>
        <v>42159.77721064815</v>
      </c>
      <c r="T232" s="9">
        <f t="shared" si="19"/>
        <v>42129.77721064815</v>
      </c>
      <c r="U232" t="str" cm="1">
        <f t="array" ref="U232" xml:space="preserve"> _xlfn.IFS(D232&gt;49999, "Greater than or equal to 50000",
D232&gt;44999,"45000 to 49999",
D232&gt;39999, "40000 to 44999",
D232&gt;34999, "35000 to 39999",
D232&gt;29999, "30000 to 34999",
D232&gt;24999, "25000 to 29999",
D232&gt;19999, "20000 to 24999",
D232&gt;14999, "15000 to 19999",
D232&gt;9999, "10000 to 14999",
D232&gt;4999, "5000 to 9999",
D232&gt;999, "1000 to 4999",
D232&lt;1000, "Less than 1000")</f>
        <v>15000 to 19999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>
        <f t="shared" si="16"/>
        <v>0</v>
      </c>
      <c r="Q233" t="str">
        <f t="shared" si="17"/>
        <v>drama</v>
      </c>
      <c r="R233" t="str">
        <f t="shared" si="18"/>
        <v>film &amp; video</v>
      </c>
      <c r="S233" s="9">
        <f t="shared" si="19"/>
        <v>42371.958923611106</v>
      </c>
      <c r="T233" s="9">
        <f t="shared" si="19"/>
        <v>42341.958923611106</v>
      </c>
      <c r="U233" t="str" cm="1">
        <f t="array" ref="U233" xml:space="preserve"> _xlfn.IFS(D233&gt;49999, "Greater than or equal to 50000",
D233&gt;44999,"45000 to 49999",
D233&gt;39999, "40000 to 44999",
D233&gt;34999, "35000 to 39999",
D233&gt;29999, "30000 to 34999",
D233&gt;24999, "25000 to 29999",
D233&gt;19999, "20000 to 24999",
D233&gt;14999, "15000 to 19999",
D233&gt;9999, "10000 to 14999",
D233&gt;4999, "5000 to 9999",
D233&gt;999, "1000 to 4999",
D233&lt;1000, "Less than 1000")</f>
        <v>Greater than or equal to 50000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>
        <f t="shared" si="16"/>
        <v>15.71</v>
      </c>
      <c r="Q234" t="str">
        <f t="shared" si="17"/>
        <v>drama</v>
      </c>
      <c r="R234" t="str">
        <f t="shared" si="18"/>
        <v>film &amp; video</v>
      </c>
      <c r="S234" s="9">
        <f t="shared" si="19"/>
        <v>42062.82576388889</v>
      </c>
      <c r="T234" s="9">
        <f t="shared" si="19"/>
        <v>42032.82576388889</v>
      </c>
      <c r="U234" t="str" cm="1">
        <f t="array" ref="U234" xml:space="preserve"> _xlfn.IFS(D234&gt;49999, "Greater than or equal to 50000",
D234&gt;44999,"45000 to 49999",
D234&gt;39999, "40000 to 44999",
D234&gt;34999, "35000 to 39999",
D234&gt;29999, "30000 to 34999",
D234&gt;24999, "25000 to 29999",
D234&gt;19999, "20000 to 24999",
D234&gt;14999, "15000 to 19999",
D234&gt;9999, "10000 to 14999",
D234&gt;4999, "5000 to 9999",
D234&gt;999, "1000 to 4999",
D234&lt;1000, "Less than 1000")</f>
        <v>1000 to 4999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>
        <f t="shared" si="16"/>
        <v>0</v>
      </c>
      <c r="Q235" t="str">
        <f t="shared" si="17"/>
        <v>drama</v>
      </c>
      <c r="R235" t="str">
        <f t="shared" si="18"/>
        <v>film &amp; video</v>
      </c>
      <c r="S235" s="9">
        <f t="shared" si="19"/>
        <v>42642.911712962959</v>
      </c>
      <c r="T235" s="9">
        <f t="shared" si="19"/>
        <v>42612.911712962959</v>
      </c>
      <c r="U235" t="str" cm="1">
        <f t="array" ref="U235" xml:space="preserve"> _xlfn.IFS(D235&gt;49999, "Greater than or equal to 50000",
D235&gt;44999,"45000 to 49999",
D235&gt;39999, "40000 to 44999",
D235&gt;34999, "35000 to 39999",
D235&gt;29999, "30000 to 34999",
D235&gt;24999, "25000 to 29999",
D235&gt;19999, "20000 to 24999",
D235&gt;14999, "15000 to 19999",
D235&gt;9999, "10000 to 14999",
D235&gt;4999, "5000 to 9999",
D235&gt;999, "1000 to 4999",
D235&lt;1000, "Less than 1000")</f>
        <v>Greater than or equal to 50000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>
        <f t="shared" si="16"/>
        <v>80.2</v>
      </c>
      <c r="Q236" t="str">
        <f t="shared" si="17"/>
        <v>drama</v>
      </c>
      <c r="R236" t="str">
        <f t="shared" si="18"/>
        <v>film &amp; video</v>
      </c>
      <c r="S236" s="9">
        <f t="shared" si="19"/>
        <v>42176.035405092596</v>
      </c>
      <c r="T236" s="9">
        <f t="shared" si="19"/>
        <v>42136.035405092596</v>
      </c>
      <c r="U236" t="str" cm="1">
        <f t="array" ref="U236" xml:space="preserve"> _xlfn.IFS(D236&gt;49999, "Greater than or equal to 50000",
D236&gt;44999,"45000 to 49999",
D236&gt;39999, "40000 to 44999",
D236&gt;34999, "35000 to 39999",
D236&gt;29999, "30000 to 34999",
D236&gt;24999, "25000 to 29999",
D236&gt;19999, "20000 to 24999",
D236&gt;14999, "15000 to 19999",
D236&gt;9999, "10000 to 14999",
D236&gt;4999, "5000 to 9999",
D236&gt;999, "1000 to 4999",
D236&lt;1000, "Less than 1000")</f>
        <v>1000 to 4999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>
        <f t="shared" si="16"/>
        <v>0</v>
      </c>
      <c r="Q237" t="str">
        <f t="shared" si="17"/>
        <v>drama</v>
      </c>
      <c r="R237" t="str">
        <f t="shared" si="18"/>
        <v>film &amp; video</v>
      </c>
      <c r="S237" s="9">
        <f t="shared" si="19"/>
        <v>42194.908530092594</v>
      </c>
      <c r="T237" s="9">
        <f t="shared" si="19"/>
        <v>42164.908530092594</v>
      </c>
      <c r="U237" t="str" cm="1">
        <f t="array" ref="U237" xml:space="preserve"> _xlfn.IFS(D237&gt;49999, "Greater than or equal to 50000",
D237&gt;44999,"45000 to 49999",
D237&gt;39999, "40000 to 44999",
D237&gt;34999, "35000 to 39999",
D237&gt;29999, "30000 to 34999",
D237&gt;24999, "25000 to 29999",
D237&gt;19999, "20000 to 24999",
D237&gt;14999, "15000 to 19999",
D237&gt;9999, "10000 to 14999",
D237&gt;4999, "5000 to 9999",
D237&gt;999, "1000 to 4999",
D237&lt;1000, "Less than 1000")</f>
        <v>10000 to 14999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>
        <f t="shared" si="16"/>
        <v>0</v>
      </c>
      <c r="Q238" t="str">
        <f t="shared" si="17"/>
        <v>drama</v>
      </c>
      <c r="R238" t="str">
        <f t="shared" si="18"/>
        <v>film &amp; video</v>
      </c>
      <c r="S238" s="9">
        <f t="shared" si="19"/>
        <v>42374</v>
      </c>
      <c r="T238" s="9">
        <f t="shared" si="19"/>
        <v>42321.084479166668</v>
      </c>
      <c r="U238" t="str" cm="1">
        <f t="array" ref="U238" xml:space="preserve"> _xlfn.IFS(D238&gt;49999, "Greater than or equal to 50000",
D238&gt;44999,"45000 to 49999",
D238&gt;39999, "40000 to 44999",
D238&gt;34999, "35000 to 39999",
D238&gt;29999, "30000 to 34999",
D238&gt;24999, "25000 to 29999",
D238&gt;19999, "20000 to 24999",
D238&gt;14999, "15000 to 19999",
D238&gt;9999, "10000 to 14999",
D238&gt;4999, "5000 to 9999",
D238&gt;999, "1000 to 4999",
D238&lt;1000, "Less than 1000")</f>
        <v>Greater than or equal to 50000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>
        <f t="shared" si="16"/>
        <v>50</v>
      </c>
      <c r="Q239" t="str">
        <f t="shared" si="17"/>
        <v>drama</v>
      </c>
      <c r="R239" t="str">
        <f t="shared" si="18"/>
        <v>film &amp; video</v>
      </c>
      <c r="S239" s="9">
        <f t="shared" si="19"/>
        <v>42437.577187499999</v>
      </c>
      <c r="T239" s="9">
        <f t="shared" si="19"/>
        <v>42377.577187499999</v>
      </c>
      <c r="U239" t="str" cm="1">
        <f t="array" ref="U239" xml:space="preserve"> _xlfn.IFS(D239&gt;49999, "Greater than or equal to 50000",
D239&gt;44999,"45000 to 49999",
D239&gt;39999, "40000 to 44999",
D239&gt;34999, "35000 to 39999",
D239&gt;29999, "30000 to 34999",
D239&gt;24999, "25000 to 29999",
D239&gt;19999, "20000 to 24999",
D239&gt;14999, "15000 to 19999",
D239&gt;9999, "10000 to 14999",
D239&gt;4999, "5000 to 9999",
D239&gt;999, "1000 to 4999",
D239&lt;1000, "Less than 1000")</f>
        <v>15000 to 19999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>
        <f t="shared" si="16"/>
        <v>0</v>
      </c>
      <c r="Q240" t="str">
        <f t="shared" si="17"/>
        <v>drama</v>
      </c>
      <c r="R240" t="str">
        <f t="shared" si="18"/>
        <v>film &amp; video</v>
      </c>
      <c r="S240" s="9">
        <f t="shared" si="19"/>
        <v>42734.375</v>
      </c>
      <c r="T240" s="9">
        <f t="shared" si="19"/>
        <v>42713.962500000001</v>
      </c>
      <c r="U240" t="str" cm="1">
        <f t="array" ref="U240" xml:space="preserve"> _xlfn.IFS(D240&gt;49999, "Greater than or equal to 50000",
D240&gt;44999,"45000 to 49999",
D240&gt;39999, "40000 to 44999",
D240&gt;34999, "35000 to 39999",
D240&gt;29999, "30000 to 34999",
D240&gt;24999, "25000 to 29999",
D240&gt;19999, "20000 to 24999",
D240&gt;14999, "15000 to 19999",
D240&gt;9999, "10000 to 14999",
D240&gt;4999, "5000 to 9999",
D240&gt;999, "1000 to 4999",
D240&lt;1000, "Less than 1000")</f>
        <v>25000 to 29999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>
        <f t="shared" si="16"/>
        <v>50</v>
      </c>
      <c r="Q241" t="str">
        <f t="shared" si="17"/>
        <v>drama</v>
      </c>
      <c r="R241" t="str">
        <f t="shared" si="18"/>
        <v>film &amp; video</v>
      </c>
      <c r="S241" s="9">
        <f t="shared" si="19"/>
        <v>42316.5</v>
      </c>
      <c r="T241" s="9">
        <f t="shared" si="19"/>
        <v>42297.110300925924</v>
      </c>
      <c r="U241" t="str" cm="1">
        <f t="array" ref="U241" xml:space="preserve"> _xlfn.IFS(D241&gt;49999, "Greater than or equal to 50000",
D241&gt;44999,"45000 to 49999",
D241&gt;39999, "40000 to 44999",
D241&gt;34999, "35000 to 39999",
D241&gt;29999, "30000 to 34999",
D241&gt;24999, "25000 to 29999",
D241&gt;19999, "20000 to 24999",
D241&gt;14999, "15000 to 19999",
D241&gt;9999, "10000 to 14999",
D241&gt;4999, "5000 to 9999",
D241&gt;999, "1000 to 4999",
D241&lt;1000, "Less than 1000")</f>
        <v>1000 to 4999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>
        <f t="shared" si="16"/>
        <v>117.85</v>
      </c>
      <c r="Q242" t="str">
        <f t="shared" si="17"/>
        <v>documentary</v>
      </c>
      <c r="R242" t="str">
        <f t="shared" si="18"/>
        <v>film &amp; video</v>
      </c>
      <c r="S242" s="9">
        <f t="shared" si="19"/>
        <v>41399.708460648151</v>
      </c>
      <c r="T242" s="9">
        <f t="shared" si="19"/>
        <v>41354.708460648151</v>
      </c>
      <c r="U242" t="str" cm="1">
        <f t="array" ref="U242" xml:space="preserve"> _xlfn.IFS(D242&gt;49999, "Greater than or equal to 50000",
D242&gt;44999,"45000 to 49999",
D242&gt;39999, "40000 to 44999",
D242&gt;34999, "35000 to 39999",
D242&gt;29999, "30000 to 34999",
D242&gt;24999, "25000 to 29999",
D242&gt;19999, "20000 to 24999",
D242&gt;14999, "15000 to 19999",
D242&gt;9999, "10000 to 14999",
D242&gt;4999, "5000 to 9999",
D242&gt;999, "1000 to 4999",
D242&lt;1000, "Less than 1000")</f>
        <v>15000 to 19999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>
        <f t="shared" si="16"/>
        <v>109.04</v>
      </c>
      <c r="Q243" t="str">
        <f t="shared" si="17"/>
        <v>documentary</v>
      </c>
      <c r="R243" t="str">
        <f t="shared" si="18"/>
        <v>film &amp; video</v>
      </c>
      <c r="S243" s="9">
        <f t="shared" si="19"/>
        <v>41994.697962962964</v>
      </c>
      <c r="T243" s="9">
        <f t="shared" si="19"/>
        <v>41949.697962962964</v>
      </c>
      <c r="U243" t="str" cm="1">
        <f t="array" ref="U243" xml:space="preserve"> _xlfn.IFS(D243&gt;49999, "Greater than or equal to 50000",
D243&gt;44999,"45000 to 49999",
D243&gt;39999, "40000 to 44999",
D243&gt;34999, "35000 to 39999",
D243&gt;29999, "30000 to 34999",
D243&gt;24999, "25000 to 29999",
D243&gt;19999, "20000 to 24999",
D243&gt;14999, "15000 to 19999",
D243&gt;9999, "10000 to 14999",
D243&gt;4999, "5000 to 9999",
D243&gt;999, "1000 to 4999",
D243&lt;1000, "Less than 1000")</f>
        <v>35000 to 39999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>
        <f t="shared" si="16"/>
        <v>73.02</v>
      </c>
      <c r="Q244" t="str">
        <f t="shared" si="17"/>
        <v>documentary</v>
      </c>
      <c r="R244" t="str">
        <f t="shared" si="18"/>
        <v>film &amp; video</v>
      </c>
      <c r="S244" s="9">
        <f t="shared" si="19"/>
        <v>40897.492939814816</v>
      </c>
      <c r="T244" s="9">
        <f t="shared" si="19"/>
        <v>40862.492939814816</v>
      </c>
      <c r="U244" t="str" cm="1">
        <f t="array" ref="U244" xml:space="preserve"> _xlfn.IFS(D244&gt;49999, "Greater than or equal to 50000",
D244&gt;44999,"45000 to 49999",
D244&gt;39999, "40000 to 44999",
D244&gt;34999, "35000 to 39999",
D244&gt;29999, "30000 to 34999",
D244&gt;24999, "25000 to 29999",
D244&gt;19999, "20000 to 24999",
D244&gt;14999, "15000 to 19999",
D244&gt;9999, "10000 to 14999",
D244&gt;4999, "5000 to 9999",
D244&gt;999, "1000 to 4999",
D244&lt;1000, "Less than 1000")</f>
        <v>10000 to 14999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>
        <f t="shared" si="16"/>
        <v>78.2</v>
      </c>
      <c r="Q245" t="str">
        <f t="shared" si="17"/>
        <v>documentary</v>
      </c>
      <c r="R245" t="str">
        <f t="shared" si="18"/>
        <v>film &amp; video</v>
      </c>
      <c r="S245" s="9">
        <f t="shared" si="19"/>
        <v>41692.047500000001</v>
      </c>
      <c r="T245" s="9">
        <f t="shared" si="19"/>
        <v>41662.047500000001</v>
      </c>
      <c r="U245" t="str" cm="1">
        <f t="array" ref="U245" xml:space="preserve"> _xlfn.IFS(D245&gt;49999, "Greater than or equal to 50000",
D245&gt;44999,"45000 to 49999",
D245&gt;39999, "40000 to 44999",
D245&gt;34999, "35000 to 39999",
D245&gt;29999, "30000 to 34999",
D245&gt;24999, "25000 to 29999",
D245&gt;19999, "20000 to 24999",
D245&gt;14999, "15000 to 19999",
D245&gt;9999, "10000 to 14999",
D245&gt;4999, "5000 to 9999",
D245&gt;999, "1000 to 4999",
D245&lt;1000, "Less than 1000")</f>
        <v>25000 to 29999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>
        <f t="shared" si="16"/>
        <v>47.4</v>
      </c>
      <c r="Q246" t="str">
        <f t="shared" si="17"/>
        <v>documentary</v>
      </c>
      <c r="R246" t="str">
        <f t="shared" si="18"/>
        <v>film &amp; video</v>
      </c>
      <c r="S246" s="9">
        <f t="shared" si="19"/>
        <v>40253.295833333337</v>
      </c>
      <c r="T246" s="9">
        <f t="shared" si="19"/>
        <v>40213.323599537034</v>
      </c>
      <c r="U246" t="str" cm="1">
        <f t="array" ref="U246" xml:space="preserve"> _xlfn.IFS(D246&gt;49999, "Greater than or equal to 50000",
D246&gt;44999,"45000 to 49999",
D246&gt;39999, "40000 to 44999",
D246&gt;34999, "35000 to 39999",
D246&gt;29999, "30000 to 34999",
D246&gt;24999, "25000 to 29999",
D246&gt;19999, "20000 to 24999",
D246&gt;14999, "15000 to 19999",
D246&gt;9999, "10000 to 14999",
D246&gt;4999, "5000 to 9999",
D246&gt;999, "1000 to 4999",
D246&lt;1000, "Less than 1000")</f>
        <v>1000 to 4999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>
        <f t="shared" si="16"/>
        <v>54.02</v>
      </c>
      <c r="Q247" t="str">
        <f t="shared" si="17"/>
        <v>documentary</v>
      </c>
      <c r="R247" t="str">
        <f t="shared" si="18"/>
        <v>film &amp; video</v>
      </c>
      <c r="S247" s="9">
        <f t="shared" si="19"/>
        <v>41137.053067129629</v>
      </c>
      <c r="T247" s="9">
        <f t="shared" si="19"/>
        <v>41107.053067129629</v>
      </c>
      <c r="U247" t="str" cm="1">
        <f t="array" ref="U247" xml:space="preserve"> _xlfn.IFS(D247&gt;49999, "Greater than or equal to 50000",
D247&gt;44999,"45000 to 49999",
D247&gt;39999, "40000 to 44999",
D247&gt;34999, "35000 to 39999",
D247&gt;29999, "30000 to 34999",
D247&gt;24999, "25000 to 29999",
D247&gt;19999, "20000 to 24999",
D247&gt;14999, "15000 to 19999",
D247&gt;9999, "10000 to 14999",
D247&gt;4999, "5000 to 9999",
D247&gt;999, "1000 to 4999",
D247&lt;1000, "Less than 1000")</f>
        <v>5000 to 9999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>
        <f t="shared" si="16"/>
        <v>68.489999999999995</v>
      </c>
      <c r="Q248" t="str">
        <f t="shared" si="17"/>
        <v>documentary</v>
      </c>
      <c r="R248" t="str">
        <f t="shared" si="18"/>
        <v>film &amp; video</v>
      </c>
      <c r="S248" s="9">
        <f t="shared" si="19"/>
        <v>40530.405150462961</v>
      </c>
      <c r="T248" s="9">
        <f t="shared" si="19"/>
        <v>40480.363483796296</v>
      </c>
      <c r="U248" t="str" cm="1">
        <f t="array" ref="U248" xml:space="preserve"> _xlfn.IFS(D248&gt;49999, "Greater than or equal to 50000",
D248&gt;44999,"45000 to 49999",
D248&gt;39999, "40000 to 44999",
D248&gt;34999, "35000 to 39999",
D248&gt;29999, "30000 to 34999",
D248&gt;24999, "25000 to 29999",
D248&gt;19999, "20000 to 24999",
D248&gt;14999, "15000 to 19999",
D248&gt;9999, "10000 to 14999",
D248&gt;4999, "5000 to 9999",
D248&gt;999, "1000 to 4999",
D248&lt;1000, "Less than 1000")</f>
        <v>5000 to 9999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>
        <f t="shared" si="16"/>
        <v>108.15</v>
      </c>
      <c r="Q249" t="str">
        <f t="shared" si="17"/>
        <v>documentary</v>
      </c>
      <c r="R249" t="str">
        <f t="shared" si="18"/>
        <v>film &amp; video</v>
      </c>
      <c r="S249" s="9">
        <f t="shared" si="19"/>
        <v>40467.152083333334</v>
      </c>
      <c r="T249" s="9">
        <f t="shared" si="19"/>
        <v>40430.604328703703</v>
      </c>
      <c r="U249" t="str" cm="1">
        <f t="array" ref="U249" xml:space="preserve"> _xlfn.IFS(D249&gt;49999, "Greater than or equal to 50000",
D249&gt;44999,"45000 to 49999",
D249&gt;39999, "40000 to 44999",
D249&gt;34999, "35000 to 39999",
D249&gt;29999, "30000 to 34999",
D249&gt;24999, "25000 to 29999",
D249&gt;19999, "20000 to 24999",
D249&gt;14999, "15000 to 19999",
D249&gt;9999, "10000 to 14999",
D249&gt;4999, "5000 to 9999",
D249&gt;999, "1000 to 4999",
D249&lt;1000, "Less than 1000")</f>
        <v>5000 to 9999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>
        <f t="shared" si="16"/>
        <v>589.95000000000005</v>
      </c>
      <c r="Q250" t="str">
        <f t="shared" si="17"/>
        <v>documentary</v>
      </c>
      <c r="R250" t="str">
        <f t="shared" si="18"/>
        <v>film &amp; video</v>
      </c>
      <c r="S250" s="9">
        <f t="shared" si="19"/>
        <v>40915.774409722224</v>
      </c>
      <c r="T250" s="9">
        <f t="shared" si="19"/>
        <v>40870.774409722224</v>
      </c>
      <c r="U250" t="str" cm="1">
        <f t="array" ref="U250" xml:space="preserve"> _xlfn.IFS(D250&gt;49999, "Greater than or equal to 50000",
D250&gt;44999,"45000 to 49999",
D250&gt;39999, "40000 to 44999",
D250&gt;34999, "35000 to 39999",
D250&gt;29999, "30000 to 34999",
D250&gt;24999, "25000 to 29999",
D250&gt;19999, "20000 to 24999",
D250&gt;14999, "15000 to 19999",
D250&gt;9999, "10000 to 14999",
D250&gt;4999, "5000 to 9999",
D250&gt;999, "1000 to 4999",
D250&lt;1000, "Less than 1000")</f>
        <v>Greater than or equal to 50000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>
        <f t="shared" si="16"/>
        <v>48.05</v>
      </c>
      <c r="Q251" t="str">
        <f t="shared" si="17"/>
        <v>documentary</v>
      </c>
      <c r="R251" t="str">
        <f t="shared" si="18"/>
        <v>film &amp; video</v>
      </c>
      <c r="S251" s="9">
        <f t="shared" si="19"/>
        <v>40412.736111111109</v>
      </c>
      <c r="T251" s="9">
        <f t="shared" si="19"/>
        <v>40332.923842592594</v>
      </c>
      <c r="U251" t="str" cm="1">
        <f t="array" ref="U251" xml:space="preserve"> _xlfn.IFS(D251&gt;49999, "Greater than or equal to 50000",
D251&gt;44999,"45000 to 49999",
D251&gt;39999, "40000 to 44999",
D251&gt;34999, "35000 to 39999",
D251&gt;29999, "30000 to 34999",
D251&gt;24999, "25000 to 29999",
D251&gt;19999, "20000 to 24999",
D251&gt;14999, "15000 to 19999",
D251&gt;9999, "10000 to 14999",
D251&gt;4999, "5000 to 9999",
D251&gt;999, "1000 to 4999",
D251&lt;1000, "Less than 1000")</f>
        <v>10000 to 14999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>
        <f t="shared" si="16"/>
        <v>72.48</v>
      </c>
      <c r="Q252" t="str">
        <f t="shared" si="17"/>
        <v>documentary</v>
      </c>
      <c r="R252" t="str">
        <f t="shared" si="18"/>
        <v>film &amp; video</v>
      </c>
      <c r="S252" s="9">
        <f t="shared" si="19"/>
        <v>41431.565868055557</v>
      </c>
      <c r="T252" s="9">
        <f t="shared" si="19"/>
        <v>41401.565868055557</v>
      </c>
      <c r="U252" t="str" cm="1">
        <f t="array" ref="U252" xml:space="preserve"> _xlfn.IFS(D252&gt;49999, "Greater than or equal to 50000",
D252&gt;44999,"45000 to 49999",
D252&gt;39999, "40000 to 44999",
D252&gt;34999, "35000 to 39999",
D252&gt;29999, "30000 to 34999",
D252&gt;24999, "25000 to 29999",
D252&gt;19999, "20000 to 24999",
D252&gt;14999, "15000 to 19999",
D252&gt;9999, "10000 to 14999",
D252&gt;4999, "5000 to 9999",
D252&gt;999, "1000 to 4999",
D252&lt;1000, "Less than 1000")</f>
        <v>30000 to 34999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>
        <f t="shared" si="16"/>
        <v>57.08</v>
      </c>
      <c r="Q253" t="str">
        <f t="shared" si="17"/>
        <v>documentary</v>
      </c>
      <c r="R253" t="str">
        <f t="shared" si="18"/>
        <v>film &amp; video</v>
      </c>
      <c r="S253" s="9">
        <f t="shared" si="19"/>
        <v>41045.791666666664</v>
      </c>
      <c r="T253" s="9">
        <f t="shared" si="19"/>
        <v>41013.787569444445</v>
      </c>
      <c r="U253" t="str" cm="1">
        <f t="array" ref="U253" xml:space="preserve"> _xlfn.IFS(D253&gt;49999, "Greater than or equal to 50000",
D253&gt;44999,"45000 to 49999",
D253&gt;39999, "40000 to 44999",
D253&gt;34999, "35000 to 39999",
D253&gt;29999, "30000 to 34999",
D253&gt;24999, "25000 to 29999",
D253&gt;19999, "20000 to 24999",
D253&gt;14999, "15000 to 19999",
D253&gt;9999, "10000 to 14999",
D253&gt;4999, "5000 to 9999",
D253&gt;999, "1000 to 4999",
D253&lt;1000, "Less than 1000")</f>
        <v>1000 to 4999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>
        <f t="shared" si="16"/>
        <v>85.44</v>
      </c>
      <c r="Q254" t="str">
        <f t="shared" si="17"/>
        <v>documentary</v>
      </c>
      <c r="R254" t="str">
        <f t="shared" si="18"/>
        <v>film &amp; video</v>
      </c>
      <c r="S254" s="9">
        <f t="shared" si="19"/>
        <v>40330.165972222225</v>
      </c>
      <c r="T254" s="9">
        <f t="shared" si="19"/>
        <v>40266.66270833333</v>
      </c>
      <c r="U254" t="str" cm="1">
        <f t="array" ref="U254" xml:space="preserve"> _xlfn.IFS(D254&gt;49999, "Greater than or equal to 50000",
D254&gt;44999,"45000 to 49999",
D254&gt;39999, "40000 to 44999",
D254&gt;34999, "35000 to 39999",
D254&gt;29999, "30000 to 34999",
D254&gt;24999, "25000 to 29999",
D254&gt;19999, "20000 to 24999",
D254&gt;14999, "15000 to 19999",
D254&gt;9999, "10000 to 14999",
D254&gt;4999, "5000 to 9999",
D254&gt;999, "1000 to 4999",
D254&lt;1000, "Less than 1000")</f>
        <v>5000 to 9999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>
        <f t="shared" si="16"/>
        <v>215.86</v>
      </c>
      <c r="Q255" t="str">
        <f t="shared" si="17"/>
        <v>documentary</v>
      </c>
      <c r="R255" t="str">
        <f t="shared" si="18"/>
        <v>film &amp; video</v>
      </c>
      <c r="S255" s="9">
        <f t="shared" si="19"/>
        <v>40954.650868055556</v>
      </c>
      <c r="T255" s="9">
        <f t="shared" si="19"/>
        <v>40924.650868055556</v>
      </c>
      <c r="U255" t="str" cm="1">
        <f t="array" ref="U255" xml:space="preserve"> _xlfn.IFS(D255&gt;49999, "Greater than or equal to 50000",
D255&gt;44999,"45000 to 49999",
D255&gt;39999, "40000 to 44999",
D255&gt;34999, "35000 to 39999",
D255&gt;29999, "30000 to 34999",
D255&gt;24999, "25000 to 29999",
D255&gt;19999, "20000 to 24999",
D255&gt;14999, "15000 to 19999",
D255&gt;9999, "10000 to 14999",
D255&gt;4999, "5000 to 9999",
D255&gt;999, "1000 to 4999",
D255&lt;1000, "Less than 1000")</f>
        <v>1000 to 4999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>
        <f t="shared" si="16"/>
        <v>89.39</v>
      </c>
      <c r="Q256" t="str">
        <f t="shared" si="17"/>
        <v>documentary</v>
      </c>
      <c r="R256" t="str">
        <f t="shared" si="18"/>
        <v>film &amp; video</v>
      </c>
      <c r="S256" s="9">
        <f t="shared" si="19"/>
        <v>42294.083333333328</v>
      </c>
      <c r="T256" s="9">
        <f t="shared" si="19"/>
        <v>42263.952662037038</v>
      </c>
      <c r="U256" t="str" cm="1">
        <f t="array" ref="U256" xml:space="preserve"> _xlfn.IFS(D256&gt;49999, "Greater than or equal to 50000",
D256&gt;44999,"45000 to 49999",
D256&gt;39999, "40000 to 44999",
D256&gt;34999, "35000 to 39999",
D256&gt;29999, "30000 to 34999",
D256&gt;24999, "25000 to 29999",
D256&gt;19999, "20000 to 24999",
D256&gt;14999, "15000 to 19999",
D256&gt;9999, "10000 to 14999",
D256&gt;4999, "5000 to 9999",
D256&gt;999, "1000 to 4999",
D256&lt;1000, "Less than 1000")</f>
        <v>20000 to 24999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>
        <f t="shared" si="16"/>
        <v>45.42</v>
      </c>
      <c r="Q257" t="str">
        <f t="shared" si="17"/>
        <v>documentary</v>
      </c>
      <c r="R257" t="str">
        <f t="shared" si="18"/>
        <v>film &amp; video</v>
      </c>
      <c r="S257" s="9">
        <f t="shared" si="19"/>
        <v>40618.48474537037</v>
      </c>
      <c r="T257" s="9">
        <f t="shared" si="19"/>
        <v>40588.526412037041</v>
      </c>
      <c r="U257" t="str" cm="1">
        <f t="array" ref="U257" xml:space="preserve"> _xlfn.IFS(D257&gt;49999, "Greater than or equal to 50000",
D257&gt;44999,"45000 to 49999",
D257&gt;39999, "40000 to 44999",
D257&gt;34999, "35000 to 39999",
D257&gt;29999, "30000 to 34999",
D257&gt;24999, "25000 to 29999",
D257&gt;19999, "20000 to 24999",
D257&gt;14999, "15000 to 19999",
D257&gt;9999, "10000 to 14999",
D257&gt;4999, "5000 to 9999",
D257&gt;999, "1000 to 4999",
D257&lt;1000, "Less than 1000")</f>
        <v>5000 to 9999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>
        <f t="shared" si="16"/>
        <v>65.760000000000005</v>
      </c>
      <c r="Q258" t="str">
        <f t="shared" si="17"/>
        <v>documentary</v>
      </c>
      <c r="R258" t="str">
        <f t="shared" si="18"/>
        <v>film &amp; video</v>
      </c>
      <c r="S258" s="9">
        <f t="shared" si="19"/>
        <v>41349.769293981481</v>
      </c>
      <c r="T258" s="9">
        <f t="shared" si="19"/>
        <v>41319.769293981481</v>
      </c>
      <c r="U258" t="str" cm="1">
        <f t="array" ref="U258" xml:space="preserve"> _xlfn.IFS(D258&gt;49999, "Greater than or equal to 50000",
D258&gt;44999,"45000 to 49999",
D258&gt;39999, "40000 to 44999",
D258&gt;34999, "35000 to 39999",
D258&gt;29999, "30000 to 34999",
D258&gt;24999, "25000 to 29999",
D258&gt;19999, "20000 to 24999",
D258&gt;14999, "15000 to 19999",
D258&gt;9999, "10000 to 14999",
D258&gt;4999, "5000 to 9999",
D258&gt;999, "1000 to 4999",
D258&lt;1000, "Less than 1000")</f>
        <v>10000 to 14999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</f>
        <v>1.0672648571428571</v>
      </c>
      <c r="P259">
        <f t="shared" ref="P259:P322" si="21">IFERROR(ROUND(E259/L259,2),0)</f>
        <v>66.7</v>
      </c>
      <c r="Q259" t="str">
        <f t="shared" ref="Q259:Q322" si="22">MID(N259,FIND("/",N259,1)+1,LEN(N259)-FIND("/",N259,1))</f>
        <v>documentary</v>
      </c>
      <c r="R259" t="str">
        <f t="shared" ref="R259:R322" si="23">LEFT(N259,FIND("/",N259,1)-1)</f>
        <v>film &amp; video</v>
      </c>
      <c r="S259" s="9">
        <f t="shared" ref="S259:T322" si="24">(I259/86400)+DATE(1970,1,1)</f>
        <v>42509.626875000002</v>
      </c>
      <c r="T259" s="9">
        <f t="shared" si="24"/>
        <v>42479.626875000002</v>
      </c>
      <c r="U259" t="str" cm="1">
        <f t="array" ref="U259" xml:space="preserve"> _xlfn.IFS(D259&gt;49999, "Greater than or equal to 50000",
D259&gt;44999,"45000 to 49999",
D259&gt;39999, "40000 to 44999",
D259&gt;34999, "35000 to 39999",
D259&gt;29999, "30000 to 34999",
D259&gt;24999, "25000 to 29999",
D259&gt;19999, "20000 to 24999",
D259&gt;14999, "15000 to 19999",
D259&gt;9999, "10000 to 14999",
D259&gt;4999, "5000 to 9999",
D259&gt;999, "1000 to 4999",
D259&lt;1000, "Less than 1000")</f>
        <v>35000 to 39999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>
        <f t="shared" si="21"/>
        <v>83.35</v>
      </c>
      <c r="Q260" t="str">
        <f t="shared" si="22"/>
        <v>documentary</v>
      </c>
      <c r="R260" t="str">
        <f t="shared" si="23"/>
        <v>film &amp; video</v>
      </c>
      <c r="S260" s="9">
        <f t="shared" si="24"/>
        <v>40712.051689814813</v>
      </c>
      <c r="T260" s="9">
        <f t="shared" si="24"/>
        <v>40682.051689814813</v>
      </c>
      <c r="U260" t="str" cm="1">
        <f t="array" ref="U260" xml:space="preserve"> _xlfn.IFS(D260&gt;49999, "Greater than or equal to 50000",
D260&gt;44999,"45000 to 49999",
D260&gt;39999, "40000 to 44999",
D260&gt;34999, "35000 to 39999",
D260&gt;29999, "30000 to 34999",
D260&gt;24999, "25000 to 29999",
D260&gt;19999, "20000 to 24999",
D260&gt;14999, "15000 to 19999",
D260&gt;9999, "10000 to 14999",
D260&gt;4999, "5000 to 9999",
D260&gt;999, "1000 to 4999",
D260&lt;1000, "Less than 1000")</f>
        <v>30000 to 34999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>
        <f t="shared" si="21"/>
        <v>105.05</v>
      </c>
      <c r="Q261" t="str">
        <f t="shared" si="22"/>
        <v>documentary</v>
      </c>
      <c r="R261" t="str">
        <f t="shared" si="23"/>
        <v>film &amp; video</v>
      </c>
      <c r="S261" s="9">
        <f t="shared" si="24"/>
        <v>42102.738067129627</v>
      </c>
      <c r="T261" s="9">
        <f t="shared" si="24"/>
        <v>42072.738067129627</v>
      </c>
      <c r="U261" t="str" cm="1">
        <f t="array" ref="U261" xml:space="preserve"> _xlfn.IFS(D261&gt;49999, "Greater than or equal to 50000",
D261&gt;44999,"45000 to 49999",
D261&gt;39999, "40000 to 44999",
D261&gt;34999, "35000 to 39999",
D261&gt;29999, "30000 to 34999",
D261&gt;24999, "25000 to 29999",
D261&gt;19999, "20000 to 24999",
D261&gt;14999, "15000 to 19999",
D261&gt;9999, "10000 to 14999",
D261&gt;4999, "5000 to 9999",
D261&gt;999, "1000 to 4999",
D261&lt;1000, "Less than 1000")</f>
        <v>Greater than or equal to 50000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>
        <f t="shared" si="21"/>
        <v>120.91</v>
      </c>
      <c r="Q262" t="str">
        <f t="shared" si="22"/>
        <v>documentary</v>
      </c>
      <c r="R262" t="str">
        <f t="shared" si="23"/>
        <v>film &amp; video</v>
      </c>
      <c r="S262" s="9">
        <f t="shared" si="24"/>
        <v>40376.415972222225</v>
      </c>
      <c r="T262" s="9">
        <f t="shared" si="24"/>
        <v>40330.755543981482</v>
      </c>
      <c r="U262" t="str" cm="1">
        <f t="array" ref="U262" xml:space="preserve"> _xlfn.IFS(D262&gt;49999, "Greater than or equal to 50000",
D262&gt;44999,"45000 to 49999",
D262&gt;39999, "40000 to 44999",
D262&gt;34999, "35000 to 39999",
D262&gt;29999, "30000 to 34999",
D262&gt;24999, "25000 to 29999",
D262&gt;19999, "20000 to 24999",
D262&gt;14999, "15000 to 19999",
D262&gt;9999, "10000 to 14999",
D262&gt;4999, "5000 to 9999",
D262&gt;999, "1000 to 4999",
D262&lt;1000, "Less than 1000")</f>
        <v>10000 to 14999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>
        <f t="shared" si="21"/>
        <v>97.64</v>
      </c>
      <c r="Q263" t="str">
        <f t="shared" si="22"/>
        <v>documentary</v>
      </c>
      <c r="R263" t="str">
        <f t="shared" si="23"/>
        <v>film &amp; video</v>
      </c>
      <c r="S263" s="9">
        <f t="shared" si="24"/>
        <v>41067.621527777781</v>
      </c>
      <c r="T263" s="9">
        <f t="shared" si="24"/>
        <v>41017.885462962964</v>
      </c>
      <c r="U263" t="str" cm="1">
        <f t="array" ref="U263" xml:space="preserve"> _xlfn.IFS(D263&gt;49999, "Greater than or equal to 50000",
D263&gt;44999,"45000 to 49999",
D263&gt;39999, "40000 to 44999",
D263&gt;34999, "35000 to 39999",
D263&gt;29999, "30000 to 34999",
D263&gt;24999, "25000 to 29999",
D263&gt;19999, "20000 to 24999",
D263&gt;14999, "15000 to 19999",
D263&gt;9999, "10000 to 14999",
D263&gt;4999, "5000 to 9999",
D263&gt;999, "1000 to 4999",
D263&lt;1000, "Less than 1000")</f>
        <v>20000 to 24999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>
        <f t="shared" si="21"/>
        <v>41.38</v>
      </c>
      <c r="Q264" t="str">
        <f t="shared" si="22"/>
        <v>documentary</v>
      </c>
      <c r="R264" t="str">
        <f t="shared" si="23"/>
        <v>film &amp; video</v>
      </c>
      <c r="S264" s="9">
        <f t="shared" si="24"/>
        <v>40600.24800925926</v>
      </c>
      <c r="T264" s="9">
        <f t="shared" si="24"/>
        <v>40555.24800925926</v>
      </c>
      <c r="U264" t="str" cm="1">
        <f t="array" ref="U264" xml:space="preserve"> _xlfn.IFS(D264&gt;49999, "Greater than or equal to 50000",
D264&gt;44999,"45000 to 49999",
D264&gt;39999, "40000 to 44999",
D264&gt;34999, "35000 to 39999",
D264&gt;29999, "30000 to 34999",
D264&gt;24999, "25000 to 29999",
D264&gt;19999, "20000 to 24999",
D264&gt;14999, "15000 to 19999",
D264&gt;9999, "10000 to 14999",
D264&gt;4999, "5000 to 9999",
D264&gt;999, "1000 to 4999",
D264&lt;1000, "Less than 1000")</f>
        <v>1000 to 4999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>
        <f t="shared" si="21"/>
        <v>30.65</v>
      </c>
      <c r="Q265" t="str">
        <f t="shared" si="22"/>
        <v>documentary</v>
      </c>
      <c r="R265" t="str">
        <f t="shared" si="23"/>
        <v>film &amp; video</v>
      </c>
      <c r="S265" s="9">
        <f t="shared" si="24"/>
        <v>41179.954791666663</v>
      </c>
      <c r="T265" s="9">
        <f t="shared" si="24"/>
        <v>41149.954791666663</v>
      </c>
      <c r="U265" t="str" cm="1">
        <f t="array" ref="U265" xml:space="preserve"> _xlfn.IFS(D265&gt;49999, "Greater than or equal to 50000",
D265&gt;44999,"45000 to 49999",
D265&gt;39999, "40000 to 44999",
D265&gt;34999, "35000 to 39999",
D265&gt;29999, "30000 to 34999",
D265&gt;24999, "25000 to 29999",
D265&gt;19999, "20000 to 24999",
D265&gt;14999, "15000 to 19999",
D265&gt;9999, "10000 to 14999",
D265&gt;4999, "5000 to 9999",
D265&gt;999, "1000 to 4999",
D265&lt;1000, "Less than 1000")</f>
        <v>25000 to 29999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>
        <f t="shared" si="21"/>
        <v>64.95</v>
      </c>
      <c r="Q266" t="str">
        <f t="shared" si="22"/>
        <v>documentary</v>
      </c>
      <c r="R266" t="str">
        <f t="shared" si="23"/>
        <v>film &amp; video</v>
      </c>
      <c r="S266" s="9">
        <f t="shared" si="24"/>
        <v>41040.620312500003</v>
      </c>
      <c r="T266" s="9">
        <f t="shared" si="24"/>
        <v>41010.620312500003</v>
      </c>
      <c r="U266" t="str" cm="1">
        <f t="array" ref="U266" xml:space="preserve"> _xlfn.IFS(D266&gt;49999, "Greater than or equal to 50000",
D266&gt;44999,"45000 to 49999",
D266&gt;39999, "40000 to 44999",
D266&gt;34999, "35000 to 39999",
D266&gt;29999, "30000 to 34999",
D266&gt;24999, "25000 to 29999",
D266&gt;19999, "20000 to 24999",
D266&gt;14999, "15000 to 19999",
D266&gt;9999, "10000 to 14999",
D266&gt;4999, "5000 to 9999",
D266&gt;999, "1000 to 4999",
D266&lt;1000, "Less than 1000")</f>
        <v>5000 to 9999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>
        <f t="shared" si="21"/>
        <v>95.78</v>
      </c>
      <c r="Q267" t="str">
        <f t="shared" si="22"/>
        <v>documentary</v>
      </c>
      <c r="R267" t="str">
        <f t="shared" si="23"/>
        <v>film &amp; video</v>
      </c>
      <c r="S267" s="9">
        <f t="shared" si="24"/>
        <v>40308.844444444447</v>
      </c>
      <c r="T267" s="9">
        <f t="shared" si="24"/>
        <v>40267.245717592596</v>
      </c>
      <c r="U267" t="str" cm="1">
        <f t="array" ref="U267" xml:space="preserve"> _xlfn.IFS(D267&gt;49999, "Greater than or equal to 50000",
D267&gt;44999,"45000 to 49999",
D267&gt;39999, "40000 to 44999",
D267&gt;34999, "35000 to 39999",
D267&gt;29999, "30000 to 34999",
D267&gt;24999, "25000 to 29999",
D267&gt;19999, "20000 to 24999",
D267&gt;14999, "15000 to 19999",
D267&gt;9999, "10000 to 14999",
D267&gt;4999, "5000 to 9999",
D267&gt;999, "1000 to 4999",
D267&lt;1000, "Less than 1000")</f>
        <v>5000 to 9999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>
        <f t="shared" si="21"/>
        <v>40.42</v>
      </c>
      <c r="Q268" t="str">
        <f t="shared" si="22"/>
        <v>documentary</v>
      </c>
      <c r="R268" t="str">
        <f t="shared" si="23"/>
        <v>film &amp; video</v>
      </c>
      <c r="S268" s="9">
        <f t="shared" si="24"/>
        <v>40291.160416666666</v>
      </c>
      <c r="T268" s="9">
        <f t="shared" si="24"/>
        <v>40205.174849537041</v>
      </c>
      <c r="U268" t="str" cm="1">
        <f t="array" ref="U268" xml:space="preserve"> _xlfn.IFS(D268&gt;49999, "Greater than or equal to 50000",
D268&gt;44999,"45000 to 49999",
D268&gt;39999, "40000 to 44999",
D268&gt;34999, "35000 to 39999",
D268&gt;29999, "30000 to 34999",
D268&gt;24999, "25000 to 29999",
D268&gt;19999, "20000 to 24999",
D268&gt;14999, "15000 to 19999",
D268&gt;9999, "10000 to 14999",
D268&gt;4999, "5000 to 9999",
D268&gt;999, "1000 to 4999",
D268&lt;1000, "Less than 1000")</f>
        <v>1000 to 4999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>
        <f t="shared" si="21"/>
        <v>78.58</v>
      </c>
      <c r="Q269" t="str">
        <f t="shared" si="22"/>
        <v>documentary</v>
      </c>
      <c r="R269" t="str">
        <f t="shared" si="23"/>
        <v>film &amp; video</v>
      </c>
      <c r="S269" s="9">
        <f t="shared" si="24"/>
        <v>41815.452534722222</v>
      </c>
      <c r="T269" s="9">
        <f t="shared" si="24"/>
        <v>41785.452534722222</v>
      </c>
      <c r="U269" t="str" cm="1">
        <f t="array" ref="U269" xml:space="preserve"> _xlfn.IFS(D269&gt;49999, "Greater than or equal to 50000",
D269&gt;44999,"45000 to 49999",
D269&gt;39999, "40000 to 44999",
D269&gt;34999, "35000 to 39999",
D269&gt;29999, "30000 to 34999",
D269&gt;24999, "25000 to 29999",
D269&gt;19999, "20000 to 24999",
D269&gt;14999, "15000 to 19999",
D269&gt;9999, "10000 to 14999",
D269&gt;4999, "5000 to 9999",
D269&gt;999, "1000 to 4999",
D269&lt;1000, "Less than 1000")</f>
        <v>5000 to 9999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>
        <f t="shared" si="21"/>
        <v>50.18</v>
      </c>
      <c r="Q270" t="str">
        <f t="shared" si="22"/>
        <v>documentary</v>
      </c>
      <c r="R270" t="str">
        <f t="shared" si="23"/>
        <v>film &amp; video</v>
      </c>
      <c r="S270" s="9">
        <f t="shared" si="24"/>
        <v>40854.194189814814</v>
      </c>
      <c r="T270" s="9">
        <f t="shared" si="24"/>
        <v>40809.15252314815</v>
      </c>
      <c r="U270" t="str" cm="1">
        <f t="array" ref="U270" xml:space="preserve"> _xlfn.IFS(D270&gt;49999, "Greater than or equal to 50000",
D270&gt;44999,"45000 to 49999",
D270&gt;39999, "40000 to 44999",
D270&gt;34999, "35000 to 39999",
D270&gt;29999, "30000 to 34999",
D270&gt;24999, "25000 to 29999",
D270&gt;19999, "20000 to 24999",
D270&gt;14999, "15000 to 19999",
D270&gt;9999, "10000 to 14999",
D270&gt;4999, "5000 to 9999",
D270&gt;999, "1000 to 4999",
D270&lt;1000, "Less than 1000")</f>
        <v>5000 to 9999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>
        <f t="shared" si="21"/>
        <v>92.25</v>
      </c>
      <c r="Q271" t="str">
        <f t="shared" si="22"/>
        <v>documentary</v>
      </c>
      <c r="R271" t="str">
        <f t="shared" si="23"/>
        <v>film &amp; video</v>
      </c>
      <c r="S271" s="9">
        <f t="shared" si="24"/>
        <v>42788.197013888886</v>
      </c>
      <c r="T271" s="9">
        <f t="shared" si="24"/>
        <v>42758.197013888886</v>
      </c>
      <c r="U271" t="str" cm="1">
        <f t="array" ref="U271" xml:space="preserve"> _xlfn.IFS(D271&gt;49999, "Greater than or equal to 50000",
D271&gt;44999,"45000 to 49999",
D271&gt;39999, "40000 to 44999",
D271&gt;34999, "35000 to 39999",
D271&gt;29999, "30000 to 34999",
D271&gt;24999, "25000 to 29999",
D271&gt;19999, "20000 to 24999",
D271&gt;14999, "15000 to 19999",
D271&gt;9999, "10000 to 14999",
D271&gt;4999, "5000 to 9999",
D271&gt;999, "1000 to 4999",
D271&lt;1000, "Less than 1000")</f>
        <v>Greater than or equal to 50000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>
        <f t="shared" si="21"/>
        <v>57.54</v>
      </c>
      <c r="Q272" t="str">
        <f t="shared" si="22"/>
        <v>documentary</v>
      </c>
      <c r="R272" t="str">
        <f t="shared" si="23"/>
        <v>film &amp; video</v>
      </c>
      <c r="S272" s="9">
        <f t="shared" si="24"/>
        <v>40688.166666666664</v>
      </c>
      <c r="T272" s="9">
        <f t="shared" si="24"/>
        <v>40637.86655092593</v>
      </c>
      <c r="U272" t="str" cm="1">
        <f t="array" ref="U272" xml:space="preserve"> _xlfn.IFS(D272&gt;49999, "Greater than or equal to 50000",
D272&gt;44999,"45000 to 49999",
D272&gt;39999, "40000 to 44999",
D272&gt;34999, "35000 to 39999",
D272&gt;29999, "30000 to 34999",
D272&gt;24999, "25000 to 29999",
D272&gt;19999, "20000 to 24999",
D272&gt;14999, "15000 to 19999",
D272&gt;9999, "10000 to 14999",
D272&gt;4999, "5000 to 9999",
D272&gt;999, "1000 to 4999",
D272&lt;1000, "Less than 1000")</f>
        <v>1000 to 4999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>
        <f t="shared" si="21"/>
        <v>109.42</v>
      </c>
      <c r="Q273" t="str">
        <f t="shared" si="22"/>
        <v>documentary</v>
      </c>
      <c r="R273" t="str">
        <f t="shared" si="23"/>
        <v>film &amp; video</v>
      </c>
      <c r="S273" s="9">
        <f t="shared" si="24"/>
        <v>41641.333333333336</v>
      </c>
      <c r="T273" s="9">
        <f t="shared" si="24"/>
        <v>41612.100243055553</v>
      </c>
      <c r="U273" t="str" cm="1">
        <f t="array" ref="U273" xml:space="preserve"> _xlfn.IFS(D273&gt;49999, "Greater than or equal to 50000",
D273&gt;44999,"45000 to 49999",
D273&gt;39999, "40000 to 44999",
D273&gt;34999, "35000 to 39999",
D273&gt;29999, "30000 to 34999",
D273&gt;24999, "25000 to 29999",
D273&gt;19999, "20000 to 24999",
D273&gt;14999, "15000 to 19999",
D273&gt;9999, "10000 to 14999",
D273&gt;4999, "5000 to 9999",
D273&gt;999, "1000 to 4999",
D273&lt;1000, "Less than 1000")</f>
        <v>30000 to 34999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>
        <f t="shared" si="21"/>
        <v>81.89</v>
      </c>
      <c r="Q274" t="str">
        <f t="shared" si="22"/>
        <v>documentary</v>
      </c>
      <c r="R274" t="str">
        <f t="shared" si="23"/>
        <v>film &amp; video</v>
      </c>
      <c r="S274" s="9">
        <f t="shared" si="24"/>
        <v>40296.78402777778</v>
      </c>
      <c r="T274" s="9">
        <f t="shared" si="24"/>
        <v>40235.900358796294</v>
      </c>
      <c r="U274" t="str" cm="1">
        <f t="array" ref="U274" xml:space="preserve"> _xlfn.IFS(D274&gt;49999, "Greater than or equal to 50000",
D274&gt;44999,"45000 to 49999",
D274&gt;39999, "40000 to 44999",
D274&gt;34999, "35000 to 39999",
D274&gt;29999, "30000 to 34999",
D274&gt;24999, "25000 to 29999",
D274&gt;19999, "20000 to 24999",
D274&gt;14999, "15000 to 19999",
D274&gt;9999, "10000 to 14999",
D274&gt;4999, "5000 to 9999",
D274&gt;999, "1000 to 4999",
D274&lt;1000, "Less than 1000")</f>
        <v>1000 to 4999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>
        <f t="shared" si="21"/>
        <v>45.67</v>
      </c>
      <c r="Q275" t="str">
        <f t="shared" si="22"/>
        <v>documentary</v>
      </c>
      <c r="R275" t="str">
        <f t="shared" si="23"/>
        <v>film &amp; video</v>
      </c>
      <c r="S275" s="9">
        <f t="shared" si="24"/>
        <v>40727.498449074075</v>
      </c>
      <c r="T275" s="9">
        <f t="shared" si="24"/>
        <v>40697.498449074075</v>
      </c>
      <c r="U275" t="str" cm="1">
        <f t="array" ref="U275" xml:space="preserve"> _xlfn.IFS(D275&gt;49999, "Greater than or equal to 50000",
D275&gt;44999,"45000 to 49999",
D275&gt;39999, "40000 to 44999",
D275&gt;34999, "35000 to 39999",
D275&gt;29999, "30000 to 34999",
D275&gt;24999, "25000 to 29999",
D275&gt;19999, "20000 to 24999",
D275&gt;14999, "15000 to 19999",
D275&gt;9999, "10000 to 14999",
D275&gt;4999, "5000 to 9999",
D275&gt;999, "1000 to 4999",
D275&lt;1000, "Less than 1000")</f>
        <v>5000 to 9999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>
        <f t="shared" si="21"/>
        <v>55.22</v>
      </c>
      <c r="Q276" t="str">
        <f t="shared" si="22"/>
        <v>documentary</v>
      </c>
      <c r="R276" t="str">
        <f t="shared" si="23"/>
        <v>film &amp; video</v>
      </c>
      <c r="S276" s="9">
        <f t="shared" si="24"/>
        <v>41004.290972222225</v>
      </c>
      <c r="T276" s="9">
        <f t="shared" si="24"/>
        <v>40969.912372685183</v>
      </c>
      <c r="U276" t="str" cm="1">
        <f t="array" ref="U276" xml:space="preserve"> _xlfn.IFS(D276&gt;49999, "Greater than or equal to 50000",
D276&gt;44999,"45000 to 49999",
D276&gt;39999, "40000 to 44999",
D276&gt;34999, "35000 to 39999",
D276&gt;29999, "30000 to 34999",
D276&gt;24999, "25000 to 29999",
D276&gt;19999, "20000 to 24999",
D276&gt;14999, "15000 to 19999",
D276&gt;9999, "10000 to 14999",
D276&gt;4999, "5000 to 9999",
D276&gt;999, "1000 to 4999",
D276&lt;1000, "Less than 1000")</f>
        <v>1000 to 4999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>
        <f t="shared" si="21"/>
        <v>65.3</v>
      </c>
      <c r="Q277" t="str">
        <f t="shared" si="22"/>
        <v>documentary</v>
      </c>
      <c r="R277" t="str">
        <f t="shared" si="23"/>
        <v>film &amp; video</v>
      </c>
      <c r="S277" s="9">
        <f t="shared" si="24"/>
        <v>41223.073680555557</v>
      </c>
      <c r="T277" s="9">
        <f t="shared" si="24"/>
        <v>41193.032013888893</v>
      </c>
      <c r="U277" t="str" cm="1">
        <f t="array" ref="U277" xml:space="preserve"> _xlfn.IFS(D277&gt;49999, "Greater than or equal to 50000",
D277&gt;44999,"45000 to 49999",
D277&gt;39999, "40000 to 44999",
D277&gt;34999, "35000 to 39999",
D277&gt;29999, "30000 to 34999",
D277&gt;24999, "25000 to 29999",
D277&gt;19999, "20000 to 24999",
D277&gt;14999, "15000 to 19999",
D277&gt;9999, "10000 to 14999",
D277&gt;4999, "5000 to 9999",
D277&gt;999, "1000 to 4999",
D277&lt;1000, "Less than 1000")</f>
        <v>20000 to 24999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>
        <f t="shared" si="21"/>
        <v>95.23</v>
      </c>
      <c r="Q278" t="str">
        <f t="shared" si="22"/>
        <v>documentary</v>
      </c>
      <c r="R278" t="str">
        <f t="shared" si="23"/>
        <v>film &amp; video</v>
      </c>
      <c r="S278" s="9">
        <f t="shared" si="24"/>
        <v>41027.040208333332</v>
      </c>
      <c r="T278" s="9">
        <f t="shared" si="24"/>
        <v>40967.081875000003</v>
      </c>
      <c r="U278" t="str" cm="1">
        <f t="array" ref="U278" xml:space="preserve"> _xlfn.IFS(D278&gt;49999, "Greater than or equal to 50000",
D278&gt;44999,"45000 to 49999",
D278&gt;39999, "40000 to 44999",
D278&gt;34999, "35000 to 39999",
D278&gt;29999, "30000 to 34999",
D278&gt;24999, "25000 to 29999",
D278&gt;19999, "20000 to 24999",
D278&gt;14999, "15000 to 19999",
D278&gt;9999, "10000 to 14999",
D278&gt;4999, "5000 to 9999",
D278&gt;999, "1000 to 4999",
D278&lt;1000, "Less than 1000")</f>
        <v>1000 to 4999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>
        <f t="shared" si="21"/>
        <v>75.44</v>
      </c>
      <c r="Q279" t="str">
        <f t="shared" si="22"/>
        <v>documentary</v>
      </c>
      <c r="R279" t="str">
        <f t="shared" si="23"/>
        <v>film &amp; video</v>
      </c>
      <c r="S279" s="9">
        <f t="shared" si="24"/>
        <v>42147.891423611116</v>
      </c>
      <c r="T279" s="9">
        <f t="shared" si="24"/>
        <v>42117.891423611116</v>
      </c>
      <c r="U279" t="str" cm="1">
        <f t="array" ref="U279" xml:space="preserve"> _xlfn.IFS(D279&gt;49999, "Greater than or equal to 50000",
D279&gt;44999,"45000 to 49999",
D279&gt;39999, "40000 to 44999",
D279&gt;34999, "35000 to 39999",
D279&gt;29999, "30000 to 34999",
D279&gt;24999, "25000 to 29999",
D279&gt;19999, "20000 to 24999",
D279&gt;14999, "15000 to 19999",
D279&gt;9999, "10000 to 14999",
D279&gt;4999, "5000 to 9999",
D279&gt;999, "1000 to 4999",
D279&lt;1000, "Less than 1000")</f>
        <v>Greater than or equal to 50000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>
        <f t="shared" si="21"/>
        <v>97.82</v>
      </c>
      <c r="Q280" t="str">
        <f t="shared" si="22"/>
        <v>documentary</v>
      </c>
      <c r="R280" t="str">
        <f t="shared" si="23"/>
        <v>film &amp; video</v>
      </c>
      <c r="S280" s="9">
        <f t="shared" si="24"/>
        <v>41194.040960648148</v>
      </c>
      <c r="T280" s="9">
        <f t="shared" si="24"/>
        <v>41164.040960648148</v>
      </c>
      <c r="U280" t="str" cm="1">
        <f t="array" ref="U280" xml:space="preserve"> _xlfn.IFS(D280&gt;49999, "Greater than or equal to 50000",
D280&gt;44999,"45000 to 49999",
D280&gt;39999, "40000 to 44999",
D280&gt;34999, "35000 to 39999",
D280&gt;29999, "30000 to 34999",
D280&gt;24999, "25000 to 29999",
D280&gt;19999, "20000 to 24999",
D280&gt;14999, "15000 to 19999",
D280&gt;9999, "10000 to 14999",
D280&gt;4999, "5000 to 9999",
D280&gt;999, "1000 to 4999",
D280&lt;1000, "Less than 1000")</f>
        <v>25000 to 29999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>
        <f t="shared" si="21"/>
        <v>87.69</v>
      </c>
      <c r="Q281" t="str">
        <f t="shared" si="22"/>
        <v>documentary</v>
      </c>
      <c r="R281" t="str">
        <f t="shared" si="23"/>
        <v>film &amp; video</v>
      </c>
      <c r="S281" s="9">
        <f t="shared" si="24"/>
        <v>42793.084027777775</v>
      </c>
      <c r="T281" s="9">
        <f t="shared" si="24"/>
        <v>42759.244166666671</v>
      </c>
      <c r="U281" t="str" cm="1">
        <f t="array" ref="U281" xml:space="preserve"> _xlfn.IFS(D281&gt;49999, "Greater than or equal to 50000",
D281&gt;44999,"45000 to 49999",
D281&gt;39999, "40000 to 44999",
D281&gt;34999, "35000 to 39999",
D281&gt;29999, "30000 to 34999",
D281&gt;24999, "25000 to 29999",
D281&gt;19999, "20000 to 24999",
D281&gt;14999, "15000 to 19999",
D281&gt;9999, "10000 to 14999",
D281&gt;4999, "5000 to 9999",
D281&gt;999, "1000 to 4999",
D281&lt;1000, "Less than 1000")</f>
        <v>15000 to 19999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>
        <f t="shared" si="21"/>
        <v>54.75</v>
      </c>
      <c r="Q282" t="str">
        <f t="shared" si="22"/>
        <v>documentary</v>
      </c>
      <c r="R282" t="str">
        <f t="shared" si="23"/>
        <v>film &amp; video</v>
      </c>
      <c r="S282" s="9">
        <f t="shared" si="24"/>
        <v>41789.590682870374</v>
      </c>
      <c r="T282" s="9">
        <f t="shared" si="24"/>
        <v>41744.590682870374</v>
      </c>
      <c r="U282" t="str" cm="1">
        <f t="array" ref="U282" xml:space="preserve"> _xlfn.IFS(D282&gt;49999, "Greater than or equal to 50000",
D282&gt;44999,"45000 to 49999",
D282&gt;39999, "40000 to 44999",
D282&gt;34999, "35000 to 39999",
D282&gt;29999, "30000 to 34999",
D282&gt;24999, "25000 to 29999",
D282&gt;19999, "20000 to 24999",
D282&gt;14999, "15000 to 19999",
D282&gt;9999, "10000 to 14999",
D282&gt;4999, "5000 to 9999",
D282&gt;999, "1000 to 4999",
D282&lt;1000, "Less than 1000")</f>
        <v>Greater than or equal to 50000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>
        <f t="shared" si="21"/>
        <v>83.95</v>
      </c>
      <c r="Q283" t="str">
        <f t="shared" si="22"/>
        <v>documentary</v>
      </c>
      <c r="R283" t="str">
        <f t="shared" si="23"/>
        <v>film &amp; video</v>
      </c>
      <c r="S283" s="9">
        <f t="shared" si="24"/>
        <v>40035.80972222222</v>
      </c>
      <c r="T283" s="9">
        <f t="shared" si="24"/>
        <v>39950.163344907407</v>
      </c>
      <c r="U283" t="str" cm="1">
        <f t="array" ref="U283" xml:space="preserve"> _xlfn.IFS(D283&gt;49999, "Greater than or equal to 50000",
D283&gt;44999,"45000 to 49999",
D283&gt;39999, "40000 to 44999",
D283&gt;34999, "35000 to 39999",
D283&gt;29999, "30000 to 34999",
D283&gt;24999, "25000 to 29999",
D283&gt;19999, "20000 to 24999",
D283&gt;14999, "15000 to 19999",
D283&gt;9999, "10000 to 14999",
D283&gt;4999, "5000 to 9999",
D283&gt;999, "1000 to 4999",
D283&lt;1000, "Less than 1000")</f>
        <v>5000 to 9999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>
        <f t="shared" si="21"/>
        <v>254.39</v>
      </c>
      <c r="Q284" t="str">
        <f t="shared" si="22"/>
        <v>documentary</v>
      </c>
      <c r="R284" t="str">
        <f t="shared" si="23"/>
        <v>film &amp; video</v>
      </c>
      <c r="S284" s="9">
        <f t="shared" si="24"/>
        <v>40231.916666666664</v>
      </c>
      <c r="T284" s="9">
        <f t="shared" si="24"/>
        <v>40194.920046296298</v>
      </c>
      <c r="U284" t="str" cm="1">
        <f t="array" ref="U284" xml:space="preserve"> _xlfn.IFS(D284&gt;49999, "Greater than or equal to 50000",
D284&gt;44999,"45000 to 49999",
D284&gt;39999, "40000 to 44999",
D284&gt;34999, "35000 to 39999",
D284&gt;29999, "30000 to 34999",
D284&gt;24999, "25000 to 29999",
D284&gt;19999, "20000 to 24999",
D284&gt;14999, "15000 to 19999",
D284&gt;9999, "10000 to 14999",
D284&gt;4999, "5000 to 9999",
D284&gt;999, "1000 to 4999",
D284&lt;1000, "Less than 1000")</f>
        <v>45000 to 49999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>
        <f t="shared" si="21"/>
        <v>101.83</v>
      </c>
      <c r="Q285" t="str">
        <f t="shared" si="22"/>
        <v>documentary</v>
      </c>
      <c r="R285" t="str">
        <f t="shared" si="23"/>
        <v>film &amp; video</v>
      </c>
      <c r="S285" s="9">
        <f t="shared" si="24"/>
        <v>40695.207638888889</v>
      </c>
      <c r="T285" s="9">
        <f t="shared" si="24"/>
        <v>40675.71</v>
      </c>
      <c r="U285" t="str" cm="1">
        <f t="array" ref="U285" xml:space="preserve"> _xlfn.IFS(D285&gt;49999, "Greater than or equal to 50000",
D285&gt;44999,"45000 to 49999",
D285&gt;39999, "40000 to 44999",
D285&gt;34999, "35000 to 39999",
D285&gt;29999, "30000 to 34999",
D285&gt;24999, "25000 to 29999",
D285&gt;19999, "20000 to 24999",
D285&gt;14999, "15000 to 19999",
D285&gt;9999, "10000 to 14999",
D285&gt;4999, "5000 to 9999",
D285&gt;999, "1000 to 4999",
D285&lt;1000, "Less than 1000")</f>
        <v>15000 to 19999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>
        <f t="shared" si="21"/>
        <v>55.07</v>
      </c>
      <c r="Q286" t="str">
        <f t="shared" si="22"/>
        <v>documentary</v>
      </c>
      <c r="R286" t="str">
        <f t="shared" si="23"/>
        <v>film &amp; video</v>
      </c>
      <c r="S286" s="9">
        <f t="shared" si="24"/>
        <v>40929.738194444442</v>
      </c>
      <c r="T286" s="9">
        <f t="shared" si="24"/>
        <v>40904.738194444442</v>
      </c>
      <c r="U286" t="str" cm="1">
        <f t="array" ref="U286" xml:space="preserve"> _xlfn.IFS(D286&gt;49999, "Greater than or equal to 50000",
D286&gt;44999,"45000 to 49999",
D286&gt;39999, "40000 to 44999",
D286&gt;34999, "35000 to 39999",
D286&gt;29999, "30000 to 34999",
D286&gt;24999, "25000 to 29999",
D286&gt;19999, "20000 to 24999",
D286&gt;14999, "15000 to 19999",
D286&gt;9999, "10000 to 14999",
D286&gt;4999, "5000 to 9999",
D286&gt;999, "1000 to 4999",
D286&lt;1000, "Less than 1000")</f>
        <v>40000 to 44999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>
        <f t="shared" si="21"/>
        <v>56.9</v>
      </c>
      <c r="Q287" t="str">
        <f t="shared" si="22"/>
        <v>documentary</v>
      </c>
      <c r="R287" t="str">
        <f t="shared" si="23"/>
        <v>film &amp; video</v>
      </c>
      <c r="S287" s="9">
        <f t="shared" si="24"/>
        <v>41536.756111111114</v>
      </c>
      <c r="T287" s="9">
        <f t="shared" si="24"/>
        <v>41506.756111111114</v>
      </c>
      <c r="U287" t="str" cm="1">
        <f t="array" ref="U287" xml:space="preserve"> _xlfn.IFS(D287&gt;49999, "Greater than or equal to 50000",
D287&gt;44999,"45000 to 49999",
D287&gt;39999, "40000 to 44999",
D287&gt;34999, "35000 to 39999",
D287&gt;29999, "30000 to 34999",
D287&gt;24999, "25000 to 29999",
D287&gt;19999, "20000 to 24999",
D287&gt;14999, "15000 to 19999",
D287&gt;9999, "10000 to 14999",
D287&gt;4999, "5000 to 9999",
D287&gt;999, "1000 to 4999",
D287&lt;1000, "Less than 1000")</f>
        <v>10000 to 14999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>
        <f t="shared" si="21"/>
        <v>121.28</v>
      </c>
      <c r="Q288" t="str">
        <f t="shared" si="22"/>
        <v>documentary</v>
      </c>
      <c r="R288" t="str">
        <f t="shared" si="23"/>
        <v>film &amp; video</v>
      </c>
      <c r="S288" s="9">
        <f t="shared" si="24"/>
        <v>41358.774583333332</v>
      </c>
      <c r="T288" s="9">
        <f t="shared" si="24"/>
        <v>41313.816250000003</v>
      </c>
      <c r="U288" t="str" cm="1">
        <f t="array" ref="U288" xml:space="preserve"> _xlfn.IFS(D288&gt;49999, "Greater than or equal to 50000",
D288&gt;44999,"45000 to 49999",
D288&gt;39999, "40000 to 44999",
D288&gt;34999, "35000 to 39999",
D288&gt;29999, "30000 to 34999",
D288&gt;24999, "25000 to 29999",
D288&gt;19999, "20000 to 24999",
D288&gt;14999, "15000 to 19999",
D288&gt;9999, "10000 to 14999",
D288&gt;4999, "5000 to 9999",
D288&gt;999, "1000 to 4999",
D288&lt;1000, "Less than 1000")</f>
        <v>15000 to 19999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>
        <f t="shared" si="21"/>
        <v>91.19</v>
      </c>
      <c r="Q289" t="str">
        <f t="shared" si="22"/>
        <v>documentary</v>
      </c>
      <c r="R289" t="str">
        <f t="shared" si="23"/>
        <v>film &amp; video</v>
      </c>
      <c r="S289" s="9">
        <f t="shared" si="24"/>
        <v>41215.166666666664</v>
      </c>
      <c r="T289" s="9">
        <f t="shared" si="24"/>
        <v>41184.277986111112</v>
      </c>
      <c r="U289" t="str" cm="1">
        <f t="array" ref="U289" xml:space="preserve"> _xlfn.IFS(D289&gt;49999, "Greater than or equal to 50000",
D289&gt;44999,"45000 to 49999",
D289&gt;39999, "40000 to 44999",
D289&gt;34999, "35000 to 39999",
D289&gt;29999, "30000 to 34999",
D289&gt;24999, "25000 to 29999",
D289&gt;19999, "20000 to 24999",
D289&gt;14999, "15000 to 19999",
D289&gt;9999, "10000 to 14999",
D289&gt;4999, "5000 to 9999",
D289&gt;999, "1000 to 4999",
D289&lt;1000, "Less than 1000")</f>
        <v>15000 to 19999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>
        <f t="shared" si="21"/>
        <v>115.45</v>
      </c>
      <c r="Q290" t="str">
        <f t="shared" si="22"/>
        <v>documentary</v>
      </c>
      <c r="R290" t="str">
        <f t="shared" si="23"/>
        <v>film &amp; video</v>
      </c>
      <c r="S290" s="9">
        <f t="shared" si="24"/>
        <v>41086.168900462959</v>
      </c>
      <c r="T290" s="9">
        <f t="shared" si="24"/>
        <v>41051.168900462959</v>
      </c>
      <c r="U290" t="str" cm="1">
        <f t="array" ref="U290" xml:space="preserve"> _xlfn.IFS(D290&gt;49999, "Greater than or equal to 50000",
D290&gt;44999,"45000 to 49999",
D290&gt;39999, "40000 to 44999",
D290&gt;34999, "35000 to 39999",
D290&gt;29999, "30000 to 34999",
D290&gt;24999, "25000 to 29999",
D290&gt;19999, "20000 to 24999",
D290&gt;14999, "15000 to 19999",
D290&gt;9999, "10000 to 14999",
D290&gt;4999, "5000 to 9999",
D290&gt;999, "1000 to 4999",
D290&lt;1000, "Less than 1000")</f>
        <v>Greater than or equal to 50000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>
        <f t="shared" si="21"/>
        <v>67.77</v>
      </c>
      <c r="Q291" t="str">
        <f t="shared" si="22"/>
        <v>documentary</v>
      </c>
      <c r="R291" t="str">
        <f t="shared" si="23"/>
        <v>film &amp; video</v>
      </c>
      <c r="S291" s="9">
        <f t="shared" si="24"/>
        <v>41580.456412037034</v>
      </c>
      <c r="T291" s="9">
        <f t="shared" si="24"/>
        <v>41550.456412037034</v>
      </c>
      <c r="U291" t="str" cm="1">
        <f t="array" ref="U291" xml:space="preserve"> _xlfn.IFS(D291&gt;49999, "Greater than or equal to 50000",
D291&gt;44999,"45000 to 49999",
D291&gt;39999, "40000 to 44999",
D291&gt;34999, "35000 to 39999",
D291&gt;29999, "30000 to 34999",
D291&gt;24999, "25000 to 29999",
D291&gt;19999, "20000 to 24999",
D291&gt;14999, "15000 to 19999",
D291&gt;9999, "10000 to 14999",
D291&gt;4999, "5000 to 9999",
D291&gt;999, "1000 to 4999",
D291&lt;1000, "Less than 1000")</f>
        <v>15000 to 19999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>
        <f t="shared" si="21"/>
        <v>28.58</v>
      </c>
      <c r="Q292" t="str">
        <f t="shared" si="22"/>
        <v>documentary</v>
      </c>
      <c r="R292" t="str">
        <f t="shared" si="23"/>
        <v>film &amp; video</v>
      </c>
      <c r="S292" s="9">
        <f t="shared" si="24"/>
        <v>40576.332638888889</v>
      </c>
      <c r="T292" s="9">
        <f t="shared" si="24"/>
        <v>40526.36917824074</v>
      </c>
      <c r="U292" t="str" cm="1">
        <f t="array" ref="U292" xml:space="preserve"> _xlfn.IFS(D292&gt;49999, "Greater than or equal to 50000",
D292&gt;44999,"45000 to 49999",
D292&gt;39999, "40000 to 44999",
D292&gt;34999, "35000 to 39999",
D292&gt;29999, "30000 to 34999",
D292&gt;24999, "25000 to 29999",
D292&gt;19999, "20000 to 24999",
D292&gt;14999, "15000 to 19999",
D292&gt;9999, "10000 to 14999",
D292&gt;4999, "5000 to 9999",
D292&gt;999, "1000 to 4999",
D292&lt;1000, "Less than 1000")</f>
        <v>1000 to 4999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>
        <f t="shared" si="21"/>
        <v>46.88</v>
      </c>
      <c r="Q293" t="str">
        <f t="shared" si="22"/>
        <v>documentary</v>
      </c>
      <c r="R293" t="str">
        <f t="shared" si="23"/>
        <v>film &amp; video</v>
      </c>
      <c r="S293" s="9">
        <f t="shared" si="24"/>
        <v>41395.000694444447</v>
      </c>
      <c r="T293" s="9">
        <f t="shared" si="24"/>
        <v>41376.769050925926</v>
      </c>
      <c r="U293" t="str" cm="1">
        <f t="array" ref="U293" xml:space="preserve"> _xlfn.IFS(D293&gt;49999, "Greater than or equal to 50000",
D293&gt;44999,"45000 to 49999",
D293&gt;39999, "40000 to 44999",
D293&gt;34999, "35000 to 39999",
D293&gt;29999, "30000 to 34999",
D293&gt;24999, "25000 to 29999",
D293&gt;19999, "20000 to 24999",
D293&gt;14999, "15000 to 19999",
D293&gt;9999, "10000 to 14999",
D293&gt;4999, "5000 to 9999",
D293&gt;999, "1000 to 4999",
D293&lt;1000, "Less than 1000")</f>
        <v>5000 to 9999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>
        <f t="shared" si="21"/>
        <v>154.41999999999999</v>
      </c>
      <c r="Q294" t="str">
        <f t="shared" si="22"/>
        <v>documentary</v>
      </c>
      <c r="R294" t="str">
        <f t="shared" si="23"/>
        <v>film &amp; video</v>
      </c>
      <c r="S294" s="9">
        <f t="shared" si="24"/>
        <v>40845.165972222225</v>
      </c>
      <c r="T294" s="9">
        <f t="shared" si="24"/>
        <v>40812.803229166668</v>
      </c>
      <c r="U294" t="str" cm="1">
        <f t="array" ref="U294" xml:space="preserve"> _xlfn.IFS(D294&gt;49999, "Greater than or equal to 50000",
D294&gt;44999,"45000 to 49999",
D294&gt;39999, "40000 to 44999",
D294&gt;34999, "35000 to 39999",
D294&gt;29999, "30000 to 34999",
D294&gt;24999, "25000 to 29999",
D294&gt;19999, "20000 to 24999",
D294&gt;14999, "15000 to 19999",
D294&gt;9999, "10000 to 14999",
D294&gt;4999, "5000 to 9999",
D294&gt;999, "1000 to 4999",
D294&lt;1000, "Less than 1000")</f>
        <v>Greater than or equal to 50000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>
        <f t="shared" si="21"/>
        <v>201.22</v>
      </c>
      <c r="Q295" t="str">
        <f t="shared" si="22"/>
        <v>documentary</v>
      </c>
      <c r="R295" t="str">
        <f t="shared" si="23"/>
        <v>film &amp; video</v>
      </c>
      <c r="S295" s="9">
        <f t="shared" si="24"/>
        <v>41749.667986111112</v>
      </c>
      <c r="T295" s="9">
        <f t="shared" si="24"/>
        <v>41719.667986111112</v>
      </c>
      <c r="U295" t="str" cm="1">
        <f t="array" ref="U295" xml:space="preserve"> _xlfn.IFS(D295&gt;49999, "Greater than or equal to 50000",
D295&gt;44999,"45000 to 49999",
D295&gt;39999, "40000 to 44999",
D295&gt;34999, "35000 to 39999",
D295&gt;29999, "30000 to 34999",
D295&gt;24999, "25000 to 29999",
D295&gt;19999, "20000 to 24999",
D295&gt;14999, "15000 to 19999",
D295&gt;9999, "10000 to 14999",
D295&gt;4999, "5000 to 9999",
D295&gt;999, "1000 to 4999",
D295&lt;1000, "Less than 1000")</f>
        <v>25000 to 29999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>
        <f t="shared" si="21"/>
        <v>100</v>
      </c>
      <c r="Q296" t="str">
        <f t="shared" si="22"/>
        <v>documentary</v>
      </c>
      <c r="R296" t="str">
        <f t="shared" si="23"/>
        <v>film &amp; video</v>
      </c>
      <c r="S296" s="9">
        <f t="shared" si="24"/>
        <v>40378.666666666664</v>
      </c>
      <c r="T296" s="9">
        <f t="shared" si="24"/>
        <v>40343.084421296298</v>
      </c>
      <c r="U296" t="str" cm="1">
        <f t="array" ref="U296" xml:space="preserve"> _xlfn.IFS(D296&gt;49999, "Greater than or equal to 50000",
D296&gt;44999,"45000 to 49999",
D296&gt;39999, "40000 to 44999",
D296&gt;34999, "35000 to 39999",
D296&gt;29999, "30000 to 34999",
D296&gt;24999, "25000 to 29999",
D296&gt;19999, "20000 to 24999",
D296&gt;14999, "15000 to 19999",
D296&gt;9999, "10000 to 14999",
D296&gt;4999, "5000 to 9999",
D296&gt;999, "1000 to 4999",
D296&lt;1000, "Less than 1000")</f>
        <v>5000 to 9999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>
        <f t="shared" si="21"/>
        <v>100.08</v>
      </c>
      <c r="Q297" t="str">
        <f t="shared" si="22"/>
        <v>documentary</v>
      </c>
      <c r="R297" t="str">
        <f t="shared" si="23"/>
        <v>film &amp; video</v>
      </c>
      <c r="S297" s="9">
        <f t="shared" si="24"/>
        <v>41579</v>
      </c>
      <c r="T297" s="9">
        <f t="shared" si="24"/>
        <v>41519.004733796297</v>
      </c>
      <c r="U297" t="str" cm="1">
        <f t="array" ref="U297" xml:space="preserve"> _xlfn.IFS(D297&gt;49999, "Greater than or equal to 50000",
D297&gt;44999,"45000 to 49999",
D297&gt;39999, "40000 to 44999",
D297&gt;34999, "35000 to 39999",
D297&gt;29999, "30000 to 34999",
D297&gt;24999, "25000 to 29999",
D297&gt;19999, "20000 to 24999",
D297&gt;14999, "15000 to 19999",
D297&gt;9999, "10000 to 14999",
D297&gt;4999, "5000 to 9999",
D297&gt;999, "1000 to 4999",
D297&lt;1000, "Less than 1000")</f>
        <v>Greater than or equal to 50000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>
        <f t="shared" si="21"/>
        <v>230.09</v>
      </c>
      <c r="Q298" t="str">
        <f t="shared" si="22"/>
        <v>documentary</v>
      </c>
      <c r="R298" t="str">
        <f t="shared" si="23"/>
        <v>film &amp; video</v>
      </c>
      <c r="S298" s="9">
        <f t="shared" si="24"/>
        <v>41159.475497685184</v>
      </c>
      <c r="T298" s="9">
        <f t="shared" si="24"/>
        <v>41134.475497685184</v>
      </c>
      <c r="U298" t="str" cm="1">
        <f t="array" ref="U298" xml:space="preserve"> _xlfn.IFS(D298&gt;49999, "Greater than or equal to 50000",
D298&gt;44999,"45000 to 49999",
D298&gt;39999, "40000 to 44999",
D298&gt;34999, "35000 to 39999",
D298&gt;29999, "30000 to 34999",
D298&gt;24999, "25000 to 29999",
D298&gt;19999, "20000 to 24999",
D298&gt;14999, "15000 to 19999",
D298&gt;9999, "10000 to 14999",
D298&gt;4999, "5000 to 9999",
D298&gt;999, "1000 to 4999",
D298&lt;1000, "Less than 1000")</f>
        <v>25000 to 29999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>
        <f t="shared" si="21"/>
        <v>141.75</v>
      </c>
      <c r="Q299" t="str">
        <f t="shared" si="22"/>
        <v>documentary</v>
      </c>
      <c r="R299" t="str">
        <f t="shared" si="23"/>
        <v>film &amp; video</v>
      </c>
      <c r="S299" s="9">
        <f t="shared" si="24"/>
        <v>42125.165972222225</v>
      </c>
      <c r="T299" s="9">
        <f t="shared" si="24"/>
        <v>42089.728020833332</v>
      </c>
      <c r="U299" t="str" cm="1">
        <f t="array" ref="U299" xml:space="preserve"> _xlfn.IFS(D299&gt;49999, "Greater than or equal to 50000",
D299&gt;44999,"45000 to 49999",
D299&gt;39999, "40000 to 44999",
D299&gt;34999, "35000 to 39999",
D299&gt;29999, "30000 to 34999",
D299&gt;24999, "25000 to 29999",
D299&gt;19999, "20000 to 24999",
D299&gt;14999, "15000 to 19999",
D299&gt;9999, "10000 to 14999",
D299&gt;4999, "5000 to 9999",
D299&gt;999, "1000 to 4999",
D299&lt;1000, "Less than 1000")</f>
        <v>20000 to 24999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>
        <f t="shared" si="21"/>
        <v>56.34</v>
      </c>
      <c r="Q300" t="str">
        <f t="shared" si="22"/>
        <v>documentary</v>
      </c>
      <c r="R300" t="str">
        <f t="shared" si="23"/>
        <v>film &amp; video</v>
      </c>
      <c r="S300" s="9">
        <f t="shared" si="24"/>
        <v>41768.875</v>
      </c>
      <c r="T300" s="9">
        <f t="shared" si="24"/>
        <v>41709.463518518518</v>
      </c>
      <c r="U300" t="str" cm="1">
        <f t="array" ref="U300" xml:space="preserve"> _xlfn.IFS(D300&gt;49999, "Greater than or equal to 50000",
D300&gt;44999,"45000 to 49999",
D300&gt;39999, "40000 to 44999",
D300&gt;34999, "35000 to 39999",
D300&gt;29999, "30000 to 34999",
D300&gt;24999, "25000 to 29999",
D300&gt;19999, "20000 to 24999",
D300&gt;14999, "15000 to 19999",
D300&gt;9999, "10000 to 14999",
D300&gt;4999, "5000 to 9999",
D300&gt;999, "1000 to 4999",
D300&lt;1000, "Less than 1000")</f>
        <v>Greater than or equal to 50000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>
        <f t="shared" si="21"/>
        <v>73.34</v>
      </c>
      <c r="Q301" t="str">
        <f t="shared" si="22"/>
        <v>documentary</v>
      </c>
      <c r="R301" t="str">
        <f t="shared" si="23"/>
        <v>film &amp; video</v>
      </c>
      <c r="S301" s="9">
        <f t="shared" si="24"/>
        <v>40499.266898148147</v>
      </c>
      <c r="T301" s="9">
        <f t="shared" si="24"/>
        <v>40469.225231481483</v>
      </c>
      <c r="U301" t="str" cm="1">
        <f t="array" ref="U301" xml:space="preserve"> _xlfn.IFS(D301&gt;49999, "Greater than or equal to 50000",
D301&gt;44999,"45000 to 49999",
D301&gt;39999, "40000 to 44999",
D301&gt;34999, "35000 to 39999",
D301&gt;29999, "30000 to 34999",
D301&gt;24999, "25000 to 29999",
D301&gt;19999, "20000 to 24999",
D301&gt;14999, "15000 to 19999",
D301&gt;9999, "10000 to 14999",
D301&gt;4999, "5000 to 9999",
D301&gt;999, "1000 to 4999",
D301&lt;1000, "Less than 1000")</f>
        <v>10000 to 14999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>
        <f t="shared" si="21"/>
        <v>85.34</v>
      </c>
      <c r="Q302" t="str">
        <f t="shared" si="22"/>
        <v>documentary</v>
      </c>
      <c r="R302" t="str">
        <f t="shared" si="23"/>
        <v>film &amp; video</v>
      </c>
      <c r="S302" s="9">
        <f t="shared" si="24"/>
        <v>40657.959930555553</v>
      </c>
      <c r="T302" s="9">
        <f t="shared" si="24"/>
        <v>40626.959930555553</v>
      </c>
      <c r="U302" t="str" cm="1">
        <f t="array" ref="U302" xml:space="preserve"> _xlfn.IFS(D302&gt;49999, "Greater than or equal to 50000",
D302&gt;44999,"45000 to 49999",
D302&gt;39999, "40000 to 44999",
D302&gt;34999, "35000 to 39999",
D302&gt;29999, "30000 to 34999",
D302&gt;24999, "25000 to 29999",
D302&gt;19999, "20000 to 24999",
D302&gt;14999, "15000 to 19999",
D302&gt;9999, "10000 to 14999",
D302&gt;4999, "5000 to 9999",
D302&gt;999, "1000 to 4999",
D302&lt;1000, "Less than 1000")</f>
        <v>25000 to 29999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>
        <f t="shared" si="21"/>
        <v>61.5</v>
      </c>
      <c r="Q303" t="str">
        <f t="shared" si="22"/>
        <v>documentary</v>
      </c>
      <c r="R303" t="str">
        <f t="shared" si="23"/>
        <v>film &amp; video</v>
      </c>
      <c r="S303" s="9">
        <f t="shared" si="24"/>
        <v>41352.696006944447</v>
      </c>
      <c r="T303" s="9">
        <f t="shared" si="24"/>
        <v>41312.737673611111</v>
      </c>
      <c r="U303" t="str" cm="1">
        <f t="array" ref="U303" xml:space="preserve"> _xlfn.IFS(D303&gt;49999, "Greater than or equal to 50000",
D303&gt;44999,"45000 to 49999",
D303&gt;39999, "40000 to 44999",
D303&gt;34999, "35000 to 39999",
D303&gt;29999, "30000 to 34999",
D303&gt;24999, "25000 to 29999",
D303&gt;19999, "20000 to 24999",
D303&gt;14999, "15000 to 19999",
D303&gt;9999, "10000 to 14999",
D303&gt;4999, "5000 to 9999",
D303&gt;999, "1000 to 4999",
D303&lt;1000, "Less than 1000")</f>
        <v>10000 to 14999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>
        <f t="shared" si="21"/>
        <v>93.02</v>
      </c>
      <c r="Q304" t="str">
        <f t="shared" si="22"/>
        <v>documentary</v>
      </c>
      <c r="R304" t="str">
        <f t="shared" si="23"/>
        <v>film &amp; video</v>
      </c>
      <c r="S304" s="9">
        <f t="shared" si="24"/>
        <v>40963.856921296298</v>
      </c>
      <c r="T304" s="9">
        <f t="shared" si="24"/>
        <v>40933.856921296298</v>
      </c>
      <c r="U304" t="str" cm="1">
        <f t="array" ref="U304" xml:space="preserve"> _xlfn.IFS(D304&gt;49999, "Greater than or equal to 50000",
D304&gt;44999,"45000 to 49999",
D304&gt;39999, "40000 to 44999",
D304&gt;34999, "35000 to 39999",
D304&gt;29999, "30000 to 34999",
D304&gt;24999, "25000 to 29999",
D304&gt;19999, "20000 to 24999",
D304&gt;14999, "15000 to 19999",
D304&gt;9999, "10000 to 14999",
D304&gt;4999, "5000 to 9999",
D304&gt;999, "1000 to 4999",
D304&lt;1000, "Less than 1000")</f>
        <v>10000 to 14999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>
        <f t="shared" si="21"/>
        <v>50.29</v>
      </c>
      <c r="Q305" t="str">
        <f t="shared" si="22"/>
        <v>documentary</v>
      </c>
      <c r="R305" t="str">
        <f t="shared" si="23"/>
        <v>film &amp; video</v>
      </c>
      <c r="S305" s="9">
        <f t="shared" si="24"/>
        <v>41062.071134259255</v>
      </c>
      <c r="T305" s="9">
        <f t="shared" si="24"/>
        <v>41032.071134259255</v>
      </c>
      <c r="U305" t="str" cm="1">
        <f t="array" ref="U305" xml:space="preserve"> _xlfn.IFS(D305&gt;49999, "Greater than or equal to 50000",
D305&gt;44999,"45000 to 49999",
D305&gt;39999, "40000 to 44999",
D305&gt;34999, "35000 to 39999",
D305&gt;29999, "30000 to 34999",
D305&gt;24999, "25000 to 29999",
D305&gt;19999, "20000 to 24999",
D305&gt;14999, "15000 to 19999",
D305&gt;9999, "10000 to 14999",
D305&gt;4999, "5000 to 9999",
D305&gt;999, "1000 to 4999",
D305&lt;1000, "Less than 1000")</f>
        <v>1000 to 4999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>
        <f t="shared" si="21"/>
        <v>106.43</v>
      </c>
      <c r="Q306" t="str">
        <f t="shared" si="22"/>
        <v>documentary</v>
      </c>
      <c r="R306" t="str">
        <f t="shared" si="23"/>
        <v>film &amp; video</v>
      </c>
      <c r="S306" s="9">
        <f t="shared" si="24"/>
        <v>41153.083333333336</v>
      </c>
      <c r="T306" s="9">
        <f t="shared" si="24"/>
        <v>41114.094872685186</v>
      </c>
      <c r="U306" t="str" cm="1">
        <f t="array" ref="U306" xml:space="preserve"> _xlfn.IFS(D306&gt;49999, "Greater than or equal to 50000",
D306&gt;44999,"45000 to 49999",
D306&gt;39999, "40000 to 44999",
D306&gt;34999, "35000 to 39999",
D306&gt;29999, "30000 to 34999",
D306&gt;24999, "25000 to 29999",
D306&gt;19999, "20000 to 24999",
D306&gt;14999, "15000 to 19999",
D306&gt;9999, "10000 to 14999",
D306&gt;4999, "5000 to 9999",
D306&gt;999, "1000 to 4999",
D306&lt;1000, "Less than 1000")</f>
        <v>1000 to 4999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>
        <f t="shared" si="21"/>
        <v>51.72</v>
      </c>
      <c r="Q307" t="str">
        <f t="shared" si="22"/>
        <v>documentary</v>
      </c>
      <c r="R307" t="str">
        <f t="shared" si="23"/>
        <v>film &amp; video</v>
      </c>
      <c r="S307" s="9">
        <f t="shared" si="24"/>
        <v>40978.630196759259</v>
      </c>
      <c r="T307" s="9">
        <f t="shared" si="24"/>
        <v>40948.630196759259</v>
      </c>
      <c r="U307" t="str" cm="1">
        <f t="array" ref="U307" xml:space="preserve"> _xlfn.IFS(D307&gt;49999, "Greater than or equal to 50000",
D307&gt;44999,"45000 to 49999",
D307&gt;39999, "40000 to 44999",
D307&gt;34999, "35000 to 39999",
D307&gt;29999, "30000 to 34999",
D307&gt;24999, "25000 to 29999",
D307&gt;19999, "20000 to 24999",
D307&gt;14999, "15000 to 19999",
D307&gt;9999, "10000 to 14999",
D307&gt;4999, "5000 to 9999",
D307&gt;999, "1000 to 4999",
D307&lt;1000, "Less than 1000")</f>
        <v>5000 to 9999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>
        <f t="shared" si="21"/>
        <v>36.61</v>
      </c>
      <c r="Q308" t="str">
        <f t="shared" si="22"/>
        <v>documentary</v>
      </c>
      <c r="R308" t="str">
        <f t="shared" si="23"/>
        <v>film &amp; video</v>
      </c>
      <c r="S308" s="9">
        <f t="shared" si="24"/>
        <v>41353.79552083333</v>
      </c>
      <c r="T308" s="9">
        <f t="shared" si="24"/>
        <v>41333.837187500001</v>
      </c>
      <c r="U308" t="str" cm="1">
        <f t="array" ref="U308" xml:space="preserve"> _xlfn.IFS(D308&gt;49999, "Greater than or equal to 50000",
D308&gt;44999,"45000 to 49999",
D308&gt;39999, "40000 to 44999",
D308&gt;34999, "35000 to 39999",
D308&gt;29999, "30000 to 34999",
D308&gt;24999, "25000 to 29999",
D308&gt;19999, "20000 to 24999",
D308&gt;14999, "15000 to 19999",
D308&gt;9999, "10000 to 14999",
D308&gt;4999, "5000 to 9999",
D308&gt;999, "1000 to 4999",
D308&lt;1000, "Less than 1000")</f>
        <v>1000 to 4999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>
        <f t="shared" si="21"/>
        <v>42.52</v>
      </c>
      <c r="Q309" t="str">
        <f t="shared" si="22"/>
        <v>documentary</v>
      </c>
      <c r="R309" t="str">
        <f t="shared" si="23"/>
        <v>film &amp; video</v>
      </c>
      <c r="S309" s="9">
        <f t="shared" si="24"/>
        <v>41312.944456018522</v>
      </c>
      <c r="T309" s="9">
        <f t="shared" si="24"/>
        <v>41282.944456018522</v>
      </c>
      <c r="U309" t="str" cm="1">
        <f t="array" ref="U309" xml:space="preserve"> _xlfn.IFS(D309&gt;49999, "Greater than or equal to 50000",
D309&gt;44999,"45000 to 49999",
D309&gt;39999, "40000 to 44999",
D309&gt;34999, "35000 to 39999",
D309&gt;29999, "30000 to 34999",
D309&gt;24999, "25000 to 29999",
D309&gt;19999, "20000 to 24999",
D309&gt;14999, "15000 to 19999",
D309&gt;9999, "10000 to 14999",
D309&gt;4999, "5000 to 9999",
D309&gt;999, "1000 to 4999",
D309&lt;1000, "Less than 1000")</f>
        <v>20000 to 24999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>
        <f t="shared" si="21"/>
        <v>62.71</v>
      </c>
      <c r="Q310" t="str">
        <f t="shared" si="22"/>
        <v>documentary</v>
      </c>
      <c r="R310" t="str">
        <f t="shared" si="23"/>
        <v>film &amp; video</v>
      </c>
      <c r="S310" s="9">
        <f t="shared" si="24"/>
        <v>40612.694560185184</v>
      </c>
      <c r="T310" s="9">
        <f t="shared" si="24"/>
        <v>40567.694560185184</v>
      </c>
      <c r="U310" t="str" cm="1">
        <f t="array" ref="U310" xml:space="preserve"> _xlfn.IFS(D310&gt;49999, "Greater than or equal to 50000",
D310&gt;44999,"45000 to 49999",
D310&gt;39999, "40000 to 44999",
D310&gt;34999, "35000 to 39999",
D310&gt;29999, "30000 to 34999",
D310&gt;24999, "25000 to 29999",
D310&gt;19999, "20000 to 24999",
D310&gt;14999, "15000 to 19999",
D310&gt;9999, "10000 to 14999",
D310&gt;4999, "5000 to 9999",
D310&gt;999, "1000 to 4999",
D310&lt;1000, "Less than 1000")</f>
        <v>10000 to 14999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>
        <f t="shared" si="21"/>
        <v>89.96</v>
      </c>
      <c r="Q311" t="str">
        <f t="shared" si="22"/>
        <v>documentary</v>
      </c>
      <c r="R311" t="str">
        <f t="shared" si="23"/>
        <v>film &amp; video</v>
      </c>
      <c r="S311" s="9">
        <f t="shared" si="24"/>
        <v>41155.751550925925</v>
      </c>
      <c r="T311" s="9">
        <f t="shared" si="24"/>
        <v>41134.751550925925</v>
      </c>
      <c r="U311" t="str" cm="1">
        <f t="array" ref="U311" xml:space="preserve"> _xlfn.IFS(D311&gt;49999, "Greater than or equal to 50000",
D311&gt;44999,"45000 to 49999",
D311&gt;39999, "40000 to 44999",
D311&gt;34999, "35000 to 39999",
D311&gt;29999, "30000 to 34999",
D311&gt;24999, "25000 to 29999",
D311&gt;19999, "20000 to 24999",
D311&gt;14999, "15000 to 19999",
D311&gt;9999, "10000 to 14999",
D311&gt;4999, "5000 to 9999",
D311&gt;999, "1000 to 4999",
D311&lt;1000, "Less than 1000")</f>
        <v>15000 to 19999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>
        <f t="shared" si="21"/>
        <v>28.92</v>
      </c>
      <c r="Q312" t="str">
        <f t="shared" si="22"/>
        <v>documentary</v>
      </c>
      <c r="R312" t="str">
        <f t="shared" si="23"/>
        <v>film &amp; video</v>
      </c>
      <c r="S312" s="9">
        <f t="shared" si="24"/>
        <v>40836.083333333336</v>
      </c>
      <c r="T312" s="9">
        <f t="shared" si="24"/>
        <v>40821.183136574073</v>
      </c>
      <c r="U312" t="str" cm="1">
        <f t="array" ref="U312" xml:space="preserve"> _xlfn.IFS(D312&gt;49999, "Greater than or equal to 50000",
D312&gt;44999,"45000 to 49999",
D312&gt;39999, "40000 to 44999",
D312&gt;34999, "35000 to 39999",
D312&gt;29999, "30000 to 34999",
D312&gt;24999, "25000 to 29999",
D312&gt;19999, "20000 to 24999",
D312&gt;14999, "15000 to 19999",
D312&gt;9999, "10000 to 14999",
D312&gt;4999, "5000 to 9999",
D312&gt;999, "1000 to 4999",
D312&lt;1000, "Less than 1000")</f>
        <v>1000 to 4999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>
        <f t="shared" si="21"/>
        <v>138.80000000000001</v>
      </c>
      <c r="Q313" t="str">
        <f t="shared" si="22"/>
        <v>documentary</v>
      </c>
      <c r="R313" t="str">
        <f t="shared" si="23"/>
        <v>film &amp; video</v>
      </c>
      <c r="S313" s="9">
        <f t="shared" si="24"/>
        <v>40909.332638888889</v>
      </c>
      <c r="T313" s="9">
        <f t="shared" si="24"/>
        <v>40868.219814814816</v>
      </c>
      <c r="U313" t="str" cm="1">
        <f t="array" ref="U313" xml:space="preserve"> _xlfn.IFS(D313&gt;49999, "Greater than or equal to 50000",
D313&gt;44999,"45000 to 49999",
D313&gt;39999, "40000 to 44999",
D313&gt;34999, "35000 to 39999",
D313&gt;29999, "30000 to 34999",
D313&gt;24999, "25000 to 29999",
D313&gt;19999, "20000 to 24999",
D313&gt;14999, "15000 to 19999",
D313&gt;9999, "10000 to 14999",
D313&gt;4999, "5000 to 9999",
D313&gt;999, "1000 to 4999",
D313&lt;1000, "Less than 1000")</f>
        <v>20000 to 24999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>
        <f t="shared" si="21"/>
        <v>61.3</v>
      </c>
      <c r="Q314" t="str">
        <f t="shared" si="22"/>
        <v>documentary</v>
      </c>
      <c r="R314" t="str">
        <f t="shared" si="23"/>
        <v>film &amp; video</v>
      </c>
      <c r="S314" s="9">
        <f t="shared" si="24"/>
        <v>41378.877685185187</v>
      </c>
      <c r="T314" s="9">
        <f t="shared" si="24"/>
        <v>41348.877685185187</v>
      </c>
      <c r="U314" t="str" cm="1">
        <f t="array" ref="U314" xml:space="preserve"> _xlfn.IFS(D314&gt;49999, "Greater than or equal to 50000",
D314&gt;44999,"45000 to 49999",
D314&gt;39999, "40000 to 44999",
D314&gt;34999, "35000 to 39999",
D314&gt;29999, "30000 to 34999",
D314&gt;24999, "25000 to 29999",
D314&gt;19999, "20000 to 24999",
D314&gt;14999, "15000 to 19999",
D314&gt;9999, "10000 to 14999",
D314&gt;4999, "5000 to 9999",
D314&gt;999, "1000 to 4999",
D314&lt;1000, "Less than 1000")</f>
        <v>5000 to 9999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>
        <f t="shared" si="21"/>
        <v>80.2</v>
      </c>
      <c r="Q315" t="str">
        <f t="shared" si="22"/>
        <v>documentary</v>
      </c>
      <c r="R315" t="str">
        <f t="shared" si="23"/>
        <v>film &amp; video</v>
      </c>
      <c r="S315" s="9">
        <f t="shared" si="24"/>
        <v>40401.665972222225</v>
      </c>
      <c r="T315" s="9">
        <f t="shared" si="24"/>
        <v>40357.227939814817</v>
      </c>
      <c r="U315" t="str" cm="1">
        <f t="array" ref="U315" xml:space="preserve"> _xlfn.IFS(D315&gt;49999, "Greater than or equal to 50000",
D315&gt;44999,"45000 to 49999",
D315&gt;39999, "40000 to 44999",
D315&gt;34999, "35000 to 39999",
D315&gt;29999, "30000 to 34999",
D315&gt;24999, "25000 to 29999",
D315&gt;19999, "20000 to 24999",
D315&gt;14999, "15000 to 19999",
D315&gt;9999, "10000 to 14999",
D315&gt;4999, "5000 to 9999",
D315&gt;999, "1000 to 4999",
D315&lt;1000, "Less than 1000")</f>
        <v>15000 to 19999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>
        <f t="shared" si="21"/>
        <v>32.1</v>
      </c>
      <c r="Q316" t="str">
        <f t="shared" si="22"/>
        <v>documentary</v>
      </c>
      <c r="R316" t="str">
        <f t="shared" si="23"/>
        <v>film &amp; video</v>
      </c>
      <c r="S316" s="9">
        <f t="shared" si="24"/>
        <v>41334.833194444444</v>
      </c>
      <c r="T316" s="9">
        <f t="shared" si="24"/>
        <v>41304.833194444444</v>
      </c>
      <c r="U316" t="str" cm="1">
        <f t="array" ref="U316" xml:space="preserve"> _xlfn.IFS(D316&gt;49999, "Greater than or equal to 50000",
D316&gt;44999,"45000 to 49999",
D316&gt;39999, "40000 to 44999",
D316&gt;34999, "35000 to 39999",
D316&gt;29999, "30000 to 34999",
D316&gt;24999, "25000 to 29999",
D316&gt;19999, "20000 to 24999",
D316&gt;14999, "15000 to 19999",
D316&gt;9999, "10000 to 14999",
D316&gt;4999, "5000 to 9999",
D316&gt;999, "1000 to 4999",
D316&lt;1000, "Less than 1000")</f>
        <v>1000 to 4999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>
        <f t="shared" si="21"/>
        <v>200.89</v>
      </c>
      <c r="Q317" t="str">
        <f t="shared" si="22"/>
        <v>documentary</v>
      </c>
      <c r="R317" t="str">
        <f t="shared" si="23"/>
        <v>film &amp; video</v>
      </c>
      <c r="S317" s="9">
        <f t="shared" si="24"/>
        <v>41143.77238425926</v>
      </c>
      <c r="T317" s="9">
        <f t="shared" si="24"/>
        <v>41113.77238425926</v>
      </c>
      <c r="U317" t="str" cm="1">
        <f t="array" ref="U317" xml:space="preserve"> _xlfn.IFS(D317&gt;49999, "Greater than or equal to 50000",
D317&gt;44999,"45000 to 49999",
D317&gt;39999, "40000 to 44999",
D317&gt;34999, "35000 to 39999",
D317&gt;29999, "30000 to 34999",
D317&gt;24999, "25000 to 29999",
D317&gt;19999, "20000 to 24999",
D317&gt;14999, "15000 to 19999",
D317&gt;9999, "10000 to 14999",
D317&gt;4999, "5000 to 9999",
D317&gt;999, "1000 to 4999",
D317&lt;1000, "Less than 1000")</f>
        <v>25000 to 29999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>
        <f t="shared" si="21"/>
        <v>108.01</v>
      </c>
      <c r="Q318" t="str">
        <f t="shared" si="22"/>
        <v>documentary</v>
      </c>
      <c r="R318" t="str">
        <f t="shared" si="23"/>
        <v>film &amp; video</v>
      </c>
      <c r="S318" s="9">
        <f t="shared" si="24"/>
        <v>41984.207638888889</v>
      </c>
      <c r="T318" s="9">
        <f t="shared" si="24"/>
        <v>41950.923576388886</v>
      </c>
      <c r="U318" t="str" cm="1">
        <f t="array" ref="U318" xml:space="preserve"> _xlfn.IFS(D318&gt;49999, "Greater than or equal to 50000",
D318&gt;44999,"45000 to 49999",
D318&gt;39999, "40000 to 44999",
D318&gt;34999, "35000 to 39999",
D318&gt;29999, "30000 to 34999",
D318&gt;24999, "25000 to 29999",
D318&gt;19999, "20000 to 24999",
D318&gt;14999, "15000 to 19999",
D318&gt;9999, "10000 to 14999",
D318&gt;4999, "5000 to 9999",
D318&gt;999, "1000 to 4999",
D318&lt;1000, "Less than 1000")</f>
        <v>15000 to 19999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>
        <f t="shared" si="21"/>
        <v>95.7</v>
      </c>
      <c r="Q319" t="str">
        <f t="shared" si="22"/>
        <v>documentary</v>
      </c>
      <c r="R319" t="str">
        <f t="shared" si="23"/>
        <v>film &amp; video</v>
      </c>
      <c r="S319" s="9">
        <f t="shared" si="24"/>
        <v>41619.676886574074</v>
      </c>
      <c r="T319" s="9">
        <f t="shared" si="24"/>
        <v>41589.676886574074</v>
      </c>
      <c r="U319" t="str" cm="1">
        <f t="array" ref="U319" xml:space="preserve"> _xlfn.IFS(D319&gt;49999, "Greater than or equal to 50000",
D319&gt;44999,"45000 to 49999",
D319&gt;39999, "40000 to 44999",
D319&gt;34999, "35000 to 39999",
D319&gt;29999, "30000 to 34999",
D319&gt;24999, "25000 to 29999",
D319&gt;19999, "20000 to 24999",
D319&gt;14999, "15000 to 19999",
D319&gt;9999, "10000 to 14999",
D319&gt;4999, "5000 to 9999",
D319&gt;999, "1000 to 4999",
D319&lt;1000, "Less than 1000")</f>
        <v>30000 to 34999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>
        <f t="shared" si="21"/>
        <v>49.88</v>
      </c>
      <c r="Q320" t="str">
        <f t="shared" si="22"/>
        <v>documentary</v>
      </c>
      <c r="R320" t="str">
        <f t="shared" si="23"/>
        <v>film &amp; video</v>
      </c>
      <c r="S320" s="9">
        <f t="shared" si="24"/>
        <v>41359.997118055559</v>
      </c>
      <c r="T320" s="9">
        <f t="shared" si="24"/>
        <v>41330.038784722223</v>
      </c>
      <c r="U320" t="str" cm="1">
        <f t="array" ref="U320" xml:space="preserve"> _xlfn.IFS(D320&gt;49999, "Greater than or equal to 50000",
D320&gt;44999,"45000 to 49999",
D320&gt;39999, "40000 to 44999",
D320&gt;34999, "35000 to 39999",
D320&gt;29999, "30000 to 34999",
D320&gt;24999, "25000 to 29999",
D320&gt;19999, "20000 to 24999",
D320&gt;14999, "15000 to 19999",
D320&gt;9999, "10000 to 14999",
D320&gt;4999, "5000 to 9999",
D320&gt;999, "1000 to 4999",
D320&lt;1000, "Less than 1000")</f>
        <v>5000 to 9999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>
        <f t="shared" si="21"/>
        <v>110.47</v>
      </c>
      <c r="Q321" t="str">
        <f t="shared" si="22"/>
        <v>documentary</v>
      </c>
      <c r="R321" t="str">
        <f t="shared" si="23"/>
        <v>film &amp; video</v>
      </c>
      <c r="S321" s="9">
        <f t="shared" si="24"/>
        <v>40211.332638888889</v>
      </c>
      <c r="T321" s="9">
        <f t="shared" si="24"/>
        <v>40123.83829861111</v>
      </c>
      <c r="U321" t="str" cm="1">
        <f t="array" ref="U321" xml:space="preserve"> _xlfn.IFS(D321&gt;49999, "Greater than or equal to 50000",
D321&gt;44999,"45000 to 49999",
D321&gt;39999, "40000 to 44999",
D321&gt;34999, "35000 to 39999",
D321&gt;29999, "30000 to 34999",
D321&gt;24999, "25000 to 29999",
D321&gt;19999, "20000 to 24999",
D321&gt;14999, "15000 to 19999",
D321&gt;9999, "10000 to 14999",
D321&gt;4999, "5000 to 9999",
D321&gt;999, "1000 to 4999",
D321&lt;1000, "Less than 1000")</f>
        <v>5000 to 9999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>
        <f t="shared" si="21"/>
        <v>134.91</v>
      </c>
      <c r="Q322" t="str">
        <f t="shared" si="22"/>
        <v>documentary</v>
      </c>
      <c r="R322" t="str">
        <f t="shared" si="23"/>
        <v>film &amp; video</v>
      </c>
      <c r="S322" s="9">
        <f t="shared" si="24"/>
        <v>42360.958333333328</v>
      </c>
      <c r="T322" s="9">
        <f t="shared" si="24"/>
        <v>42331.551307870366</v>
      </c>
      <c r="U322" t="str" cm="1">
        <f t="array" ref="U322" xml:space="preserve"> _xlfn.IFS(D322&gt;49999, "Greater than or equal to 50000",
D322&gt;44999,"45000 to 49999",
D322&gt;39999, "40000 to 44999",
D322&gt;34999, "35000 to 39999",
D322&gt;29999, "30000 to 34999",
D322&gt;24999, "25000 to 29999",
D322&gt;19999, "20000 to 24999",
D322&gt;14999, "15000 to 19999",
D322&gt;9999, "10000 to 14999",
D322&gt;4999, "5000 to 9999",
D322&gt;999, "1000 to 4999",
D322&lt;1000, "Less than 1000")</f>
        <v>20000 to 24999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E323/D323</f>
        <v>1.0266285714285714</v>
      </c>
      <c r="P323">
        <f t="shared" ref="P323:P386" si="26">IFERROR(ROUND(E323/L323,2),0)</f>
        <v>106.62</v>
      </c>
      <c r="Q323" t="str">
        <f t="shared" ref="Q323:Q386" si="27">MID(N323,FIND("/",N323,1)+1,LEN(N323)-FIND("/",N323,1))</f>
        <v>documentary</v>
      </c>
      <c r="R323" t="str">
        <f t="shared" ref="R323:R386" si="28">LEFT(N323,FIND("/",N323,1)-1)</f>
        <v>film &amp; video</v>
      </c>
      <c r="S323" s="9">
        <f t="shared" ref="S323:T386" si="29">(I323/86400)+DATE(1970,1,1)</f>
        <v>42682.488263888888</v>
      </c>
      <c r="T323" s="9">
        <f t="shared" si="29"/>
        <v>42647.446597222224</v>
      </c>
      <c r="U323" t="str" cm="1">
        <f t="array" ref="U323" xml:space="preserve"> _xlfn.IFS(D323&gt;49999, "Greater than or equal to 50000",
D323&gt;44999,"45000 to 49999",
D323&gt;39999, "40000 to 44999",
D323&gt;34999, "35000 to 39999",
D323&gt;29999, "30000 to 34999",
D323&gt;24999, "25000 to 29999",
D323&gt;19999, "20000 to 24999",
D323&gt;14999, "15000 to 19999",
D323&gt;9999, "10000 to 14999",
D323&gt;4999, "5000 to 9999",
D323&gt;999, "1000 to 4999",
D323&lt;1000, "Less than 1000")</f>
        <v>35000 to 39999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>
        <f t="shared" si="26"/>
        <v>145.04</v>
      </c>
      <c r="Q324" t="str">
        <f t="shared" si="27"/>
        <v>documentary</v>
      </c>
      <c r="R324" t="str">
        <f t="shared" si="28"/>
        <v>film &amp; video</v>
      </c>
      <c r="S324" s="9">
        <f t="shared" si="29"/>
        <v>42503.57</v>
      </c>
      <c r="T324" s="9">
        <f t="shared" si="29"/>
        <v>42473.57</v>
      </c>
      <c r="U324" t="str" cm="1">
        <f t="array" ref="U324" xml:space="preserve"> _xlfn.IFS(D324&gt;49999, "Greater than or equal to 50000",
D324&gt;44999,"45000 to 49999",
D324&gt;39999, "40000 to 44999",
D324&gt;34999, "35000 to 39999",
D324&gt;29999, "30000 to 34999",
D324&gt;24999, "25000 to 29999",
D324&gt;19999, "20000 to 24999",
D324&gt;14999, "15000 to 19999",
D324&gt;9999, "10000 to 14999",
D324&gt;4999, "5000 to 9999",
D324&gt;999, "1000 to 4999",
D324&lt;1000, "Less than 1000")</f>
        <v>25000 to 29999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>
        <f t="shared" si="26"/>
        <v>114.59</v>
      </c>
      <c r="Q325" t="str">
        <f t="shared" si="27"/>
        <v>documentary</v>
      </c>
      <c r="R325" t="str">
        <f t="shared" si="28"/>
        <v>film &amp; video</v>
      </c>
      <c r="S325" s="9">
        <f t="shared" si="29"/>
        <v>42725.332638888889</v>
      </c>
      <c r="T325" s="9">
        <f t="shared" si="29"/>
        <v>42697.32136574074</v>
      </c>
      <c r="U325" t="str" cm="1">
        <f t="array" ref="U325" xml:space="preserve"> _xlfn.IFS(D325&gt;49999, "Greater than or equal to 50000",
D325&gt;44999,"45000 to 49999",
D325&gt;39999, "40000 to 44999",
D325&gt;34999, "35000 to 39999",
D325&gt;29999, "30000 to 34999",
D325&gt;24999, "25000 to 29999",
D325&gt;19999, "20000 to 24999",
D325&gt;14999, "15000 to 19999",
D325&gt;9999, "10000 to 14999",
D325&gt;4999, "5000 to 9999",
D325&gt;999, "1000 to 4999",
D325&lt;1000, "Less than 1000")</f>
        <v>5000 to 9999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>
        <f t="shared" si="26"/>
        <v>105.32</v>
      </c>
      <c r="Q326" t="str">
        <f t="shared" si="27"/>
        <v>documentary</v>
      </c>
      <c r="R326" t="str">
        <f t="shared" si="28"/>
        <v>film &amp; video</v>
      </c>
      <c r="S326" s="9">
        <f t="shared" si="29"/>
        <v>42217.626250000001</v>
      </c>
      <c r="T326" s="9">
        <f t="shared" si="29"/>
        <v>42184.626250000001</v>
      </c>
      <c r="U326" t="str" cm="1">
        <f t="array" ref="U326" xml:space="preserve"> _xlfn.IFS(D326&gt;49999, "Greater than or equal to 50000",
D326&gt;44999,"45000 to 49999",
D326&gt;39999, "40000 to 44999",
D326&gt;34999, "35000 to 39999",
D326&gt;29999, "30000 to 34999",
D326&gt;24999, "25000 to 29999",
D326&gt;19999, "20000 to 24999",
D326&gt;14999, "15000 to 19999",
D326&gt;9999, "10000 to 14999",
D326&gt;4999, "5000 to 9999",
D326&gt;999, "1000 to 4999",
D326&lt;1000, "Less than 1000")</f>
        <v>5000 to 9999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>
        <f t="shared" si="26"/>
        <v>70.92</v>
      </c>
      <c r="Q327" t="str">
        <f t="shared" si="27"/>
        <v>documentary</v>
      </c>
      <c r="R327" t="str">
        <f t="shared" si="28"/>
        <v>film &amp; video</v>
      </c>
      <c r="S327" s="9">
        <f t="shared" si="29"/>
        <v>42724.187881944439</v>
      </c>
      <c r="T327" s="9">
        <f t="shared" si="29"/>
        <v>42689.187881944439</v>
      </c>
      <c r="U327" t="str" cm="1">
        <f t="array" ref="U327" xml:space="preserve"> _xlfn.IFS(D327&gt;49999, "Greater than or equal to 50000",
D327&gt;44999,"45000 to 49999",
D327&gt;39999, "40000 to 44999",
D327&gt;34999, "35000 to 39999",
D327&gt;29999, "30000 to 34999",
D327&gt;24999, "25000 to 29999",
D327&gt;19999, "20000 to 24999",
D327&gt;14999, "15000 to 19999",
D327&gt;9999, "10000 to 14999",
D327&gt;4999, "5000 to 9999",
D327&gt;999, "1000 to 4999",
D327&lt;1000, "Less than 1000")</f>
        <v>Greater than or equal to 50000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>
        <f t="shared" si="26"/>
        <v>147.16999999999999</v>
      </c>
      <c r="Q328" t="str">
        <f t="shared" si="27"/>
        <v>documentary</v>
      </c>
      <c r="R328" t="str">
        <f t="shared" si="28"/>
        <v>film &amp; video</v>
      </c>
      <c r="S328" s="9">
        <f t="shared" si="29"/>
        <v>42808.956250000003</v>
      </c>
      <c r="T328" s="9">
        <f t="shared" si="29"/>
        <v>42775.314884259264</v>
      </c>
      <c r="U328" t="str" cm="1">
        <f t="array" ref="U328" xml:space="preserve"> _xlfn.IFS(D328&gt;49999, "Greater than or equal to 50000",
D328&gt;44999,"45000 to 49999",
D328&gt;39999, "40000 to 44999",
D328&gt;34999, "35000 to 39999",
D328&gt;29999, "30000 to 34999",
D328&gt;24999, "25000 to 29999",
D328&gt;19999, "20000 to 24999",
D328&gt;14999, "15000 to 19999",
D328&gt;9999, "10000 to 14999",
D328&gt;4999, "5000 to 9999",
D328&gt;999, "1000 to 4999",
D328&lt;1000, "Less than 1000")</f>
        <v>Greater than or equal to 50000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>
        <f t="shared" si="26"/>
        <v>160.47</v>
      </c>
      <c r="Q329" t="str">
        <f t="shared" si="27"/>
        <v>documentary</v>
      </c>
      <c r="R329" t="str">
        <f t="shared" si="28"/>
        <v>film &amp; video</v>
      </c>
      <c r="S329" s="9">
        <f t="shared" si="29"/>
        <v>42085.333333333328</v>
      </c>
      <c r="T329" s="9">
        <f t="shared" si="29"/>
        <v>42058.235289351855</v>
      </c>
      <c r="U329" t="str" cm="1">
        <f t="array" ref="U329" xml:space="preserve"> _xlfn.IFS(D329&gt;49999, "Greater than or equal to 50000",
D329&gt;44999,"45000 to 49999",
D329&gt;39999, "40000 to 44999",
D329&gt;34999, "35000 to 39999",
D329&gt;29999, "30000 to 34999",
D329&gt;24999, "25000 to 29999",
D329&gt;19999, "20000 to 24999",
D329&gt;14999, "15000 to 19999",
D329&gt;9999, "10000 to 14999",
D329&gt;4999, "5000 to 9999",
D329&gt;999, "1000 to 4999",
D329&lt;1000, "Less than 1000")</f>
        <v>1000 to 4999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>
        <f t="shared" si="26"/>
        <v>156.05000000000001</v>
      </c>
      <c r="Q330" t="str">
        <f t="shared" si="27"/>
        <v>documentary</v>
      </c>
      <c r="R330" t="str">
        <f t="shared" si="28"/>
        <v>film &amp; video</v>
      </c>
      <c r="S330" s="9">
        <f t="shared" si="29"/>
        <v>42309.166666666672</v>
      </c>
      <c r="T330" s="9">
        <f t="shared" si="29"/>
        <v>42278.946620370371</v>
      </c>
      <c r="U330" t="str" cm="1">
        <f t="array" ref="U330" xml:space="preserve"> _xlfn.IFS(D330&gt;49999, "Greater than or equal to 50000",
D330&gt;44999,"45000 to 49999",
D330&gt;39999, "40000 to 44999",
D330&gt;34999, "35000 to 39999",
D330&gt;29999, "30000 to 34999",
D330&gt;24999, "25000 to 29999",
D330&gt;19999, "20000 to 24999",
D330&gt;14999, "15000 to 19999",
D330&gt;9999, "10000 to 14999",
D330&gt;4999, "5000 to 9999",
D330&gt;999, "1000 to 4999",
D330&lt;1000, "Less than 1000")</f>
        <v>Greater than or equal to 50000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>
        <f t="shared" si="26"/>
        <v>63.17</v>
      </c>
      <c r="Q331" t="str">
        <f t="shared" si="27"/>
        <v>documentary</v>
      </c>
      <c r="R331" t="str">
        <f t="shared" si="28"/>
        <v>film &amp; video</v>
      </c>
      <c r="S331" s="9">
        <f t="shared" si="29"/>
        <v>42315.166666666672</v>
      </c>
      <c r="T331" s="9">
        <f t="shared" si="29"/>
        <v>42291.46674768519</v>
      </c>
      <c r="U331" t="str" cm="1">
        <f t="array" ref="U331" xml:space="preserve"> _xlfn.IFS(D331&gt;49999, "Greater than or equal to 50000",
D331&gt;44999,"45000 to 49999",
D331&gt;39999, "40000 to 44999",
D331&gt;34999, "35000 to 39999",
D331&gt;29999, "30000 to 34999",
D331&gt;24999, "25000 to 29999",
D331&gt;19999, "20000 to 24999",
D331&gt;14999, "15000 to 19999",
D331&gt;9999, "10000 to 14999",
D331&gt;4999, "5000 to 9999",
D331&gt;999, "1000 to 4999",
D331&lt;1000, "Less than 1000")</f>
        <v>10000 to 14999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>
        <f t="shared" si="26"/>
        <v>104.82</v>
      </c>
      <c r="Q332" t="str">
        <f t="shared" si="27"/>
        <v>documentary</v>
      </c>
      <c r="R332" t="str">
        <f t="shared" si="28"/>
        <v>film &amp; video</v>
      </c>
      <c r="S332" s="9">
        <f t="shared" si="29"/>
        <v>41411.165972222225</v>
      </c>
      <c r="T332" s="9">
        <f t="shared" si="29"/>
        <v>41379.515775462962</v>
      </c>
      <c r="U332" t="str" cm="1">
        <f t="array" ref="U332" xml:space="preserve"> _xlfn.IFS(D332&gt;49999, "Greater than or equal to 50000",
D332&gt;44999,"45000 to 49999",
D332&gt;39999, "40000 to 44999",
D332&gt;34999, "35000 to 39999",
D332&gt;29999, "30000 to 34999",
D332&gt;24999, "25000 to 29999",
D332&gt;19999, "20000 to 24999",
D332&gt;14999, "15000 to 19999",
D332&gt;9999, "10000 to 14999",
D332&gt;4999, "5000 to 9999",
D332&gt;999, "1000 to 4999",
D332&lt;1000, "Less than 1000")</f>
        <v>35000 to 39999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>
        <f t="shared" si="26"/>
        <v>97.36</v>
      </c>
      <c r="Q333" t="str">
        <f t="shared" si="27"/>
        <v>documentary</v>
      </c>
      <c r="R333" t="str">
        <f t="shared" si="28"/>
        <v>film &amp; video</v>
      </c>
      <c r="S333" s="9">
        <f t="shared" si="29"/>
        <v>42538.581412037034</v>
      </c>
      <c r="T333" s="9">
        <f t="shared" si="29"/>
        <v>42507.581412037034</v>
      </c>
      <c r="U333" t="str" cm="1">
        <f t="array" ref="U333" xml:space="preserve"> _xlfn.IFS(D333&gt;49999, "Greater than or equal to 50000",
D333&gt;44999,"45000 to 49999",
D333&gt;39999, "40000 to 44999",
D333&gt;34999, "35000 to 39999",
D333&gt;29999, "30000 to 34999",
D333&gt;24999, "25000 to 29999",
D333&gt;19999, "20000 to 24999",
D333&gt;14999, "15000 to 19999",
D333&gt;9999, "10000 to 14999",
D333&gt;4999, "5000 to 9999",
D333&gt;999, "1000 to 4999",
D333&lt;1000, "Less than 1000")</f>
        <v>40000 to 44999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>
        <f t="shared" si="26"/>
        <v>203.63</v>
      </c>
      <c r="Q334" t="str">
        <f t="shared" si="27"/>
        <v>documentary</v>
      </c>
      <c r="R334" t="str">
        <f t="shared" si="28"/>
        <v>film &amp; video</v>
      </c>
      <c r="S334" s="9">
        <f t="shared" si="29"/>
        <v>42305.333333333328</v>
      </c>
      <c r="T334" s="9">
        <f t="shared" si="29"/>
        <v>42263.680289351847</v>
      </c>
      <c r="U334" t="str" cm="1">
        <f t="array" ref="U334" xml:space="preserve"> _xlfn.IFS(D334&gt;49999, "Greater than or equal to 50000",
D334&gt;44999,"45000 to 49999",
D334&gt;39999, "40000 to 44999",
D334&gt;34999, "35000 to 39999",
D334&gt;29999, "30000 to 34999",
D334&gt;24999, "25000 to 29999",
D334&gt;19999, "20000 to 24999",
D334&gt;14999, "15000 to 19999",
D334&gt;9999, "10000 to 14999",
D334&gt;4999, "5000 to 9999",
D334&gt;999, "1000 to 4999",
D334&lt;1000, "Less than 1000")</f>
        <v>Greater than or equal to 50000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>
        <f t="shared" si="26"/>
        <v>188.31</v>
      </c>
      <c r="Q335" t="str">
        <f t="shared" si="27"/>
        <v>documentary</v>
      </c>
      <c r="R335" t="str">
        <f t="shared" si="28"/>
        <v>film &amp; video</v>
      </c>
      <c r="S335" s="9">
        <f t="shared" si="29"/>
        <v>42467.59480324074</v>
      </c>
      <c r="T335" s="9">
        <f t="shared" si="29"/>
        <v>42437.636469907404</v>
      </c>
      <c r="U335" t="str" cm="1">
        <f t="array" ref="U335" xml:space="preserve"> _xlfn.IFS(D335&gt;49999, "Greater than or equal to 50000",
D335&gt;44999,"45000 to 49999",
D335&gt;39999, "40000 to 44999",
D335&gt;34999, "35000 to 39999",
D335&gt;29999, "30000 to 34999",
D335&gt;24999, "25000 to 29999",
D335&gt;19999, "20000 to 24999",
D335&gt;14999, "15000 to 19999",
D335&gt;9999, "10000 to 14999",
D335&gt;4999, "5000 to 9999",
D335&gt;999, "1000 to 4999",
D335&lt;1000, "Less than 1000")</f>
        <v>40000 to 44999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>
        <f t="shared" si="26"/>
        <v>146.65</v>
      </c>
      <c r="Q336" t="str">
        <f t="shared" si="27"/>
        <v>documentary</v>
      </c>
      <c r="R336" t="str">
        <f t="shared" si="28"/>
        <v>film &amp; video</v>
      </c>
      <c r="S336" s="9">
        <f t="shared" si="29"/>
        <v>42139.791666666672</v>
      </c>
      <c r="T336" s="9">
        <f t="shared" si="29"/>
        <v>42101.682372685187</v>
      </c>
      <c r="U336" t="str" cm="1">
        <f t="array" ref="U336" xml:space="preserve"> _xlfn.IFS(D336&gt;49999, "Greater than or equal to 50000",
D336&gt;44999,"45000 to 49999",
D336&gt;39999, "40000 to 44999",
D336&gt;34999, "35000 to 39999",
D336&gt;29999, "30000 to 34999",
D336&gt;24999, "25000 to 29999",
D336&gt;19999, "20000 to 24999",
D336&gt;14999, "15000 to 19999",
D336&gt;9999, "10000 to 14999",
D336&gt;4999, "5000 to 9999",
D336&gt;999, "1000 to 4999",
D336&lt;1000, "Less than 1000")</f>
        <v>10000 to 14999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>
        <f t="shared" si="26"/>
        <v>109.19</v>
      </c>
      <c r="Q337" t="str">
        <f t="shared" si="27"/>
        <v>documentary</v>
      </c>
      <c r="R337" t="str">
        <f t="shared" si="28"/>
        <v>film &amp; video</v>
      </c>
      <c r="S337" s="9">
        <f t="shared" si="29"/>
        <v>42132.916666666672</v>
      </c>
      <c r="T337" s="9">
        <f t="shared" si="29"/>
        <v>42101.737442129626</v>
      </c>
      <c r="U337" t="str" cm="1">
        <f t="array" ref="U337" xml:space="preserve"> _xlfn.IFS(D337&gt;49999, "Greater than or equal to 50000",
D337&gt;44999,"45000 to 49999",
D337&gt;39999, "40000 to 44999",
D337&gt;34999, "35000 to 39999",
D337&gt;29999, "30000 to 34999",
D337&gt;24999, "25000 to 29999",
D337&gt;19999, "20000 to 24999",
D337&gt;14999, "15000 to 19999",
D337&gt;9999, "10000 to 14999",
D337&gt;4999, "5000 to 9999",
D337&gt;999, "1000 to 4999",
D337&lt;1000, "Less than 1000")</f>
        <v>5000 to 9999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>
        <f t="shared" si="26"/>
        <v>59.25</v>
      </c>
      <c r="Q338" t="str">
        <f t="shared" si="27"/>
        <v>documentary</v>
      </c>
      <c r="R338" t="str">
        <f t="shared" si="28"/>
        <v>film &amp; video</v>
      </c>
      <c r="S338" s="9">
        <f t="shared" si="29"/>
        <v>42321.637939814813</v>
      </c>
      <c r="T338" s="9">
        <f t="shared" si="29"/>
        <v>42291.596273148149</v>
      </c>
      <c r="U338" t="str" cm="1">
        <f t="array" ref="U338" xml:space="preserve"> _xlfn.IFS(D338&gt;49999, "Greater than or equal to 50000",
D338&gt;44999,"45000 to 49999",
D338&gt;39999, "40000 to 44999",
D338&gt;34999, "35000 to 39999",
D338&gt;29999, "30000 to 34999",
D338&gt;24999, "25000 to 29999",
D338&gt;19999, "20000 to 24999",
D338&gt;14999, "15000 to 19999",
D338&gt;9999, "10000 to 14999",
D338&gt;4999, "5000 to 9999",
D338&gt;999, "1000 to 4999",
D338&lt;1000, "Less than 1000")</f>
        <v>25000 to 29999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>
        <f t="shared" si="26"/>
        <v>97.9</v>
      </c>
      <c r="Q339" t="str">
        <f t="shared" si="27"/>
        <v>documentary</v>
      </c>
      <c r="R339" t="str">
        <f t="shared" si="28"/>
        <v>film &amp; video</v>
      </c>
      <c r="S339" s="9">
        <f t="shared" si="29"/>
        <v>42077.086898148147</v>
      </c>
      <c r="T339" s="9">
        <f t="shared" si="29"/>
        <v>42047.128564814819</v>
      </c>
      <c r="U339" t="str" cm="1">
        <f t="array" ref="U339" xml:space="preserve"> _xlfn.IFS(D339&gt;49999, "Greater than or equal to 50000",
D339&gt;44999,"45000 to 49999",
D339&gt;39999, "40000 to 44999",
D339&gt;34999, "35000 to 39999",
D339&gt;29999, "30000 to 34999",
D339&gt;24999, "25000 to 29999",
D339&gt;19999, "20000 to 24999",
D339&gt;14999, "15000 to 19999",
D339&gt;9999, "10000 to 14999",
D339&gt;4999, "5000 to 9999",
D339&gt;999, "1000 to 4999",
D339&lt;1000, "Less than 1000")</f>
        <v>1000 to 4999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>
        <f t="shared" si="26"/>
        <v>70</v>
      </c>
      <c r="Q340" t="str">
        <f t="shared" si="27"/>
        <v>documentary</v>
      </c>
      <c r="R340" t="str">
        <f t="shared" si="28"/>
        <v>film &amp; video</v>
      </c>
      <c r="S340" s="9">
        <f t="shared" si="29"/>
        <v>42616.041666666672</v>
      </c>
      <c r="T340" s="9">
        <f t="shared" si="29"/>
        <v>42559.755671296298</v>
      </c>
      <c r="U340" t="str" cm="1">
        <f t="array" ref="U340" xml:space="preserve"> _xlfn.IFS(D340&gt;49999, "Greater than or equal to 50000",
D340&gt;44999,"45000 to 49999",
D340&gt;39999, "40000 to 44999",
D340&gt;34999, "35000 to 39999",
D340&gt;29999, "30000 to 34999",
D340&gt;24999, "25000 to 29999",
D340&gt;19999, "20000 to 24999",
D340&gt;14999, "15000 to 19999",
D340&gt;9999, "10000 to 14999",
D340&gt;4999, "5000 to 9999",
D340&gt;999, "1000 to 4999",
D340&lt;1000, "Less than 1000")</f>
        <v>15000 to 19999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>
        <f t="shared" si="26"/>
        <v>72.87</v>
      </c>
      <c r="Q341" t="str">
        <f t="shared" si="27"/>
        <v>documentary</v>
      </c>
      <c r="R341" t="str">
        <f t="shared" si="28"/>
        <v>film &amp; video</v>
      </c>
      <c r="S341" s="9">
        <f t="shared" si="29"/>
        <v>42123.760046296295</v>
      </c>
      <c r="T341" s="9">
        <f t="shared" si="29"/>
        <v>42093.760046296295</v>
      </c>
      <c r="U341" t="str" cm="1">
        <f t="array" ref="U341" xml:space="preserve"> _xlfn.IFS(D341&gt;49999, "Greater than or equal to 50000",
D341&gt;44999,"45000 to 49999",
D341&gt;39999, "40000 to 44999",
D341&gt;34999, "35000 to 39999",
D341&gt;29999, "30000 to 34999",
D341&gt;24999, "25000 to 29999",
D341&gt;19999, "20000 to 24999",
D341&gt;14999, "15000 to 19999",
D341&gt;9999, "10000 to 14999",
D341&gt;4999, "5000 to 9999",
D341&gt;999, "1000 to 4999",
D341&lt;1000, "Less than 1000")</f>
        <v>5000 to 9999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>
        <f t="shared" si="26"/>
        <v>146.35</v>
      </c>
      <c r="Q342" t="str">
        <f t="shared" si="27"/>
        <v>documentary</v>
      </c>
      <c r="R342" t="str">
        <f t="shared" si="28"/>
        <v>film &amp; video</v>
      </c>
      <c r="S342" s="9">
        <f t="shared" si="29"/>
        <v>42802.875</v>
      </c>
      <c r="T342" s="9">
        <f t="shared" si="29"/>
        <v>42772.669062500005</v>
      </c>
      <c r="U342" t="str" cm="1">
        <f t="array" ref="U342" xml:space="preserve"> _xlfn.IFS(D342&gt;49999, "Greater than or equal to 50000",
D342&gt;44999,"45000 to 49999",
D342&gt;39999, "40000 to 44999",
D342&gt;34999, "35000 to 39999",
D342&gt;29999, "30000 to 34999",
D342&gt;24999, "25000 to 29999",
D342&gt;19999, "20000 to 24999",
D342&gt;14999, "15000 to 19999",
D342&gt;9999, "10000 to 14999",
D342&gt;4999, "5000 to 9999",
D342&gt;999, "1000 to 4999",
D342&lt;1000, "Less than 1000")</f>
        <v>35000 to 39999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>
        <f t="shared" si="26"/>
        <v>67.91</v>
      </c>
      <c r="Q343" t="str">
        <f t="shared" si="27"/>
        <v>documentary</v>
      </c>
      <c r="R343" t="str">
        <f t="shared" si="28"/>
        <v>film &amp; video</v>
      </c>
      <c r="S343" s="9">
        <f t="shared" si="29"/>
        <v>41913.165972222225</v>
      </c>
      <c r="T343" s="9">
        <f t="shared" si="29"/>
        <v>41894.879606481481</v>
      </c>
      <c r="U343" t="str" cm="1">
        <f t="array" ref="U343" xml:space="preserve"> _xlfn.IFS(D343&gt;49999, "Greater than or equal to 50000",
D343&gt;44999,"45000 to 49999",
D343&gt;39999, "40000 to 44999",
D343&gt;34999, "35000 to 39999",
D343&gt;29999, "30000 to 34999",
D343&gt;24999, "25000 to 29999",
D343&gt;19999, "20000 to 24999",
D343&gt;14999, "15000 to 19999",
D343&gt;9999, "10000 to 14999",
D343&gt;4999, "5000 to 9999",
D343&gt;999, "1000 to 4999",
D343&lt;1000, "Less than 1000")</f>
        <v>1000 to 4999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>
        <f t="shared" si="26"/>
        <v>169.85</v>
      </c>
      <c r="Q344" t="str">
        <f t="shared" si="27"/>
        <v>documentary</v>
      </c>
      <c r="R344" t="str">
        <f t="shared" si="28"/>
        <v>film &amp; video</v>
      </c>
      <c r="S344" s="9">
        <f t="shared" si="29"/>
        <v>42489.780844907407</v>
      </c>
      <c r="T344" s="9">
        <f t="shared" si="29"/>
        <v>42459.780844907407</v>
      </c>
      <c r="U344" t="str" cm="1">
        <f t="array" ref="U344" xml:space="preserve"> _xlfn.IFS(D344&gt;49999, "Greater than or equal to 50000",
D344&gt;44999,"45000 to 49999",
D344&gt;39999, "40000 to 44999",
D344&gt;34999, "35000 to 39999",
D344&gt;29999, "30000 to 34999",
D344&gt;24999, "25000 to 29999",
D344&gt;19999, "20000 to 24999",
D344&gt;14999, "15000 to 19999",
D344&gt;9999, "10000 to 14999",
D344&gt;4999, "5000 to 9999",
D344&gt;999, "1000 to 4999",
D344&lt;1000, "Less than 1000")</f>
        <v>Greater than or equal to 50000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>
        <f t="shared" si="26"/>
        <v>58.41</v>
      </c>
      <c r="Q345" t="str">
        <f t="shared" si="27"/>
        <v>documentary</v>
      </c>
      <c r="R345" t="str">
        <f t="shared" si="28"/>
        <v>film &amp; video</v>
      </c>
      <c r="S345" s="9">
        <f t="shared" si="29"/>
        <v>41957.125</v>
      </c>
      <c r="T345" s="9">
        <f t="shared" si="29"/>
        <v>41926.73778935185</v>
      </c>
      <c r="U345" t="str" cm="1">
        <f t="array" ref="U345" xml:space="preserve"> _xlfn.IFS(D345&gt;49999, "Greater than or equal to 50000",
D345&gt;44999,"45000 to 49999",
D345&gt;39999, "40000 to 44999",
D345&gt;34999, "35000 to 39999",
D345&gt;29999, "30000 to 34999",
D345&gt;24999, "25000 to 29999",
D345&gt;19999, "20000 to 24999",
D345&gt;14999, "15000 to 19999",
D345&gt;9999, "10000 to 14999",
D345&gt;4999, "5000 to 9999",
D345&gt;999, "1000 to 4999",
D345&lt;1000, "Less than 1000")</f>
        <v>30000 to 34999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>
        <f t="shared" si="26"/>
        <v>119.99</v>
      </c>
      <c r="Q346" t="str">
        <f t="shared" si="27"/>
        <v>documentary</v>
      </c>
      <c r="R346" t="str">
        <f t="shared" si="28"/>
        <v>film &amp; video</v>
      </c>
      <c r="S346" s="9">
        <f t="shared" si="29"/>
        <v>42156.097222222219</v>
      </c>
      <c r="T346" s="9">
        <f t="shared" si="29"/>
        <v>42111.970995370371</v>
      </c>
      <c r="U346" t="str" cm="1">
        <f t="array" ref="U346" xml:space="preserve"> _xlfn.IFS(D346&gt;49999, "Greater than or equal to 50000",
D346&gt;44999,"45000 to 49999",
D346&gt;39999, "40000 to 44999",
D346&gt;34999, "35000 to 39999",
D346&gt;29999, "30000 to 34999",
D346&gt;24999, "25000 to 29999",
D346&gt;19999, "20000 to 24999",
D346&gt;14999, "15000 to 19999",
D346&gt;9999, "10000 to 14999",
D346&gt;4999, "5000 to 9999",
D346&gt;999, "1000 to 4999",
D346&lt;1000, "Less than 1000")</f>
        <v>30000 to 34999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>
        <f t="shared" si="26"/>
        <v>99.86</v>
      </c>
      <c r="Q347" t="str">
        <f t="shared" si="27"/>
        <v>documentary</v>
      </c>
      <c r="R347" t="str">
        <f t="shared" si="28"/>
        <v>film &amp; video</v>
      </c>
      <c r="S347" s="9">
        <f t="shared" si="29"/>
        <v>42144.944328703699</v>
      </c>
      <c r="T347" s="9">
        <f t="shared" si="29"/>
        <v>42114.944328703699</v>
      </c>
      <c r="U347" t="str" cm="1">
        <f t="array" ref="U347" xml:space="preserve"> _xlfn.IFS(D347&gt;49999, "Greater than or equal to 50000",
D347&gt;44999,"45000 to 49999",
D347&gt;39999, "40000 to 44999",
D347&gt;34999, "35000 to 39999",
D347&gt;29999, "30000 to 34999",
D347&gt;24999, "25000 to 29999",
D347&gt;19999, "20000 to 24999",
D347&gt;14999, "15000 to 19999",
D347&gt;9999, "10000 to 14999",
D347&gt;4999, "5000 to 9999",
D347&gt;999, "1000 to 4999",
D347&lt;1000, "Less than 1000")</f>
        <v>10000 to 14999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>
        <f t="shared" si="26"/>
        <v>90.58</v>
      </c>
      <c r="Q348" t="str">
        <f t="shared" si="27"/>
        <v>documentary</v>
      </c>
      <c r="R348" t="str">
        <f t="shared" si="28"/>
        <v>film &amp; video</v>
      </c>
      <c r="S348" s="9">
        <f t="shared" si="29"/>
        <v>42291.500243055554</v>
      </c>
      <c r="T348" s="9">
        <f t="shared" si="29"/>
        <v>42261.500243055554</v>
      </c>
      <c r="U348" t="str" cm="1">
        <f t="array" ref="U348" xml:space="preserve"> _xlfn.IFS(D348&gt;49999, "Greater than or equal to 50000",
D348&gt;44999,"45000 to 49999",
D348&gt;39999, "40000 to 44999",
D348&gt;34999, "35000 to 39999",
D348&gt;29999, "30000 to 34999",
D348&gt;24999, "25000 to 29999",
D348&gt;19999, "20000 to 24999",
D348&gt;14999, "15000 to 19999",
D348&gt;9999, "10000 to 14999",
D348&gt;4999, "5000 to 9999",
D348&gt;999, "1000 to 4999",
D348&lt;1000, "Less than 1000")</f>
        <v>10000 to 14999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>
        <f t="shared" si="26"/>
        <v>117.77</v>
      </c>
      <c r="Q349" t="str">
        <f t="shared" si="27"/>
        <v>documentary</v>
      </c>
      <c r="R349" t="str">
        <f t="shared" si="28"/>
        <v>film &amp; video</v>
      </c>
      <c r="S349" s="9">
        <f t="shared" si="29"/>
        <v>42322.537141203706</v>
      </c>
      <c r="T349" s="9">
        <f t="shared" si="29"/>
        <v>42292.495474537034</v>
      </c>
      <c r="U349" t="str" cm="1">
        <f t="array" ref="U349" xml:space="preserve"> _xlfn.IFS(D349&gt;49999, "Greater than or equal to 50000",
D349&gt;44999,"45000 to 49999",
D349&gt;39999, "40000 to 44999",
D349&gt;34999, "35000 to 39999",
D349&gt;29999, "30000 to 34999",
D349&gt;24999, "25000 to 29999",
D349&gt;19999, "20000 to 24999",
D349&gt;14999, "15000 to 19999",
D349&gt;9999, "10000 to 14999",
D349&gt;4999, "5000 to 9999",
D349&gt;999, "1000 to 4999",
D349&lt;1000, "Less than 1000")</f>
        <v>40000 to 44999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>
        <f t="shared" si="26"/>
        <v>86.55</v>
      </c>
      <c r="Q350" t="str">
        <f t="shared" si="27"/>
        <v>documentary</v>
      </c>
      <c r="R350" t="str">
        <f t="shared" si="28"/>
        <v>film &amp; video</v>
      </c>
      <c r="S350" s="9">
        <f t="shared" si="29"/>
        <v>42237.58699074074</v>
      </c>
      <c r="T350" s="9">
        <f t="shared" si="29"/>
        <v>42207.58699074074</v>
      </c>
      <c r="U350" t="str" cm="1">
        <f t="array" ref="U350" xml:space="preserve"> _xlfn.IFS(D350&gt;49999, "Greater than or equal to 50000",
D350&gt;44999,"45000 to 49999",
D350&gt;39999, "40000 to 44999",
D350&gt;34999, "35000 to 39999",
D350&gt;29999, "30000 to 34999",
D350&gt;24999, "25000 to 29999",
D350&gt;19999, "20000 to 24999",
D350&gt;14999, "15000 to 19999",
D350&gt;9999, "10000 to 14999",
D350&gt;4999, "5000 to 9999",
D350&gt;999, "1000 to 4999",
D350&lt;1000, "Less than 1000")</f>
        <v>10000 to 14999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>
        <f t="shared" si="26"/>
        <v>71.900000000000006</v>
      </c>
      <c r="Q351" t="str">
        <f t="shared" si="27"/>
        <v>documentary</v>
      </c>
      <c r="R351" t="str">
        <f t="shared" si="28"/>
        <v>film &amp; video</v>
      </c>
      <c r="S351" s="9">
        <f t="shared" si="29"/>
        <v>42790.498935185184</v>
      </c>
      <c r="T351" s="9">
        <f t="shared" si="29"/>
        <v>42760.498935185184</v>
      </c>
      <c r="U351" t="str" cm="1">
        <f t="array" ref="U351" xml:space="preserve"> _xlfn.IFS(D351&gt;49999, "Greater than or equal to 50000",
D351&gt;44999,"45000 to 49999",
D351&gt;39999, "40000 to 44999",
D351&gt;34999, "35000 to 39999",
D351&gt;29999, "30000 to 34999",
D351&gt;24999, "25000 to 29999",
D351&gt;19999, "20000 to 24999",
D351&gt;14999, "15000 to 19999",
D351&gt;9999, "10000 to 14999",
D351&gt;4999, "5000 to 9999",
D351&gt;999, "1000 to 4999",
D351&lt;1000, "Less than 1000")</f>
        <v>10000 to 14999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>
        <f t="shared" si="26"/>
        <v>129.82</v>
      </c>
      <c r="Q352" t="str">
        <f t="shared" si="27"/>
        <v>documentary</v>
      </c>
      <c r="R352" t="str">
        <f t="shared" si="28"/>
        <v>film &amp; video</v>
      </c>
      <c r="S352" s="9">
        <f t="shared" si="29"/>
        <v>42624.165972222225</v>
      </c>
      <c r="T352" s="9">
        <f t="shared" si="29"/>
        <v>42586.066076388888</v>
      </c>
      <c r="U352" t="str" cm="1">
        <f t="array" ref="U352" xml:space="preserve"> _xlfn.IFS(D352&gt;49999, "Greater than or equal to 50000",
D352&gt;44999,"45000 to 49999",
D352&gt;39999, "40000 to 44999",
D352&gt;34999, "35000 to 39999",
D352&gt;29999, "30000 to 34999",
D352&gt;24999, "25000 to 29999",
D352&gt;19999, "20000 to 24999",
D352&gt;14999, "15000 to 19999",
D352&gt;9999, "10000 to 14999",
D352&gt;4999, "5000 to 9999",
D352&gt;999, "1000 to 4999",
D352&lt;1000, "Less than 1000")</f>
        <v>25000 to 29999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>
        <f t="shared" si="26"/>
        <v>44.91</v>
      </c>
      <c r="Q353" t="str">
        <f t="shared" si="27"/>
        <v>documentary</v>
      </c>
      <c r="R353" t="str">
        <f t="shared" si="28"/>
        <v>film &amp; video</v>
      </c>
      <c r="S353" s="9">
        <f t="shared" si="29"/>
        <v>42467.923078703709</v>
      </c>
      <c r="T353" s="9">
        <f t="shared" si="29"/>
        <v>42427.964745370366</v>
      </c>
      <c r="U353" t="str" cm="1">
        <f t="array" ref="U353" xml:space="preserve"> _xlfn.IFS(D353&gt;49999, "Greater than or equal to 50000",
D353&gt;44999,"45000 to 49999",
D353&gt;39999, "40000 to 44999",
D353&gt;34999, "35000 to 39999",
D353&gt;29999, "30000 to 34999",
D353&gt;24999, "25000 to 29999",
D353&gt;19999, "20000 to 24999",
D353&gt;14999, "15000 to 19999",
D353&gt;9999, "10000 to 14999",
D353&gt;4999, "5000 to 9999",
D353&gt;999, "1000 to 4999",
D353&lt;1000, "Less than 1000")</f>
        <v>30000 to 34999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>
        <f t="shared" si="26"/>
        <v>40.76</v>
      </c>
      <c r="Q354" t="str">
        <f t="shared" si="27"/>
        <v>documentary</v>
      </c>
      <c r="R354" t="str">
        <f t="shared" si="28"/>
        <v>film &amp; video</v>
      </c>
      <c r="S354" s="9">
        <f t="shared" si="29"/>
        <v>41920.167453703703</v>
      </c>
      <c r="T354" s="9">
        <f t="shared" si="29"/>
        <v>41890.167453703703</v>
      </c>
      <c r="U354" t="str" cm="1">
        <f t="array" ref="U354" xml:space="preserve"> _xlfn.IFS(D354&gt;49999, "Greater than or equal to 50000",
D354&gt;44999,"45000 to 49999",
D354&gt;39999, "40000 to 44999",
D354&gt;34999, "35000 to 39999",
D354&gt;29999, "30000 to 34999",
D354&gt;24999, "25000 to 29999",
D354&gt;19999, "20000 to 24999",
D354&gt;14999, "15000 to 19999",
D354&gt;9999, "10000 to 14999",
D354&gt;4999, "5000 to 9999",
D354&gt;999, "1000 to 4999",
D354&lt;1000, "Less than 1000")</f>
        <v>10000 to 14999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>
        <f t="shared" si="26"/>
        <v>103.52</v>
      </c>
      <c r="Q355" t="str">
        <f t="shared" si="27"/>
        <v>documentary</v>
      </c>
      <c r="R355" t="str">
        <f t="shared" si="28"/>
        <v>film &amp; video</v>
      </c>
      <c r="S355" s="9">
        <f t="shared" si="29"/>
        <v>42327.833553240736</v>
      </c>
      <c r="T355" s="9">
        <f t="shared" si="29"/>
        <v>42297.791886574079</v>
      </c>
      <c r="U355" t="str" cm="1">
        <f t="array" ref="U355" xml:space="preserve"> _xlfn.IFS(D355&gt;49999, "Greater than or equal to 50000",
D355&gt;44999,"45000 to 49999",
D355&gt;39999, "40000 to 44999",
D355&gt;34999, "35000 to 39999",
D355&gt;29999, "30000 to 34999",
D355&gt;24999, "25000 to 29999",
D355&gt;19999, "20000 to 24999",
D355&gt;14999, "15000 to 19999",
D355&gt;9999, "10000 to 14999",
D355&gt;4999, "5000 to 9999",
D355&gt;999, "1000 to 4999",
D355&lt;1000, "Less than 1000")</f>
        <v>Greater than or equal to 50000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>
        <f t="shared" si="26"/>
        <v>125.45</v>
      </c>
      <c r="Q356" t="str">
        <f t="shared" si="27"/>
        <v>documentary</v>
      </c>
      <c r="R356" t="str">
        <f t="shared" si="28"/>
        <v>film &amp; video</v>
      </c>
      <c r="S356" s="9">
        <f t="shared" si="29"/>
        <v>42468.786122685182</v>
      </c>
      <c r="T356" s="9">
        <f t="shared" si="29"/>
        <v>42438.827789351853</v>
      </c>
      <c r="U356" t="str" cm="1">
        <f t="array" ref="U356" xml:space="preserve"> _xlfn.IFS(D356&gt;49999, "Greater than or equal to 50000",
D356&gt;44999,"45000 to 49999",
D356&gt;39999, "40000 to 44999",
D356&gt;34999, "35000 to 39999",
D356&gt;29999, "30000 to 34999",
D356&gt;24999, "25000 to 29999",
D356&gt;19999, "20000 to 24999",
D356&gt;14999, "15000 to 19999",
D356&gt;9999, "10000 to 14999",
D356&gt;4999, "5000 to 9999",
D356&gt;999, "1000 to 4999",
D356&lt;1000, "Less than 1000")</f>
        <v>1000 to 4999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>
        <f t="shared" si="26"/>
        <v>246.61</v>
      </c>
      <c r="Q357" t="str">
        <f t="shared" si="27"/>
        <v>documentary</v>
      </c>
      <c r="R357" t="str">
        <f t="shared" si="28"/>
        <v>film &amp; video</v>
      </c>
      <c r="S357" s="9">
        <f t="shared" si="29"/>
        <v>41974.3355787037</v>
      </c>
      <c r="T357" s="9">
        <f t="shared" si="29"/>
        <v>41943.293912037036</v>
      </c>
      <c r="U357" t="str" cm="1">
        <f t="array" ref="U357" xml:space="preserve"> _xlfn.IFS(D357&gt;49999, "Greater than or equal to 50000",
D357&gt;44999,"45000 to 49999",
D357&gt;39999, "40000 to 44999",
D357&gt;34999, "35000 to 39999",
D357&gt;29999, "30000 to 34999",
D357&gt;24999, "25000 to 29999",
D357&gt;19999, "20000 to 24999",
D357&gt;14999, "15000 to 19999",
D357&gt;9999, "10000 to 14999",
D357&gt;4999, "5000 to 9999",
D357&gt;999, "1000 to 4999",
D357&lt;1000, "Less than 1000")</f>
        <v>35000 to 39999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>
        <f t="shared" si="26"/>
        <v>79.400000000000006</v>
      </c>
      <c r="Q358" t="str">
        <f t="shared" si="27"/>
        <v>documentary</v>
      </c>
      <c r="R358" t="str">
        <f t="shared" si="28"/>
        <v>film &amp; video</v>
      </c>
      <c r="S358" s="9">
        <f t="shared" si="29"/>
        <v>42445.761493055557</v>
      </c>
      <c r="T358" s="9">
        <f t="shared" si="29"/>
        <v>42415.803159722222</v>
      </c>
      <c r="U358" t="str" cm="1">
        <f t="array" ref="U358" xml:space="preserve"> _xlfn.IFS(D358&gt;49999, "Greater than or equal to 50000",
D358&gt;44999,"45000 to 49999",
D358&gt;39999, "40000 to 44999",
D358&gt;34999, "35000 to 39999",
D358&gt;29999, "30000 to 34999",
D358&gt;24999, "25000 to 29999",
D358&gt;19999, "20000 to 24999",
D358&gt;14999, "15000 to 19999",
D358&gt;9999, "10000 to 14999",
D358&gt;4999, "5000 to 9999",
D358&gt;999, "1000 to 4999",
D358&lt;1000, "Less than 1000")</f>
        <v>5000 to 9999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>
        <f t="shared" si="26"/>
        <v>86.14</v>
      </c>
      <c r="Q359" t="str">
        <f t="shared" si="27"/>
        <v>documentary</v>
      </c>
      <c r="R359" t="str">
        <f t="shared" si="28"/>
        <v>film &amp; video</v>
      </c>
      <c r="S359" s="9">
        <f t="shared" si="29"/>
        <v>42118.222187499996</v>
      </c>
      <c r="T359" s="9">
        <f t="shared" si="29"/>
        <v>42078.222187499996</v>
      </c>
      <c r="U359" t="str" cm="1">
        <f t="array" ref="U359" xml:space="preserve"> _xlfn.IFS(D359&gt;49999, "Greater than or equal to 50000",
D359&gt;44999,"45000 to 49999",
D359&gt;39999, "40000 to 44999",
D359&gt;34999, "35000 to 39999",
D359&gt;29999, "30000 to 34999",
D359&gt;24999, "25000 to 29999",
D359&gt;19999, "20000 to 24999",
D359&gt;14999, "15000 to 19999",
D359&gt;9999, "10000 to 14999",
D359&gt;4999, "5000 to 9999",
D359&gt;999, "1000 to 4999",
D359&lt;1000, "Less than 1000")</f>
        <v>15000 to 19999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>
        <f t="shared" si="26"/>
        <v>193.05</v>
      </c>
      <c r="Q360" t="str">
        <f t="shared" si="27"/>
        <v>documentary</v>
      </c>
      <c r="R360" t="str">
        <f t="shared" si="28"/>
        <v>film &amp; video</v>
      </c>
      <c r="S360" s="9">
        <f t="shared" si="29"/>
        <v>42536.625</v>
      </c>
      <c r="T360" s="9">
        <f t="shared" si="29"/>
        <v>42507.860196759255</v>
      </c>
      <c r="U360" t="str" cm="1">
        <f t="array" ref="U360" xml:space="preserve"> _xlfn.IFS(D360&gt;49999, "Greater than or equal to 50000",
D360&gt;44999,"45000 to 49999",
D360&gt;39999, "40000 to 44999",
D360&gt;34999, "35000 to 39999",
D360&gt;29999, "30000 to 34999",
D360&gt;24999, "25000 to 29999",
D360&gt;19999, "20000 to 24999",
D360&gt;14999, "15000 to 19999",
D360&gt;9999, "10000 to 14999",
D360&gt;4999, "5000 to 9999",
D360&gt;999, "1000 to 4999",
D360&lt;1000, "Less than 1000")</f>
        <v>Greater than or equal to 50000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>
        <f t="shared" si="26"/>
        <v>84.02</v>
      </c>
      <c r="Q361" t="str">
        <f t="shared" si="27"/>
        <v>documentary</v>
      </c>
      <c r="R361" t="str">
        <f t="shared" si="28"/>
        <v>film &amp; video</v>
      </c>
      <c r="S361" s="9">
        <f t="shared" si="29"/>
        <v>41957.216666666667</v>
      </c>
      <c r="T361" s="9">
        <f t="shared" si="29"/>
        <v>41935.070486111115</v>
      </c>
      <c r="U361" t="str" cm="1">
        <f t="array" ref="U361" xml:space="preserve"> _xlfn.IFS(D361&gt;49999, "Greater than or equal to 50000",
D361&gt;44999,"45000 to 49999",
D361&gt;39999, "40000 to 44999",
D361&gt;34999, "35000 to 39999",
D361&gt;29999, "30000 to 34999",
D361&gt;24999, "25000 to 29999",
D361&gt;19999, "20000 to 24999",
D361&gt;14999, "15000 to 19999",
D361&gt;9999, "10000 to 14999",
D361&gt;4999, "5000 to 9999",
D361&gt;999, "1000 to 4999",
D361&lt;1000, "Less than 1000")</f>
        <v>20000 to 24999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>
        <f t="shared" si="26"/>
        <v>139.83000000000001</v>
      </c>
      <c r="Q362" t="str">
        <f t="shared" si="27"/>
        <v>documentary</v>
      </c>
      <c r="R362" t="str">
        <f t="shared" si="28"/>
        <v>film &amp; video</v>
      </c>
      <c r="S362" s="9">
        <f t="shared" si="29"/>
        <v>42208.132638888885</v>
      </c>
      <c r="T362" s="9">
        <f t="shared" si="29"/>
        <v>42163.897916666669</v>
      </c>
      <c r="U362" t="str" cm="1">
        <f t="array" ref="U362" xml:space="preserve"> _xlfn.IFS(D362&gt;49999, "Greater than or equal to 50000",
D362&gt;44999,"45000 to 49999",
D362&gt;39999, "40000 to 44999",
D362&gt;34999, "35000 to 39999",
D362&gt;29999, "30000 to 34999",
D362&gt;24999, "25000 to 29999",
D362&gt;19999, "20000 to 24999",
D362&gt;14999, "15000 to 19999",
D362&gt;9999, "10000 to 14999",
D362&gt;4999, "5000 to 9999",
D362&gt;999, "1000 to 4999",
D362&lt;1000, "Less than 1000")</f>
        <v>10000 to 14999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>
        <f t="shared" si="26"/>
        <v>109.82</v>
      </c>
      <c r="Q363" t="str">
        <f t="shared" si="27"/>
        <v>documentary</v>
      </c>
      <c r="R363" t="str">
        <f t="shared" si="28"/>
        <v>film &amp; video</v>
      </c>
      <c r="S363" s="9">
        <f t="shared" si="29"/>
        <v>41966.042893518519</v>
      </c>
      <c r="T363" s="9">
        <f t="shared" si="29"/>
        <v>41936.001226851848</v>
      </c>
      <c r="U363" t="str" cm="1">
        <f t="array" ref="U363" xml:space="preserve"> _xlfn.IFS(D363&gt;49999, "Greater than or equal to 50000",
D363&gt;44999,"45000 to 49999",
D363&gt;39999, "40000 to 44999",
D363&gt;34999, "35000 to 39999",
D363&gt;29999, "30000 to 34999",
D363&gt;24999, "25000 to 29999",
D363&gt;19999, "20000 to 24999",
D363&gt;14999, "15000 to 19999",
D363&gt;9999, "10000 to 14999",
D363&gt;4999, "5000 to 9999",
D363&gt;999, "1000 to 4999",
D363&lt;1000, "Less than 1000")</f>
        <v>35000 to 39999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>
        <f t="shared" si="26"/>
        <v>139.53</v>
      </c>
      <c r="Q364" t="str">
        <f t="shared" si="27"/>
        <v>documentary</v>
      </c>
      <c r="R364" t="str">
        <f t="shared" si="28"/>
        <v>film &amp; video</v>
      </c>
      <c r="S364" s="9">
        <f t="shared" si="29"/>
        <v>41859</v>
      </c>
      <c r="T364" s="9">
        <f t="shared" si="29"/>
        <v>41837.210543981484</v>
      </c>
      <c r="U364" t="str" cm="1">
        <f t="array" ref="U364" xml:space="preserve"> _xlfn.IFS(D364&gt;49999, "Greater than or equal to 50000",
D364&gt;44999,"45000 to 49999",
D364&gt;39999, "40000 to 44999",
D364&gt;34999, "35000 to 39999",
D364&gt;29999, "30000 to 34999",
D364&gt;24999, "25000 to 29999",
D364&gt;19999, "20000 to 24999",
D364&gt;14999, "15000 to 19999",
D364&gt;9999, "10000 to 14999",
D364&gt;4999, "5000 to 9999",
D364&gt;999, "1000 to 4999",
D364&lt;1000, "Less than 1000")</f>
        <v>5000 to 9999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>
        <f t="shared" si="26"/>
        <v>347.85</v>
      </c>
      <c r="Q365" t="str">
        <f t="shared" si="27"/>
        <v>documentary</v>
      </c>
      <c r="R365" t="str">
        <f t="shared" si="28"/>
        <v>film &amp; video</v>
      </c>
      <c r="S365" s="9">
        <f t="shared" si="29"/>
        <v>40300.806944444441</v>
      </c>
      <c r="T365" s="9">
        <f t="shared" si="29"/>
        <v>40255.744629629626</v>
      </c>
      <c r="U365" t="str" cm="1">
        <f t="array" ref="U365" xml:space="preserve"> _xlfn.IFS(D365&gt;49999, "Greater than or equal to 50000",
D365&gt;44999,"45000 to 49999",
D365&gt;39999, "40000 to 44999",
D365&gt;34999, "35000 to 39999",
D365&gt;29999, "30000 to 34999",
D365&gt;24999, "25000 to 29999",
D365&gt;19999, "20000 to 24999",
D365&gt;14999, "15000 to 19999",
D365&gt;9999, "10000 to 14999",
D365&gt;4999, "5000 to 9999",
D365&gt;999, "1000 to 4999",
D365&lt;1000, "Less than 1000")</f>
        <v>5000 to 9999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>
        <f t="shared" si="26"/>
        <v>68.239999999999995</v>
      </c>
      <c r="Q366" t="str">
        <f t="shared" si="27"/>
        <v>documentary</v>
      </c>
      <c r="R366" t="str">
        <f t="shared" si="28"/>
        <v>film &amp; video</v>
      </c>
      <c r="S366" s="9">
        <f t="shared" si="29"/>
        <v>41811.165972222225</v>
      </c>
      <c r="T366" s="9">
        <f t="shared" si="29"/>
        <v>41780.859629629631</v>
      </c>
      <c r="U366" t="str" cm="1">
        <f t="array" ref="U366" xml:space="preserve"> _xlfn.IFS(D366&gt;49999, "Greater than or equal to 50000",
D366&gt;44999,"45000 to 49999",
D366&gt;39999, "40000 to 44999",
D366&gt;34999, "35000 to 39999",
D366&gt;29999, "30000 to 34999",
D366&gt;24999, "25000 to 29999",
D366&gt;19999, "20000 to 24999",
D366&gt;14999, "15000 to 19999",
D366&gt;9999, "10000 to 14999",
D366&gt;4999, "5000 to 9999",
D366&gt;999, "1000 to 4999",
D366&lt;1000, "Less than 1000")</f>
        <v>5000 to 9999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>
        <f t="shared" si="26"/>
        <v>239.94</v>
      </c>
      <c r="Q367" t="str">
        <f t="shared" si="27"/>
        <v>documentary</v>
      </c>
      <c r="R367" t="str">
        <f t="shared" si="28"/>
        <v>film &amp; video</v>
      </c>
      <c r="S367" s="9">
        <f t="shared" si="29"/>
        <v>41698.606469907405</v>
      </c>
      <c r="T367" s="9">
        <f t="shared" si="29"/>
        <v>41668.606469907405</v>
      </c>
      <c r="U367" t="str" cm="1">
        <f t="array" ref="U367" xml:space="preserve"> _xlfn.IFS(D367&gt;49999, "Greater than or equal to 50000",
D367&gt;44999,"45000 to 49999",
D367&gt;39999, "40000 to 44999",
D367&gt;34999, "35000 to 39999",
D367&gt;29999, "30000 to 34999",
D367&gt;24999, "25000 to 29999",
D367&gt;19999, "20000 to 24999",
D367&gt;14999, "15000 to 19999",
D367&gt;9999, "10000 to 14999",
D367&gt;4999, "5000 to 9999",
D367&gt;999, "1000 to 4999",
D367&lt;1000, "Less than 1000")</f>
        <v>15000 to 19999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>
        <f t="shared" si="26"/>
        <v>287.31</v>
      </c>
      <c r="Q368" t="str">
        <f t="shared" si="27"/>
        <v>documentary</v>
      </c>
      <c r="R368" t="str">
        <f t="shared" si="28"/>
        <v>film &amp; video</v>
      </c>
      <c r="S368" s="9">
        <f t="shared" si="29"/>
        <v>41049.793032407411</v>
      </c>
      <c r="T368" s="9">
        <f t="shared" si="29"/>
        <v>41019.793032407411</v>
      </c>
      <c r="U368" t="str" cm="1">
        <f t="array" ref="U368" xml:space="preserve"> _xlfn.IFS(D368&gt;49999, "Greater than or equal to 50000",
D368&gt;44999,"45000 to 49999",
D368&gt;39999, "40000 to 44999",
D368&gt;34999, "35000 to 39999",
D368&gt;29999, "30000 to 34999",
D368&gt;24999, "25000 to 29999",
D368&gt;19999, "20000 to 24999",
D368&gt;14999, "15000 to 19999",
D368&gt;9999, "10000 to 14999",
D368&gt;4999, "5000 to 9999",
D368&gt;999, "1000 to 4999",
D368&lt;1000, "Less than 1000")</f>
        <v>35000 to 39999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>
        <f t="shared" si="26"/>
        <v>86.85</v>
      </c>
      <c r="Q369" t="str">
        <f t="shared" si="27"/>
        <v>documentary</v>
      </c>
      <c r="R369" t="str">
        <f t="shared" si="28"/>
        <v>film &amp; video</v>
      </c>
      <c r="S369" s="9">
        <f t="shared" si="29"/>
        <v>41395.207638888889</v>
      </c>
      <c r="T369" s="9">
        <f t="shared" si="29"/>
        <v>41355.577291666668</v>
      </c>
      <c r="U369" t="str" cm="1">
        <f t="array" ref="U369" xml:space="preserve"> _xlfn.IFS(D369&gt;49999, "Greater than or equal to 50000",
D369&gt;44999,"45000 to 49999",
D369&gt;39999, "40000 to 44999",
D369&gt;34999, "35000 to 39999",
D369&gt;29999, "30000 to 34999",
D369&gt;24999, "25000 to 29999",
D369&gt;19999, "20000 to 24999",
D369&gt;14999, "15000 to 19999",
D369&gt;9999, "10000 to 14999",
D369&gt;4999, "5000 to 9999",
D369&gt;999, "1000 to 4999",
D369&lt;1000, "Less than 1000")</f>
        <v>10000 to 14999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>
        <f t="shared" si="26"/>
        <v>81.849999999999994</v>
      </c>
      <c r="Q370" t="str">
        <f t="shared" si="27"/>
        <v>documentary</v>
      </c>
      <c r="R370" t="str">
        <f t="shared" si="28"/>
        <v>film &amp; video</v>
      </c>
      <c r="S370" s="9">
        <f t="shared" si="29"/>
        <v>42078.563912037032</v>
      </c>
      <c r="T370" s="9">
        <f t="shared" si="29"/>
        <v>42043.605578703704</v>
      </c>
      <c r="U370" t="str" cm="1">
        <f t="array" ref="U370" xml:space="preserve"> _xlfn.IFS(D370&gt;49999, "Greater than or equal to 50000",
D370&gt;44999,"45000 to 49999",
D370&gt;39999, "40000 to 44999",
D370&gt;34999, "35000 to 39999",
D370&gt;29999, "30000 to 34999",
D370&gt;24999, "25000 to 29999",
D370&gt;19999, "20000 to 24999",
D370&gt;14999, "15000 to 19999",
D370&gt;9999, "10000 to 14999",
D370&gt;4999, "5000 to 9999",
D370&gt;999, "1000 to 4999",
D370&lt;1000, "Less than 1000")</f>
        <v>10000 to 14999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>
        <f t="shared" si="26"/>
        <v>42.87</v>
      </c>
      <c r="Q371" t="str">
        <f t="shared" si="27"/>
        <v>documentary</v>
      </c>
      <c r="R371" t="str">
        <f t="shared" si="28"/>
        <v>film &amp; video</v>
      </c>
      <c r="S371" s="9">
        <f t="shared" si="29"/>
        <v>40923.551724537036</v>
      </c>
      <c r="T371" s="9">
        <f t="shared" si="29"/>
        <v>40893.551724537036</v>
      </c>
      <c r="U371" t="str" cm="1">
        <f t="array" ref="U371" xml:space="preserve"> _xlfn.IFS(D371&gt;49999, "Greater than or equal to 50000",
D371&gt;44999,"45000 to 49999",
D371&gt;39999, "40000 to 44999",
D371&gt;34999, "35000 to 39999",
D371&gt;29999, "30000 to 34999",
D371&gt;24999, "25000 to 29999",
D371&gt;19999, "20000 to 24999",
D371&gt;14999, "15000 to 19999",
D371&gt;9999, "10000 to 14999",
D371&gt;4999, "5000 to 9999",
D371&gt;999, "1000 to 4999",
D371&lt;1000, "Less than 1000")</f>
        <v>5000 to 9999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>
        <f t="shared" si="26"/>
        <v>709.42</v>
      </c>
      <c r="Q372" t="str">
        <f t="shared" si="27"/>
        <v>documentary</v>
      </c>
      <c r="R372" t="str">
        <f t="shared" si="28"/>
        <v>film &amp; video</v>
      </c>
      <c r="S372" s="9">
        <f t="shared" si="29"/>
        <v>42741.795138888891</v>
      </c>
      <c r="T372" s="9">
        <f t="shared" si="29"/>
        <v>42711.795138888891</v>
      </c>
      <c r="U372" t="str" cm="1">
        <f t="array" ref="U372" xml:space="preserve"> _xlfn.IFS(D372&gt;49999, "Greater than or equal to 50000",
D372&gt;44999,"45000 to 49999",
D372&gt;39999, "40000 to 44999",
D372&gt;34999, "35000 to 39999",
D372&gt;29999, "30000 to 34999",
D372&gt;24999, "25000 to 29999",
D372&gt;19999, "20000 to 24999",
D372&gt;14999, "15000 to 19999",
D372&gt;9999, "10000 to 14999",
D372&gt;4999, "5000 to 9999",
D372&gt;999, "1000 to 4999",
D372&lt;1000, "Less than 1000")</f>
        <v>25000 to 29999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>
        <f t="shared" si="26"/>
        <v>161.26</v>
      </c>
      <c r="Q373" t="str">
        <f t="shared" si="27"/>
        <v>documentary</v>
      </c>
      <c r="R373" t="str">
        <f t="shared" si="28"/>
        <v>film &amp; video</v>
      </c>
      <c r="S373" s="9">
        <f t="shared" si="29"/>
        <v>41306.767812500002</v>
      </c>
      <c r="T373" s="9">
        <f t="shared" si="29"/>
        <v>41261.767812500002</v>
      </c>
      <c r="U373" t="str" cm="1">
        <f t="array" ref="U373" xml:space="preserve"> _xlfn.IFS(D373&gt;49999, "Greater than or equal to 50000",
D373&gt;44999,"45000 to 49999",
D373&gt;39999, "40000 to 44999",
D373&gt;34999, "35000 to 39999",
D373&gt;29999, "30000 to 34999",
D373&gt;24999, "25000 to 29999",
D373&gt;19999, "20000 to 24999",
D373&gt;14999, "15000 to 19999",
D373&gt;9999, "10000 to 14999",
D373&gt;4999, "5000 to 9999",
D373&gt;999, "1000 to 4999",
D373&lt;1000, "Less than 1000")</f>
        <v>Greater than or equal to 50000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>
        <f t="shared" si="26"/>
        <v>41.78</v>
      </c>
      <c r="Q374" t="str">
        <f t="shared" si="27"/>
        <v>documentary</v>
      </c>
      <c r="R374" t="str">
        <f t="shared" si="28"/>
        <v>film &amp; video</v>
      </c>
      <c r="S374" s="9">
        <f t="shared" si="29"/>
        <v>42465.666666666672</v>
      </c>
      <c r="T374" s="9">
        <f t="shared" si="29"/>
        <v>42425.576898148152</v>
      </c>
      <c r="U374" t="str" cm="1">
        <f t="array" ref="U374" xml:space="preserve"> _xlfn.IFS(D374&gt;49999, "Greater than or equal to 50000",
D374&gt;44999,"45000 to 49999",
D374&gt;39999, "40000 to 44999",
D374&gt;34999, "35000 to 39999",
D374&gt;29999, "30000 to 34999",
D374&gt;24999, "25000 to 29999",
D374&gt;19999, "20000 to 24999",
D374&gt;14999, "15000 to 19999",
D374&gt;9999, "10000 to 14999",
D374&gt;4999, "5000 to 9999",
D374&gt;999, "1000 to 4999",
D374&lt;1000, "Less than 1000")</f>
        <v>Less than 1000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>
        <f t="shared" si="26"/>
        <v>89.89</v>
      </c>
      <c r="Q375" t="str">
        <f t="shared" si="27"/>
        <v>documentary</v>
      </c>
      <c r="R375" t="str">
        <f t="shared" si="28"/>
        <v>film &amp; video</v>
      </c>
      <c r="S375" s="9">
        <f t="shared" si="29"/>
        <v>41108.91201388889</v>
      </c>
      <c r="T375" s="9">
        <f t="shared" si="29"/>
        <v>41078.91201388889</v>
      </c>
      <c r="U375" t="str" cm="1">
        <f t="array" ref="U375" xml:space="preserve"> _xlfn.IFS(D375&gt;49999, "Greater than or equal to 50000",
D375&gt;44999,"45000 to 49999",
D375&gt;39999, "40000 to 44999",
D375&gt;34999, "35000 to 39999",
D375&gt;29999, "30000 to 34999",
D375&gt;24999, "25000 to 29999",
D375&gt;19999, "20000 to 24999",
D375&gt;14999, "15000 to 19999",
D375&gt;9999, "10000 to 14999",
D375&gt;4999, "5000 to 9999",
D375&gt;999, "1000 to 4999",
D375&lt;1000, "Less than 1000")</f>
        <v>5000 to 9999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>
        <f t="shared" si="26"/>
        <v>45.05</v>
      </c>
      <c r="Q376" t="str">
        <f t="shared" si="27"/>
        <v>documentary</v>
      </c>
      <c r="R376" t="str">
        <f t="shared" si="28"/>
        <v>film &amp; video</v>
      </c>
      <c r="S376" s="9">
        <f t="shared" si="29"/>
        <v>40802.889247685183</v>
      </c>
      <c r="T376" s="9">
        <f t="shared" si="29"/>
        <v>40757.889247685183</v>
      </c>
      <c r="U376" t="str" cm="1">
        <f t="array" ref="U376" xml:space="preserve"> _xlfn.IFS(D376&gt;49999, "Greater than or equal to 50000",
D376&gt;44999,"45000 to 49999",
D376&gt;39999, "40000 to 44999",
D376&gt;34999, "35000 to 39999",
D376&gt;29999, "30000 to 34999",
D376&gt;24999, "25000 to 29999",
D376&gt;19999, "20000 to 24999",
D376&gt;14999, "15000 to 19999",
D376&gt;9999, "10000 to 14999",
D376&gt;4999, "5000 to 9999",
D376&gt;999, "1000 to 4999",
D376&lt;1000, "Less than 1000")</f>
        <v>5000 to 9999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>
        <f t="shared" si="26"/>
        <v>42.86</v>
      </c>
      <c r="Q377" t="str">
        <f t="shared" si="27"/>
        <v>documentary</v>
      </c>
      <c r="R377" t="str">
        <f t="shared" si="28"/>
        <v>film &amp; video</v>
      </c>
      <c r="S377" s="9">
        <f t="shared" si="29"/>
        <v>41699.720833333333</v>
      </c>
      <c r="T377" s="9">
        <f t="shared" si="29"/>
        <v>41657.985081018516</v>
      </c>
      <c r="U377" t="str" cm="1">
        <f t="array" ref="U377" xml:space="preserve"> _xlfn.IFS(D377&gt;49999, "Greater than or equal to 50000",
D377&gt;44999,"45000 to 49999",
D377&gt;39999, "40000 to 44999",
D377&gt;34999, "35000 to 39999",
D377&gt;29999, "30000 to 34999",
D377&gt;24999, "25000 to 29999",
D377&gt;19999, "20000 to 24999",
D377&gt;14999, "15000 to 19999",
D377&gt;9999, "10000 to 14999",
D377&gt;4999, "5000 to 9999",
D377&gt;999, "1000 to 4999",
D377&lt;1000, "Less than 1000")</f>
        <v>Less than 1000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>
        <f t="shared" si="26"/>
        <v>54.08</v>
      </c>
      <c r="Q378" t="str">
        <f t="shared" si="27"/>
        <v>documentary</v>
      </c>
      <c r="R378" t="str">
        <f t="shared" si="28"/>
        <v>film &amp; video</v>
      </c>
      <c r="S378" s="9">
        <f t="shared" si="29"/>
        <v>42607.452731481477</v>
      </c>
      <c r="T378" s="9">
        <f t="shared" si="29"/>
        <v>42576.452731481477</v>
      </c>
      <c r="U378" t="str" cm="1">
        <f t="array" ref="U378" xml:space="preserve"> _xlfn.IFS(D378&gt;49999, "Greater than or equal to 50000",
D378&gt;44999,"45000 to 49999",
D378&gt;39999, "40000 to 44999",
D378&gt;34999, "35000 to 39999",
D378&gt;29999, "30000 to 34999",
D378&gt;24999, "25000 to 29999",
D378&gt;19999, "20000 to 24999",
D378&gt;14999, "15000 to 19999",
D378&gt;9999, "10000 to 14999",
D378&gt;4999, "5000 to 9999",
D378&gt;999, "1000 to 4999",
D378&lt;1000, "Less than 1000")</f>
        <v>1000 to 4999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>
        <f t="shared" si="26"/>
        <v>103.22</v>
      </c>
      <c r="Q379" t="str">
        <f t="shared" si="27"/>
        <v>documentary</v>
      </c>
      <c r="R379" t="str">
        <f t="shared" si="28"/>
        <v>film &amp; video</v>
      </c>
      <c r="S379" s="9">
        <f t="shared" si="29"/>
        <v>42322.292361111111</v>
      </c>
      <c r="T379" s="9">
        <f t="shared" si="29"/>
        <v>42292.250787037032</v>
      </c>
      <c r="U379" t="str" cm="1">
        <f t="array" ref="U379" xml:space="preserve"> _xlfn.IFS(D379&gt;49999, "Greater than or equal to 50000",
D379&gt;44999,"45000 to 49999",
D379&gt;39999, "40000 to 44999",
D379&gt;34999, "35000 to 39999",
D379&gt;29999, "30000 to 34999",
D379&gt;24999, "25000 to 29999",
D379&gt;19999, "20000 to 24999",
D379&gt;14999, "15000 to 19999",
D379&gt;9999, "10000 to 14999",
D379&gt;4999, "5000 to 9999",
D379&gt;999, "1000 to 4999",
D379&lt;1000, "Less than 1000")</f>
        <v>10000 to 14999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>
        <f t="shared" si="26"/>
        <v>40.4</v>
      </c>
      <c r="Q380" t="str">
        <f t="shared" si="27"/>
        <v>documentary</v>
      </c>
      <c r="R380" t="str">
        <f t="shared" si="28"/>
        <v>film &amp; video</v>
      </c>
      <c r="S380" s="9">
        <f t="shared" si="29"/>
        <v>42394.994444444441</v>
      </c>
      <c r="T380" s="9">
        <f t="shared" si="29"/>
        <v>42370.571851851855</v>
      </c>
      <c r="U380" t="str" cm="1">
        <f t="array" ref="U380" xml:space="preserve"> _xlfn.IFS(D380&gt;49999, "Greater than or equal to 50000",
D380&gt;44999,"45000 to 49999",
D380&gt;39999, "40000 to 44999",
D380&gt;34999, "35000 to 39999",
D380&gt;29999, "30000 to 34999",
D380&gt;24999, "25000 to 29999",
D380&gt;19999, "20000 to 24999",
D380&gt;14999, "15000 to 19999",
D380&gt;9999, "10000 to 14999",
D380&gt;4999, "5000 to 9999",
D380&gt;999, "1000 to 4999",
D380&lt;1000, "Less than 1000")</f>
        <v>1000 to 4999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>
        <f t="shared" si="26"/>
        <v>116.86</v>
      </c>
      <c r="Q381" t="str">
        <f t="shared" si="27"/>
        <v>documentary</v>
      </c>
      <c r="R381" t="str">
        <f t="shared" si="28"/>
        <v>film &amp; video</v>
      </c>
      <c r="S381" s="9">
        <f t="shared" si="29"/>
        <v>41032.688333333332</v>
      </c>
      <c r="T381" s="9">
        <f t="shared" si="29"/>
        <v>40987.688333333332</v>
      </c>
      <c r="U381" t="str" cm="1">
        <f t="array" ref="U381" xml:space="preserve"> _xlfn.IFS(D381&gt;49999, "Greater than or equal to 50000",
D381&gt;44999,"45000 to 49999",
D381&gt;39999, "40000 to 44999",
D381&gt;34999, "35000 to 39999",
D381&gt;29999, "30000 to 34999",
D381&gt;24999, "25000 to 29999",
D381&gt;19999, "20000 to 24999",
D381&gt;14999, "15000 to 19999",
D381&gt;9999, "10000 to 14999",
D381&gt;4999, "5000 to 9999",
D381&gt;999, "1000 to 4999",
D381&lt;1000, "Less than 1000")</f>
        <v>15000 to 19999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>
        <f t="shared" si="26"/>
        <v>115.51</v>
      </c>
      <c r="Q382" t="str">
        <f t="shared" si="27"/>
        <v>documentary</v>
      </c>
      <c r="R382" t="str">
        <f t="shared" si="28"/>
        <v>film &amp; video</v>
      </c>
      <c r="S382" s="9">
        <f t="shared" si="29"/>
        <v>42392.719814814816</v>
      </c>
      <c r="T382" s="9">
        <f t="shared" si="29"/>
        <v>42367.719814814816</v>
      </c>
      <c r="U382" t="str" cm="1">
        <f t="array" ref="U382" xml:space="preserve"> _xlfn.IFS(D382&gt;49999, "Greater than or equal to 50000",
D382&gt;44999,"45000 to 49999",
D382&gt;39999, "40000 to 44999",
D382&gt;34999, "35000 to 39999",
D382&gt;29999, "30000 to 34999",
D382&gt;24999, "25000 to 29999",
D382&gt;19999, "20000 to 24999",
D382&gt;14999, "15000 to 19999",
D382&gt;9999, "10000 to 14999",
D382&gt;4999, "5000 to 9999",
D382&gt;999, "1000 to 4999",
D382&lt;1000, "Less than 1000")</f>
        <v>1000 to 4999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>
        <f t="shared" si="26"/>
        <v>104.31</v>
      </c>
      <c r="Q383" t="str">
        <f t="shared" si="27"/>
        <v>documentary</v>
      </c>
      <c r="R383" t="str">
        <f t="shared" si="28"/>
        <v>film &amp; video</v>
      </c>
      <c r="S383" s="9">
        <f t="shared" si="29"/>
        <v>41120.208333333336</v>
      </c>
      <c r="T383" s="9">
        <f t="shared" si="29"/>
        <v>41085.698113425926</v>
      </c>
      <c r="U383" t="str" cm="1">
        <f t="array" ref="U383" xml:space="preserve"> _xlfn.IFS(D383&gt;49999, "Greater than or equal to 50000",
D383&gt;44999,"45000 to 49999",
D383&gt;39999, "40000 to 44999",
D383&gt;34999, "35000 to 39999",
D383&gt;29999, "30000 to 34999",
D383&gt;24999, "25000 to 29999",
D383&gt;19999, "20000 to 24999",
D383&gt;14999, "15000 to 19999",
D383&gt;9999, "10000 to 14999",
D383&gt;4999, "5000 to 9999",
D383&gt;999, "1000 to 4999",
D383&lt;1000, "Less than 1000")</f>
        <v>25000 to 29999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>
        <f t="shared" si="26"/>
        <v>69.77</v>
      </c>
      <c r="Q384" t="str">
        <f t="shared" si="27"/>
        <v>documentary</v>
      </c>
      <c r="R384" t="str">
        <f t="shared" si="28"/>
        <v>film &amp; video</v>
      </c>
      <c r="S384" s="9">
        <f t="shared" si="29"/>
        <v>41158.709490740745</v>
      </c>
      <c r="T384" s="9">
        <f t="shared" si="29"/>
        <v>41144.709490740745</v>
      </c>
      <c r="U384" t="str" cm="1">
        <f t="array" ref="U384" xml:space="preserve"> _xlfn.IFS(D384&gt;49999, "Greater than or equal to 50000",
D384&gt;44999,"45000 to 49999",
D384&gt;39999, "40000 to 44999",
D384&gt;34999, "35000 to 39999",
D384&gt;29999, "30000 to 34999",
D384&gt;24999, "25000 to 29999",
D384&gt;19999, "20000 to 24999",
D384&gt;14999, "15000 to 19999",
D384&gt;9999, "10000 to 14999",
D384&gt;4999, "5000 to 9999",
D384&gt;999, "1000 to 4999",
D384&lt;1000, "Less than 1000")</f>
        <v>Less than 1000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>
        <f t="shared" si="26"/>
        <v>43.02</v>
      </c>
      <c r="Q385" t="str">
        <f t="shared" si="27"/>
        <v>documentary</v>
      </c>
      <c r="R385" t="str">
        <f t="shared" si="28"/>
        <v>film &amp; video</v>
      </c>
      <c r="S385" s="9">
        <f t="shared" si="29"/>
        <v>41778.117581018516</v>
      </c>
      <c r="T385" s="9">
        <f t="shared" si="29"/>
        <v>41755.117581018516</v>
      </c>
      <c r="U385" t="str" cm="1">
        <f t="array" ref="U385" xml:space="preserve"> _xlfn.IFS(D385&gt;49999, "Greater than or equal to 50000",
D385&gt;44999,"45000 to 49999",
D385&gt;39999, "40000 to 44999",
D385&gt;34999, "35000 to 39999",
D385&gt;29999, "30000 to 34999",
D385&gt;24999, "25000 to 29999",
D385&gt;19999, "20000 to 24999",
D385&gt;14999, "15000 to 19999",
D385&gt;9999, "10000 to 14999",
D385&gt;4999, "5000 to 9999",
D385&gt;999, "1000 to 4999",
D385&lt;1000, "Less than 1000")</f>
        <v>Less than 1000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1.1210500000000001</v>
      </c>
      <c r="P386">
        <f t="shared" si="26"/>
        <v>58.54</v>
      </c>
      <c r="Q386" t="str">
        <f t="shared" si="27"/>
        <v>documentary</v>
      </c>
      <c r="R386" t="str">
        <f t="shared" si="28"/>
        <v>film &amp; video</v>
      </c>
      <c r="S386" s="9">
        <f t="shared" si="29"/>
        <v>42010.781793981485</v>
      </c>
      <c r="T386" s="9">
        <f t="shared" si="29"/>
        <v>41980.781793981485</v>
      </c>
      <c r="U386" t="str" cm="1">
        <f t="array" ref="U386" xml:space="preserve"> _xlfn.IFS(D386&gt;49999, "Greater than or equal to 50000",
D386&gt;44999,"45000 to 49999",
D386&gt;39999, "40000 to 44999",
D386&gt;34999, "35000 to 39999",
D386&gt;29999, "30000 to 34999",
D386&gt;24999, "25000 to 29999",
D386&gt;19999, "20000 to 24999",
D386&gt;14999, "15000 to 19999",
D386&gt;9999, "10000 to 14999",
D386&gt;4999, "5000 to 9999",
D386&gt;999, "1000 to 4999",
D386&lt;1000, "Less than 1000")</f>
        <v>20000 to 24999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E387/D387</f>
        <v>1.05982</v>
      </c>
      <c r="P387">
        <f t="shared" ref="P387:P450" si="31">IFERROR(ROUND(E387/L387,2),0)</f>
        <v>111.8</v>
      </c>
      <c r="Q387" t="str">
        <f t="shared" ref="Q387:Q450" si="32">MID(N387,FIND("/",N387,1)+1,LEN(N387)-FIND("/",N387,1))</f>
        <v>documentary</v>
      </c>
      <c r="R387" t="str">
        <f t="shared" ref="R387:R450" si="33">LEFT(N387,FIND("/",N387,1)-1)</f>
        <v>film &amp; video</v>
      </c>
      <c r="S387" s="9">
        <f t="shared" ref="S387:T450" si="34">(I387/86400)+DATE(1970,1,1)</f>
        <v>41964.626168981486</v>
      </c>
      <c r="T387" s="9">
        <f t="shared" si="34"/>
        <v>41934.584502314814</v>
      </c>
      <c r="U387" t="str" cm="1">
        <f t="array" ref="U387" xml:space="preserve"> _xlfn.IFS(D387&gt;49999, "Greater than or equal to 50000",
D387&gt;44999,"45000 to 49999",
D387&gt;39999, "40000 to 44999",
D387&gt;34999, "35000 to 39999",
D387&gt;29999, "30000 to 34999",
D387&gt;24999, "25000 to 29999",
D387&gt;19999, "20000 to 24999",
D387&gt;14999, "15000 to 19999",
D387&gt;9999, "10000 to 14999",
D387&gt;4999, "5000 to 9999",
D387&gt;999, "1000 to 4999",
D387&lt;1000, "Less than 1000")</f>
        <v>25000 to 29999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>
        <f t="shared" si="31"/>
        <v>46.23</v>
      </c>
      <c r="Q388" t="str">
        <f t="shared" si="32"/>
        <v>documentary</v>
      </c>
      <c r="R388" t="str">
        <f t="shared" si="33"/>
        <v>film &amp; video</v>
      </c>
      <c r="S388" s="9">
        <f t="shared" si="34"/>
        <v>42226.951284722221</v>
      </c>
      <c r="T388" s="9">
        <f t="shared" si="34"/>
        <v>42211.951284722221</v>
      </c>
      <c r="U388" t="str" cm="1">
        <f t="array" ref="U388" xml:space="preserve"> _xlfn.IFS(D388&gt;49999, "Greater than or equal to 50000",
D388&gt;44999,"45000 to 49999",
D388&gt;39999, "40000 to 44999",
D388&gt;34999, "35000 to 39999",
D388&gt;29999, "30000 to 34999",
D388&gt;24999, "25000 to 29999",
D388&gt;19999, "20000 to 24999",
D388&gt;14999, "15000 to 19999",
D388&gt;9999, "10000 to 14999",
D388&gt;4999, "5000 to 9999",
D388&gt;999, "1000 to 4999",
D388&lt;1000, "Less than 1000")</f>
        <v>Less than 1000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>
        <f t="shared" si="31"/>
        <v>144.69</v>
      </c>
      <c r="Q389" t="str">
        <f t="shared" si="32"/>
        <v>documentary</v>
      </c>
      <c r="R389" t="str">
        <f t="shared" si="33"/>
        <v>film &amp; video</v>
      </c>
      <c r="S389" s="9">
        <f t="shared" si="34"/>
        <v>42231.25</v>
      </c>
      <c r="T389" s="9">
        <f t="shared" si="34"/>
        <v>42200.67659722222</v>
      </c>
      <c r="U389" t="str" cm="1">
        <f t="array" ref="U389" xml:space="preserve"> _xlfn.IFS(D389&gt;49999, "Greater than or equal to 50000",
D389&gt;44999,"45000 to 49999",
D389&gt;39999, "40000 to 44999",
D389&gt;34999, "35000 to 39999",
D389&gt;29999, "30000 to 34999",
D389&gt;24999, "25000 to 29999",
D389&gt;19999, "20000 to 24999",
D389&gt;14999, "15000 to 19999",
D389&gt;9999, "10000 to 14999",
D389&gt;4999, "5000 to 9999",
D389&gt;999, "1000 to 4999",
D389&lt;1000, "Less than 1000")</f>
        <v>35000 to 39999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>
        <f t="shared" si="31"/>
        <v>88.85</v>
      </c>
      <c r="Q390" t="str">
        <f t="shared" si="32"/>
        <v>documentary</v>
      </c>
      <c r="R390" t="str">
        <f t="shared" si="33"/>
        <v>film &amp; video</v>
      </c>
      <c r="S390" s="9">
        <f t="shared" si="34"/>
        <v>42579.076157407406</v>
      </c>
      <c r="T390" s="9">
        <f t="shared" si="34"/>
        <v>42549.076157407406</v>
      </c>
      <c r="U390" t="str" cm="1">
        <f t="array" ref="U390" xml:space="preserve"> _xlfn.IFS(D390&gt;49999, "Greater than or equal to 50000",
D390&gt;44999,"45000 to 49999",
D390&gt;39999, "40000 to 44999",
D390&gt;34999, "35000 to 39999",
D390&gt;29999, "30000 to 34999",
D390&gt;24999, "25000 to 29999",
D390&gt;19999, "20000 to 24999",
D390&gt;14999, "15000 to 19999",
D390&gt;9999, "10000 to 14999",
D390&gt;4999, "5000 to 9999",
D390&gt;999, "1000 to 4999",
D390&lt;1000, "Less than 1000")</f>
        <v>5000 to 9999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>
        <f t="shared" si="31"/>
        <v>81.75</v>
      </c>
      <c r="Q391" t="str">
        <f t="shared" si="32"/>
        <v>documentary</v>
      </c>
      <c r="R391" t="str">
        <f t="shared" si="33"/>
        <v>film &amp; video</v>
      </c>
      <c r="S391" s="9">
        <f t="shared" si="34"/>
        <v>41705.957638888889</v>
      </c>
      <c r="T391" s="9">
        <f t="shared" si="34"/>
        <v>41674.063078703708</v>
      </c>
      <c r="U391" t="str" cm="1">
        <f t="array" ref="U391" xml:space="preserve"> _xlfn.IFS(D391&gt;49999, "Greater than or equal to 50000",
D391&gt;44999,"45000 to 49999",
D391&gt;39999, "40000 to 44999",
D391&gt;34999, "35000 to 39999",
D391&gt;29999, "30000 to 34999",
D391&gt;24999, "25000 to 29999",
D391&gt;19999, "20000 to 24999",
D391&gt;14999, "15000 to 19999",
D391&gt;9999, "10000 to 14999",
D391&gt;4999, "5000 to 9999",
D391&gt;999, "1000 to 4999",
D391&lt;1000, "Less than 1000")</f>
        <v>Greater than or equal to 50000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>
        <f t="shared" si="31"/>
        <v>71.430000000000007</v>
      </c>
      <c r="Q392" t="str">
        <f t="shared" si="32"/>
        <v>documentary</v>
      </c>
      <c r="R392" t="str">
        <f t="shared" si="33"/>
        <v>film &amp; video</v>
      </c>
      <c r="S392" s="9">
        <f t="shared" si="34"/>
        <v>42132.036712962959</v>
      </c>
      <c r="T392" s="9">
        <f t="shared" si="34"/>
        <v>42112.036712962959</v>
      </c>
      <c r="U392" t="str" cm="1">
        <f t="array" ref="U392" xml:space="preserve"> _xlfn.IFS(D392&gt;49999, "Greater than or equal to 50000",
D392&gt;44999,"45000 to 49999",
D392&gt;39999, "40000 to 44999",
D392&gt;34999, "35000 to 39999",
D392&gt;29999, "30000 to 34999",
D392&gt;24999, "25000 to 29999",
D392&gt;19999, "20000 to 24999",
D392&gt;14999, "15000 to 19999",
D392&gt;9999, "10000 to 14999",
D392&gt;4999, "5000 to 9999",
D392&gt;999, "1000 to 4999",
D392&lt;1000, "Less than 1000")</f>
        <v>1000 to 4999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>
        <f t="shared" si="31"/>
        <v>104.26</v>
      </c>
      <c r="Q393" t="str">
        <f t="shared" si="32"/>
        <v>documentary</v>
      </c>
      <c r="R393" t="str">
        <f t="shared" si="33"/>
        <v>film &amp; video</v>
      </c>
      <c r="S393" s="9">
        <f t="shared" si="34"/>
        <v>40895.040972222225</v>
      </c>
      <c r="T393" s="9">
        <f t="shared" si="34"/>
        <v>40865.042256944442</v>
      </c>
      <c r="U393" t="str" cm="1">
        <f t="array" ref="U393" xml:space="preserve"> _xlfn.IFS(D393&gt;49999, "Greater than or equal to 50000",
D393&gt;44999,"45000 to 49999",
D393&gt;39999, "40000 to 44999",
D393&gt;34999, "35000 to 39999",
D393&gt;29999, "30000 to 34999",
D393&gt;24999, "25000 to 29999",
D393&gt;19999, "20000 to 24999",
D393&gt;14999, "15000 to 19999",
D393&gt;9999, "10000 to 14999",
D393&gt;4999, "5000 to 9999",
D393&gt;999, "1000 to 4999",
D393&lt;1000, "Less than 1000")</f>
        <v>20000 to 24999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>
        <f t="shared" si="31"/>
        <v>90.62</v>
      </c>
      <c r="Q394" t="str">
        <f t="shared" si="32"/>
        <v>documentary</v>
      </c>
      <c r="R394" t="str">
        <f t="shared" si="33"/>
        <v>film &amp; video</v>
      </c>
      <c r="S394" s="9">
        <f t="shared" si="34"/>
        <v>40794.125</v>
      </c>
      <c r="T394" s="9">
        <f t="shared" si="34"/>
        <v>40763.717256944445</v>
      </c>
      <c r="U394" t="str" cm="1">
        <f t="array" ref="U394" xml:space="preserve"> _xlfn.IFS(D394&gt;49999, "Greater than or equal to 50000",
D394&gt;44999,"45000 to 49999",
D394&gt;39999, "40000 to 44999",
D394&gt;34999, "35000 to 39999",
D394&gt;29999, "30000 to 34999",
D394&gt;24999, "25000 to 29999",
D394&gt;19999, "20000 to 24999",
D394&gt;14999, "15000 to 19999",
D394&gt;9999, "10000 to 14999",
D394&gt;4999, "5000 to 9999",
D394&gt;999, "1000 to 4999",
D394&lt;1000, "Less than 1000")</f>
        <v>15000 to 19999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>
        <f t="shared" si="31"/>
        <v>157.33000000000001</v>
      </c>
      <c r="Q395" t="str">
        <f t="shared" si="32"/>
        <v>documentary</v>
      </c>
      <c r="R395" t="str">
        <f t="shared" si="33"/>
        <v>film &amp; video</v>
      </c>
      <c r="S395" s="9">
        <f t="shared" si="34"/>
        <v>41557.708935185183</v>
      </c>
      <c r="T395" s="9">
        <f t="shared" si="34"/>
        <v>41526.708935185183</v>
      </c>
      <c r="U395" t="str" cm="1">
        <f t="array" ref="U395" xml:space="preserve"> _xlfn.IFS(D395&gt;49999, "Greater than or equal to 50000",
D395&gt;44999,"45000 to 49999",
D395&gt;39999, "40000 to 44999",
D395&gt;34999, "35000 to 39999",
D395&gt;29999, "30000 to 34999",
D395&gt;24999, "25000 to 29999",
D395&gt;19999, "20000 to 24999",
D395&gt;14999, "15000 to 19999",
D395&gt;9999, "10000 to 14999",
D395&gt;4999, "5000 to 9999",
D395&gt;999, "1000 to 4999",
D395&lt;1000, "Less than 1000")</f>
        <v>Greater than or equal to 50000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>
        <f t="shared" si="31"/>
        <v>105.18</v>
      </c>
      <c r="Q396" t="str">
        <f t="shared" si="32"/>
        <v>documentary</v>
      </c>
      <c r="R396" t="str">
        <f t="shared" si="33"/>
        <v>film &amp; video</v>
      </c>
      <c r="S396" s="9">
        <f t="shared" si="34"/>
        <v>42477.776412037041</v>
      </c>
      <c r="T396" s="9">
        <f t="shared" si="34"/>
        <v>42417.818078703705</v>
      </c>
      <c r="U396" t="str" cm="1">
        <f t="array" ref="U396" xml:space="preserve"> _xlfn.IFS(D396&gt;49999, "Greater than or equal to 50000",
D396&gt;44999,"45000 to 49999",
D396&gt;39999, "40000 to 44999",
D396&gt;34999, "35000 to 39999",
D396&gt;29999, "30000 to 34999",
D396&gt;24999, "25000 to 29999",
D396&gt;19999, "20000 to 24999",
D396&gt;14999, "15000 to 19999",
D396&gt;9999, "10000 to 14999",
D396&gt;4999, "5000 to 9999",
D396&gt;999, "1000 to 4999",
D396&lt;1000, "Less than 1000")</f>
        <v>1000 to 4999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>
        <f t="shared" si="31"/>
        <v>58.72</v>
      </c>
      <c r="Q397" t="str">
        <f t="shared" si="32"/>
        <v>documentary</v>
      </c>
      <c r="R397" t="str">
        <f t="shared" si="33"/>
        <v>film &amp; video</v>
      </c>
      <c r="S397" s="9">
        <f t="shared" si="34"/>
        <v>41026.897222222222</v>
      </c>
      <c r="T397" s="9">
        <f t="shared" si="34"/>
        <v>40990.909259259257</v>
      </c>
      <c r="U397" t="str" cm="1">
        <f t="array" ref="U397" xml:space="preserve"> _xlfn.IFS(D397&gt;49999, "Greater than or equal to 50000",
D397&gt;44999,"45000 to 49999",
D397&gt;39999, "40000 to 44999",
D397&gt;34999, "35000 to 39999",
D397&gt;29999, "30000 to 34999",
D397&gt;24999, "25000 to 29999",
D397&gt;19999, "20000 to 24999",
D397&gt;14999, "15000 to 19999",
D397&gt;9999, "10000 to 14999",
D397&gt;4999, "5000 to 9999",
D397&gt;999, "1000 to 4999",
D397&lt;1000, "Less than 1000")</f>
        <v>10000 to 14999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>
        <f t="shared" si="31"/>
        <v>81.63</v>
      </c>
      <c r="Q398" t="str">
        <f t="shared" si="32"/>
        <v>documentary</v>
      </c>
      <c r="R398" t="str">
        <f t="shared" si="33"/>
        <v>film &amp; video</v>
      </c>
      <c r="S398" s="9">
        <f t="shared" si="34"/>
        <v>41097.564884259264</v>
      </c>
      <c r="T398" s="9">
        <f t="shared" si="34"/>
        <v>41082.564884259264</v>
      </c>
      <c r="U398" t="str" cm="1">
        <f t="array" ref="U398" xml:space="preserve"> _xlfn.IFS(D398&gt;49999, "Greater than or equal to 50000",
D398&gt;44999,"45000 to 49999",
D398&gt;39999, "40000 to 44999",
D398&gt;34999, "35000 to 39999",
D398&gt;29999, "30000 to 34999",
D398&gt;24999, "25000 to 29999",
D398&gt;19999, "20000 to 24999",
D398&gt;14999, "15000 to 19999",
D398&gt;9999, "10000 to 14999",
D398&gt;4999, "5000 to 9999",
D398&gt;999, "1000 to 4999",
D398&lt;1000, "Less than 1000")</f>
        <v>15000 to 19999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>
        <f t="shared" si="31"/>
        <v>56.46</v>
      </c>
      <c r="Q399" t="str">
        <f t="shared" si="32"/>
        <v>documentary</v>
      </c>
      <c r="R399" t="str">
        <f t="shared" si="33"/>
        <v>film &amp; video</v>
      </c>
      <c r="S399" s="9">
        <f t="shared" si="34"/>
        <v>40422.155555555553</v>
      </c>
      <c r="T399" s="9">
        <f t="shared" si="34"/>
        <v>40379.776435185187</v>
      </c>
      <c r="U399" t="str" cm="1">
        <f t="array" ref="U399" xml:space="preserve"> _xlfn.IFS(D399&gt;49999, "Greater than or equal to 50000",
D399&gt;44999,"45000 to 49999",
D399&gt;39999, "40000 to 44999",
D399&gt;34999, "35000 to 39999",
D399&gt;29999, "30000 to 34999",
D399&gt;24999, "25000 to 29999",
D399&gt;19999, "20000 to 24999",
D399&gt;14999, "15000 to 19999",
D399&gt;9999, "10000 to 14999",
D399&gt;4999, "5000 to 9999",
D399&gt;999, "1000 to 4999",
D399&lt;1000, "Less than 1000")</f>
        <v>10000 to 14999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>
        <f t="shared" si="31"/>
        <v>140.1</v>
      </c>
      <c r="Q400" t="str">
        <f t="shared" si="32"/>
        <v>documentary</v>
      </c>
      <c r="R400" t="str">
        <f t="shared" si="33"/>
        <v>film &amp; video</v>
      </c>
      <c r="S400" s="9">
        <f t="shared" si="34"/>
        <v>42123.793124999997</v>
      </c>
      <c r="T400" s="9">
        <f t="shared" si="34"/>
        <v>42078.793124999997</v>
      </c>
      <c r="U400" t="str" cm="1">
        <f t="array" ref="U400" xml:space="preserve"> _xlfn.IFS(D400&gt;49999, "Greater than or equal to 50000",
D400&gt;44999,"45000 to 49999",
D400&gt;39999, "40000 to 44999",
D400&gt;34999, "35000 to 39999",
D400&gt;29999, "30000 to 34999",
D400&gt;24999, "25000 to 29999",
D400&gt;19999, "20000 to 24999",
D400&gt;14999, "15000 to 19999",
D400&gt;9999, "10000 to 14999",
D400&gt;4999, "5000 to 9999",
D400&gt;999, "1000 to 4999",
D400&lt;1000, "Less than 1000")</f>
        <v>5000 to 9999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>
        <f t="shared" si="31"/>
        <v>224.85</v>
      </c>
      <c r="Q401" t="str">
        <f t="shared" si="32"/>
        <v>documentary</v>
      </c>
      <c r="R401" t="str">
        <f t="shared" si="33"/>
        <v>film &amp; video</v>
      </c>
      <c r="S401" s="9">
        <f t="shared" si="34"/>
        <v>42718.5</v>
      </c>
      <c r="T401" s="9">
        <f t="shared" si="34"/>
        <v>42687.875775462962</v>
      </c>
      <c r="U401" t="str" cm="1">
        <f t="array" ref="U401" xml:space="preserve"> _xlfn.IFS(D401&gt;49999, "Greater than or equal to 50000",
D401&gt;44999,"45000 to 49999",
D401&gt;39999, "40000 to 44999",
D401&gt;34999, "35000 to 39999",
D401&gt;29999, "30000 to 34999",
D401&gt;24999, "25000 to 29999",
D401&gt;19999, "20000 to 24999",
D401&gt;14999, "15000 to 19999",
D401&gt;9999, "10000 to 14999",
D401&gt;4999, "5000 to 9999",
D401&gt;999, "1000 to 4999",
D401&lt;1000, "Less than 1000")</f>
        <v>20000 to 24999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>
        <f t="shared" si="31"/>
        <v>181.13</v>
      </c>
      <c r="Q402" t="str">
        <f t="shared" si="32"/>
        <v>documentary</v>
      </c>
      <c r="R402" t="str">
        <f t="shared" si="33"/>
        <v>film &amp; video</v>
      </c>
      <c r="S402" s="9">
        <f t="shared" si="34"/>
        <v>41776.145833333336</v>
      </c>
      <c r="T402" s="9">
        <f t="shared" si="34"/>
        <v>41745.635960648149</v>
      </c>
      <c r="U402" t="str" cm="1">
        <f t="array" ref="U402" xml:space="preserve"> _xlfn.IFS(D402&gt;49999, "Greater than or equal to 50000",
D402&gt;44999,"45000 to 49999",
D402&gt;39999, "40000 to 44999",
D402&gt;34999, "35000 to 39999",
D402&gt;29999, "30000 to 34999",
D402&gt;24999, "25000 to 29999",
D402&gt;19999, "20000 to 24999",
D402&gt;14999, "15000 to 19999",
D402&gt;9999, "10000 to 14999",
D402&gt;4999, "5000 to 9999",
D402&gt;999, "1000 to 4999",
D402&lt;1000, "Less than 1000")</f>
        <v>10000 to 14999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>
        <f t="shared" si="31"/>
        <v>711.04</v>
      </c>
      <c r="Q403" t="str">
        <f t="shared" si="32"/>
        <v>documentary</v>
      </c>
      <c r="R403" t="str">
        <f t="shared" si="33"/>
        <v>film &amp; video</v>
      </c>
      <c r="S403" s="9">
        <f t="shared" si="34"/>
        <v>40762.842245370368</v>
      </c>
      <c r="T403" s="9">
        <f t="shared" si="34"/>
        <v>40732.842245370368</v>
      </c>
      <c r="U403" t="str" cm="1">
        <f t="array" ref="U403" xml:space="preserve"> _xlfn.IFS(D403&gt;49999, "Greater than or equal to 50000",
D403&gt;44999,"45000 to 49999",
D403&gt;39999, "40000 to 44999",
D403&gt;34999, "35000 to 39999",
D403&gt;29999, "30000 to 34999",
D403&gt;24999, "25000 to 29999",
D403&gt;19999, "20000 to 24999",
D403&gt;14999, "15000 to 19999",
D403&gt;9999, "10000 to 14999",
D403&gt;4999, "5000 to 9999",
D403&gt;999, "1000 to 4999",
D403&lt;1000, "Less than 1000")</f>
        <v>Greater than or equal to 50000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>
        <f t="shared" si="31"/>
        <v>65.88</v>
      </c>
      <c r="Q404" t="str">
        <f t="shared" si="32"/>
        <v>documentary</v>
      </c>
      <c r="R404" t="str">
        <f t="shared" si="33"/>
        <v>film &amp; video</v>
      </c>
      <c r="S404" s="9">
        <f t="shared" si="34"/>
        <v>42313.58121527778</v>
      </c>
      <c r="T404" s="9">
        <f t="shared" si="34"/>
        <v>42292.539548611108</v>
      </c>
      <c r="U404" t="str" cm="1">
        <f t="array" ref="U404" xml:space="preserve"> _xlfn.IFS(D404&gt;49999, "Greater than or equal to 50000",
D404&gt;44999,"45000 to 49999",
D404&gt;39999, "40000 to 44999",
D404&gt;34999, "35000 to 39999",
D404&gt;29999, "30000 to 34999",
D404&gt;24999, "25000 to 29999",
D404&gt;19999, "20000 to 24999",
D404&gt;14999, "15000 to 19999",
D404&gt;9999, "10000 to 14999",
D404&gt;4999, "5000 to 9999",
D404&gt;999, "1000 to 4999",
D404&lt;1000, "Less than 1000")</f>
        <v>1000 to 4999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>
        <f t="shared" si="31"/>
        <v>75.19</v>
      </c>
      <c r="Q405" t="str">
        <f t="shared" si="32"/>
        <v>documentary</v>
      </c>
      <c r="R405" t="str">
        <f t="shared" si="33"/>
        <v>film &amp; video</v>
      </c>
      <c r="S405" s="9">
        <f t="shared" si="34"/>
        <v>40765.297222222223</v>
      </c>
      <c r="T405" s="9">
        <f t="shared" si="34"/>
        <v>40718.310659722221</v>
      </c>
      <c r="U405" t="str" cm="1">
        <f t="array" ref="U405" xml:space="preserve"> _xlfn.IFS(D405&gt;49999, "Greater than or equal to 50000",
D405&gt;44999,"45000 to 49999",
D405&gt;39999, "40000 to 44999",
D405&gt;34999, "35000 to 39999",
D405&gt;29999, "30000 to 34999",
D405&gt;24999, "25000 to 29999",
D405&gt;19999, "20000 to 24999",
D405&gt;14999, "15000 to 19999",
D405&gt;9999, "10000 to 14999",
D405&gt;4999, "5000 to 9999",
D405&gt;999, "1000 to 4999",
D405&lt;1000, "Less than 1000")</f>
        <v>5000 to 9999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>
        <f t="shared" si="31"/>
        <v>133.13999999999999</v>
      </c>
      <c r="Q406" t="str">
        <f t="shared" si="32"/>
        <v>documentary</v>
      </c>
      <c r="R406" t="str">
        <f t="shared" si="33"/>
        <v>film &amp; video</v>
      </c>
      <c r="S406" s="9">
        <f t="shared" si="34"/>
        <v>41675.961111111115</v>
      </c>
      <c r="T406" s="9">
        <f t="shared" si="34"/>
        <v>41646.628032407403</v>
      </c>
      <c r="U406" t="str" cm="1">
        <f t="array" ref="U406" xml:space="preserve"> _xlfn.IFS(D406&gt;49999, "Greater than or equal to 50000",
D406&gt;44999,"45000 to 49999",
D406&gt;39999, "40000 to 44999",
D406&gt;34999, "35000 to 39999",
D406&gt;29999, "30000 to 34999",
D406&gt;24999, "25000 to 29999",
D406&gt;19999, "20000 to 24999",
D406&gt;14999, "15000 to 19999",
D406&gt;9999, "10000 to 14999",
D406&gt;4999, "5000 to 9999",
D406&gt;999, "1000 to 4999",
D406&lt;1000, "Less than 1000")</f>
        <v>35000 to 39999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>
        <f t="shared" si="31"/>
        <v>55.2</v>
      </c>
      <c r="Q407" t="str">
        <f t="shared" si="32"/>
        <v>documentary</v>
      </c>
      <c r="R407" t="str">
        <f t="shared" si="33"/>
        <v>film &amp; video</v>
      </c>
      <c r="S407" s="9">
        <f t="shared" si="34"/>
        <v>41704.08494212963</v>
      </c>
      <c r="T407" s="9">
        <f t="shared" si="34"/>
        <v>41674.08494212963</v>
      </c>
      <c r="U407" t="str" cm="1">
        <f t="array" ref="U407" xml:space="preserve"> _xlfn.IFS(D407&gt;49999, "Greater than or equal to 50000",
D407&gt;44999,"45000 to 49999",
D407&gt;39999, "40000 to 44999",
D407&gt;34999, "35000 to 39999",
D407&gt;29999, "30000 to 34999",
D407&gt;24999, "25000 to 29999",
D407&gt;19999, "20000 to 24999",
D407&gt;14999, "15000 to 19999",
D407&gt;9999, "10000 to 14999",
D407&gt;4999, "5000 to 9999",
D407&gt;999, "1000 to 4999",
D407&lt;1000, "Less than 1000")</f>
        <v>1000 to 4999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>
        <f t="shared" si="31"/>
        <v>86.16</v>
      </c>
      <c r="Q408" t="str">
        <f t="shared" si="32"/>
        <v>documentary</v>
      </c>
      <c r="R408" t="str">
        <f t="shared" si="33"/>
        <v>film &amp; video</v>
      </c>
      <c r="S408" s="9">
        <f t="shared" si="34"/>
        <v>40672.249305555553</v>
      </c>
      <c r="T408" s="9">
        <f t="shared" si="34"/>
        <v>40638.162465277775</v>
      </c>
      <c r="U408" t="str" cm="1">
        <f t="array" ref="U408" xml:space="preserve"> _xlfn.IFS(D408&gt;49999, "Greater than or equal to 50000",
D408&gt;44999,"45000 to 49999",
D408&gt;39999, "40000 to 44999",
D408&gt;34999, "35000 to 39999",
D408&gt;29999, "30000 to 34999",
D408&gt;24999, "25000 to 29999",
D408&gt;19999, "20000 to 24999",
D408&gt;14999, "15000 to 19999",
D408&gt;9999, "10000 to 14999",
D408&gt;4999, "5000 to 9999",
D408&gt;999, "1000 to 4999",
D408&lt;1000, "Less than 1000")</f>
        <v>1000 to 4999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>
        <f t="shared" si="31"/>
        <v>92.32</v>
      </c>
      <c r="Q409" t="str">
        <f t="shared" si="32"/>
        <v>documentary</v>
      </c>
      <c r="R409" t="str">
        <f t="shared" si="33"/>
        <v>film &amp; video</v>
      </c>
      <c r="S409" s="9">
        <f t="shared" si="34"/>
        <v>40866.912615740745</v>
      </c>
      <c r="T409" s="9">
        <f t="shared" si="34"/>
        <v>40806.870949074073</v>
      </c>
      <c r="U409" t="str" cm="1">
        <f t="array" ref="U409" xml:space="preserve"> _xlfn.IFS(D409&gt;49999, "Greater than or equal to 50000",
D409&gt;44999,"45000 to 49999",
D409&gt;39999, "40000 to 44999",
D409&gt;34999, "35000 to 39999",
D409&gt;29999, "30000 to 34999",
D409&gt;24999, "25000 to 29999",
D409&gt;19999, "20000 to 24999",
D409&gt;14999, "15000 to 19999",
D409&gt;9999, "10000 to 14999",
D409&gt;4999, "5000 to 9999",
D409&gt;999, "1000 to 4999",
D409&lt;1000, "Less than 1000")</f>
        <v>1000 to 4999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>
        <f t="shared" si="31"/>
        <v>160.16</v>
      </c>
      <c r="Q410" t="str">
        <f t="shared" si="32"/>
        <v>documentary</v>
      </c>
      <c r="R410" t="str">
        <f t="shared" si="33"/>
        <v>film &amp; video</v>
      </c>
      <c r="S410" s="9">
        <f t="shared" si="34"/>
        <v>41583.777662037035</v>
      </c>
      <c r="T410" s="9">
        <f t="shared" si="34"/>
        <v>41543.735995370371</v>
      </c>
      <c r="U410" t="str" cm="1">
        <f t="array" ref="U410" xml:space="preserve"> _xlfn.IFS(D410&gt;49999, "Greater than or equal to 50000",
D410&gt;44999,"45000 to 49999",
D410&gt;39999, "40000 to 44999",
D410&gt;34999, "35000 to 39999",
D410&gt;29999, "30000 to 34999",
D410&gt;24999, "25000 to 29999",
D410&gt;19999, "20000 to 24999",
D410&gt;14999, "15000 to 19999",
D410&gt;9999, "10000 to 14999",
D410&gt;4999, "5000 to 9999",
D410&gt;999, "1000 to 4999",
D410&lt;1000, "Less than 1000")</f>
        <v>5000 to 9999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>
        <f t="shared" si="31"/>
        <v>45.6</v>
      </c>
      <c r="Q411" t="str">
        <f t="shared" si="32"/>
        <v>documentary</v>
      </c>
      <c r="R411" t="str">
        <f t="shared" si="33"/>
        <v>film &amp; video</v>
      </c>
      <c r="S411" s="9">
        <f t="shared" si="34"/>
        <v>42573.862777777773</v>
      </c>
      <c r="T411" s="9">
        <f t="shared" si="34"/>
        <v>42543.862777777773</v>
      </c>
      <c r="U411" t="str" cm="1">
        <f t="array" ref="U411" xml:space="preserve"> _xlfn.IFS(D411&gt;49999, "Greater than or equal to 50000",
D411&gt;44999,"45000 to 49999",
D411&gt;39999, "40000 to 44999",
D411&gt;34999, "35000 to 39999",
D411&gt;29999, "30000 to 34999",
D411&gt;24999, "25000 to 29999",
D411&gt;19999, "20000 to 24999",
D411&gt;14999, "15000 to 19999",
D411&gt;9999, "10000 to 14999",
D411&gt;4999, "5000 to 9999",
D411&gt;999, "1000 to 4999",
D411&lt;1000, "Less than 1000")</f>
        <v>Less than 1000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>
        <f t="shared" si="31"/>
        <v>183.29</v>
      </c>
      <c r="Q412" t="str">
        <f t="shared" si="32"/>
        <v>documentary</v>
      </c>
      <c r="R412" t="str">
        <f t="shared" si="33"/>
        <v>film &amp; video</v>
      </c>
      <c r="S412" s="9">
        <f t="shared" si="34"/>
        <v>42173.981446759259</v>
      </c>
      <c r="T412" s="9">
        <f t="shared" si="34"/>
        <v>42113.981446759259</v>
      </c>
      <c r="U412" t="str" cm="1">
        <f t="array" ref="U412" xml:space="preserve"> _xlfn.IFS(D412&gt;49999, "Greater than or equal to 50000",
D412&gt;44999,"45000 to 49999",
D412&gt;39999, "40000 to 44999",
D412&gt;34999, "35000 to 39999",
D412&gt;29999, "30000 to 34999",
D412&gt;24999, "25000 to 29999",
D412&gt;19999, "20000 to 24999",
D412&gt;14999, "15000 to 19999",
D412&gt;9999, "10000 to 14999",
D412&gt;4999, "5000 to 9999",
D412&gt;999, "1000 to 4999",
D412&lt;1000, "Less than 1000")</f>
        <v>1000 to 4999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>
        <f t="shared" si="31"/>
        <v>125.79</v>
      </c>
      <c r="Q413" t="str">
        <f t="shared" si="32"/>
        <v>documentary</v>
      </c>
      <c r="R413" t="str">
        <f t="shared" si="33"/>
        <v>film &amp; video</v>
      </c>
      <c r="S413" s="9">
        <f t="shared" si="34"/>
        <v>41630.208333333336</v>
      </c>
      <c r="T413" s="9">
        <f t="shared" si="34"/>
        <v>41598.17597222222</v>
      </c>
      <c r="U413" t="str" cm="1">
        <f t="array" ref="U413" xml:space="preserve"> _xlfn.IFS(D413&gt;49999, "Greater than or equal to 50000",
D413&gt;44999,"45000 to 49999",
D413&gt;39999, "40000 to 44999",
D413&gt;34999, "35000 to 39999",
D413&gt;29999, "30000 to 34999",
D413&gt;24999, "25000 to 29999",
D413&gt;19999, "20000 to 24999",
D413&gt;14999, "15000 to 19999",
D413&gt;9999, "10000 to 14999",
D413&gt;4999, "5000 to 9999",
D413&gt;999, "1000 to 4999",
D413&lt;1000, "Less than 1000")</f>
        <v>30000 to 34999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>
        <f t="shared" si="31"/>
        <v>57.65</v>
      </c>
      <c r="Q414" t="str">
        <f t="shared" si="32"/>
        <v>documentary</v>
      </c>
      <c r="R414" t="str">
        <f t="shared" si="33"/>
        <v>film &amp; video</v>
      </c>
      <c r="S414" s="9">
        <f t="shared" si="34"/>
        <v>41115.742800925924</v>
      </c>
      <c r="T414" s="9">
        <f t="shared" si="34"/>
        <v>41099.742800925924</v>
      </c>
      <c r="U414" t="str" cm="1">
        <f t="array" ref="U414" xml:space="preserve"> _xlfn.IFS(D414&gt;49999, "Greater than or equal to 50000",
D414&gt;44999,"45000 to 49999",
D414&gt;39999, "40000 to 44999",
D414&gt;34999, "35000 to 39999",
D414&gt;29999, "30000 to 34999",
D414&gt;24999, "25000 to 29999",
D414&gt;19999, "20000 to 24999",
D414&gt;14999, "15000 to 19999",
D414&gt;9999, "10000 to 14999",
D414&gt;4999, "5000 to 9999",
D414&gt;999, "1000 to 4999",
D414&lt;1000, "Less than 1000")</f>
        <v>1000 to 4999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>
        <f t="shared" si="31"/>
        <v>78.66</v>
      </c>
      <c r="Q415" t="str">
        <f t="shared" si="32"/>
        <v>documentary</v>
      </c>
      <c r="R415" t="str">
        <f t="shared" si="33"/>
        <v>film &amp; video</v>
      </c>
      <c r="S415" s="9">
        <f t="shared" si="34"/>
        <v>41109.877442129626</v>
      </c>
      <c r="T415" s="9">
        <f t="shared" si="34"/>
        <v>41079.877442129626</v>
      </c>
      <c r="U415" t="str" cm="1">
        <f t="array" ref="U415" xml:space="preserve"> _xlfn.IFS(D415&gt;49999, "Greater than or equal to 50000",
D415&gt;44999,"45000 to 49999",
D415&gt;39999, "40000 to 44999",
D415&gt;34999, "35000 to 39999",
D415&gt;29999, "30000 to 34999",
D415&gt;24999, "25000 to 29999",
D415&gt;19999, "20000 to 24999",
D415&gt;14999, "15000 to 19999",
D415&gt;9999, "10000 to 14999",
D415&gt;4999, "5000 to 9999",
D415&gt;999, "1000 to 4999",
D415&lt;1000, "Less than 1000")</f>
        <v>10000 to 14999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>
        <f t="shared" si="31"/>
        <v>91.48</v>
      </c>
      <c r="Q416" t="str">
        <f t="shared" si="32"/>
        <v>documentary</v>
      </c>
      <c r="R416" t="str">
        <f t="shared" si="33"/>
        <v>film &amp; video</v>
      </c>
      <c r="S416" s="9">
        <f t="shared" si="34"/>
        <v>41559.063252314816</v>
      </c>
      <c r="T416" s="9">
        <f t="shared" si="34"/>
        <v>41529.063252314816</v>
      </c>
      <c r="U416" t="str" cm="1">
        <f t="array" ref="U416" xml:space="preserve"> _xlfn.IFS(D416&gt;49999, "Greater than or equal to 50000",
D416&gt;44999,"45000 to 49999",
D416&gt;39999, "40000 to 44999",
D416&gt;34999, "35000 to 39999",
D416&gt;29999, "30000 to 34999",
D416&gt;24999, "25000 to 29999",
D416&gt;19999, "20000 to 24999",
D416&gt;14999, "15000 to 19999",
D416&gt;9999, "10000 to 14999",
D416&gt;4999, "5000 to 9999",
D416&gt;999, "1000 to 4999",
D416&lt;1000, "Less than 1000")</f>
        <v>15000 to 19999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>
        <f t="shared" si="31"/>
        <v>68.099999999999994</v>
      </c>
      <c r="Q417" t="str">
        <f t="shared" si="32"/>
        <v>documentary</v>
      </c>
      <c r="R417" t="str">
        <f t="shared" si="33"/>
        <v>film &amp; video</v>
      </c>
      <c r="S417" s="9">
        <f t="shared" si="34"/>
        <v>41929.5</v>
      </c>
      <c r="T417" s="9">
        <f t="shared" si="34"/>
        <v>41904.851875</v>
      </c>
      <c r="U417" t="str" cm="1">
        <f t="array" ref="U417" xml:space="preserve"> _xlfn.IFS(D417&gt;49999, "Greater than or equal to 50000",
D417&gt;44999,"45000 to 49999",
D417&gt;39999, "40000 to 44999",
D417&gt;34999, "35000 to 39999",
D417&gt;29999, "30000 to 34999",
D417&gt;24999, "25000 to 29999",
D417&gt;19999, "20000 to 24999",
D417&gt;14999, "15000 to 19999",
D417&gt;9999, "10000 to 14999",
D417&gt;4999, "5000 to 9999",
D417&gt;999, "1000 to 4999",
D417&lt;1000, "Less than 1000")</f>
        <v>1000 to 4999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>
        <f t="shared" si="31"/>
        <v>48.09</v>
      </c>
      <c r="Q418" t="str">
        <f t="shared" si="32"/>
        <v>documentary</v>
      </c>
      <c r="R418" t="str">
        <f t="shared" si="33"/>
        <v>film &amp; video</v>
      </c>
      <c r="S418" s="9">
        <f t="shared" si="34"/>
        <v>41678.396192129629</v>
      </c>
      <c r="T418" s="9">
        <f t="shared" si="34"/>
        <v>41648.396192129629</v>
      </c>
      <c r="U418" t="str" cm="1">
        <f t="array" ref="U418" xml:space="preserve"> _xlfn.IFS(D418&gt;49999, "Greater than or equal to 50000",
D418&gt;44999,"45000 to 49999",
D418&gt;39999, "40000 to 44999",
D418&gt;34999, "35000 to 39999",
D418&gt;29999, "30000 to 34999",
D418&gt;24999, "25000 to 29999",
D418&gt;19999, "20000 to 24999",
D418&gt;14999, "15000 to 19999",
D418&gt;9999, "10000 to 14999",
D418&gt;4999, "5000 to 9999",
D418&gt;999, "1000 to 4999",
D418&lt;1000, "Less than 1000")</f>
        <v>1000 to 4999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>
        <f t="shared" si="31"/>
        <v>202.42</v>
      </c>
      <c r="Q419" t="str">
        <f t="shared" si="32"/>
        <v>documentary</v>
      </c>
      <c r="R419" t="str">
        <f t="shared" si="33"/>
        <v>film &amp; video</v>
      </c>
      <c r="S419" s="9">
        <f t="shared" si="34"/>
        <v>41372.189583333333</v>
      </c>
      <c r="T419" s="9">
        <f t="shared" si="34"/>
        <v>41360.970601851848</v>
      </c>
      <c r="U419" t="str" cm="1">
        <f t="array" ref="U419" xml:space="preserve"> _xlfn.IFS(D419&gt;49999, "Greater than or equal to 50000",
D419&gt;44999,"45000 to 49999",
D419&gt;39999, "40000 to 44999",
D419&gt;34999, "35000 to 39999",
D419&gt;29999, "30000 to 34999",
D419&gt;24999, "25000 to 29999",
D419&gt;19999, "20000 to 24999",
D419&gt;14999, "15000 to 19999",
D419&gt;9999, "10000 to 14999",
D419&gt;4999, "5000 to 9999",
D419&gt;999, "1000 to 4999",
D419&lt;1000, "Less than 1000")</f>
        <v>10000 to 14999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>
        <f t="shared" si="31"/>
        <v>216.75</v>
      </c>
      <c r="Q420" t="str">
        <f t="shared" si="32"/>
        <v>documentary</v>
      </c>
      <c r="R420" t="str">
        <f t="shared" si="33"/>
        <v>film &amp; video</v>
      </c>
      <c r="S420" s="9">
        <f t="shared" si="34"/>
        <v>42208.282372685186</v>
      </c>
      <c r="T420" s="9">
        <f t="shared" si="34"/>
        <v>42178.282372685186</v>
      </c>
      <c r="U420" t="str" cm="1">
        <f t="array" ref="U420" xml:space="preserve"> _xlfn.IFS(D420&gt;49999, "Greater than or equal to 50000",
D420&gt;44999,"45000 to 49999",
D420&gt;39999, "40000 to 44999",
D420&gt;34999, "35000 to 39999",
D420&gt;29999, "30000 to 34999",
D420&gt;24999, "25000 to 29999",
D420&gt;19999, "20000 to 24999",
D420&gt;14999, "15000 to 19999",
D420&gt;9999, "10000 to 14999",
D420&gt;4999, "5000 to 9999",
D420&gt;999, "1000 to 4999",
D420&lt;1000, "Less than 1000")</f>
        <v>20000 to 24999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>
        <f t="shared" si="31"/>
        <v>110.07</v>
      </c>
      <c r="Q421" t="str">
        <f t="shared" si="32"/>
        <v>documentary</v>
      </c>
      <c r="R421" t="str">
        <f t="shared" si="33"/>
        <v>film &amp; video</v>
      </c>
      <c r="S421" s="9">
        <f t="shared" si="34"/>
        <v>41454.842442129629</v>
      </c>
      <c r="T421" s="9">
        <f t="shared" si="34"/>
        <v>41394.842442129629</v>
      </c>
      <c r="U421" t="str" cm="1">
        <f t="array" ref="U421" xml:space="preserve"> _xlfn.IFS(D421&gt;49999, "Greater than or equal to 50000",
D421&gt;44999,"45000 to 49999",
D421&gt;39999, "40000 to 44999",
D421&gt;34999, "35000 to 39999",
D421&gt;29999, "30000 to 34999",
D421&gt;24999, "25000 to 29999",
D421&gt;19999, "20000 to 24999",
D421&gt;14999, "15000 to 19999",
D421&gt;9999, "10000 to 14999",
D421&gt;4999, "5000 to 9999",
D421&gt;999, "1000 to 4999",
D421&lt;1000, "Less than 1000")</f>
        <v>5000 to 9999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>
        <f t="shared" si="31"/>
        <v>4.83</v>
      </c>
      <c r="Q422" t="str">
        <f t="shared" si="32"/>
        <v>animation</v>
      </c>
      <c r="R422" t="str">
        <f t="shared" si="33"/>
        <v>film &amp; video</v>
      </c>
      <c r="S422" s="9">
        <f t="shared" si="34"/>
        <v>41712.194803240738</v>
      </c>
      <c r="T422" s="9">
        <f t="shared" si="34"/>
        <v>41682.23646990741</v>
      </c>
      <c r="U422" t="str" cm="1">
        <f t="array" ref="U422" xml:space="preserve"> _xlfn.IFS(D422&gt;49999, "Greater than or equal to 50000",
D422&gt;44999,"45000 to 49999",
D422&gt;39999, "40000 to 44999",
D422&gt;34999, "35000 to 39999",
D422&gt;29999, "30000 to 34999",
D422&gt;24999, "25000 to 29999",
D422&gt;19999, "20000 to 24999",
D422&gt;14999, "15000 to 19999",
D422&gt;9999, "10000 to 14999",
D422&gt;4999, "5000 to 9999",
D422&gt;999, "1000 to 4999",
D422&lt;1000, "Less than 1000")</f>
        <v>1000 to 4999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>
        <f t="shared" si="31"/>
        <v>50.17</v>
      </c>
      <c r="Q423" t="str">
        <f t="shared" si="32"/>
        <v>animation</v>
      </c>
      <c r="R423" t="str">
        <f t="shared" si="33"/>
        <v>film &amp; video</v>
      </c>
      <c r="S423" s="9">
        <f t="shared" si="34"/>
        <v>42237.491388888884</v>
      </c>
      <c r="T423" s="9">
        <f t="shared" si="34"/>
        <v>42177.491388888884</v>
      </c>
      <c r="U423" t="str" cm="1">
        <f t="array" ref="U423" xml:space="preserve"> _xlfn.IFS(D423&gt;49999, "Greater than or equal to 50000",
D423&gt;44999,"45000 to 49999",
D423&gt;39999, "40000 to 44999",
D423&gt;34999, "35000 to 39999",
D423&gt;29999, "30000 to 34999",
D423&gt;24999, "25000 to 29999",
D423&gt;19999, "20000 to 24999",
D423&gt;14999, "15000 to 19999",
D423&gt;9999, "10000 to 14999",
D423&gt;4999, "5000 to 9999",
D423&gt;999, "1000 to 4999",
D423&lt;1000, "Less than 1000")</f>
        <v>15000 to 19999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>
        <f t="shared" si="31"/>
        <v>35.83</v>
      </c>
      <c r="Q424" t="str">
        <f t="shared" si="32"/>
        <v>animation</v>
      </c>
      <c r="R424" t="str">
        <f t="shared" si="33"/>
        <v>film &amp; video</v>
      </c>
      <c r="S424" s="9">
        <f t="shared" si="34"/>
        <v>41893.260381944448</v>
      </c>
      <c r="T424" s="9">
        <f t="shared" si="34"/>
        <v>41863.260381944448</v>
      </c>
      <c r="U424" t="str" cm="1">
        <f t="array" ref="U424" xml:space="preserve"> _xlfn.IFS(D424&gt;49999, "Greater than or equal to 50000",
D424&gt;44999,"45000 to 49999",
D424&gt;39999, "40000 to 44999",
D424&gt;34999, "35000 to 39999",
D424&gt;29999, "30000 to 34999",
D424&gt;24999, "25000 to 29999",
D424&gt;19999, "20000 to 24999",
D424&gt;14999, "15000 to 19999",
D424&gt;9999, "10000 to 14999",
D424&gt;4999, "5000 to 9999",
D424&gt;999, "1000 to 4999",
D424&lt;1000, "Less than 1000")</f>
        <v>40000 to 44999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>
        <f t="shared" si="31"/>
        <v>11.77</v>
      </c>
      <c r="Q425" t="str">
        <f t="shared" si="32"/>
        <v>animation</v>
      </c>
      <c r="R425" t="str">
        <f t="shared" si="33"/>
        <v>film &amp; video</v>
      </c>
      <c r="S425" s="9">
        <f t="shared" si="34"/>
        <v>41430.92627314815</v>
      </c>
      <c r="T425" s="9">
        <f t="shared" si="34"/>
        <v>41400.92627314815</v>
      </c>
      <c r="U425" t="str" cm="1">
        <f t="array" ref="U425" xml:space="preserve"> _xlfn.IFS(D425&gt;49999, "Greater than or equal to 50000",
D425&gt;44999,"45000 to 49999",
D425&gt;39999, "40000 to 44999",
D425&gt;34999, "35000 to 39999",
D425&gt;29999, "30000 to 34999",
D425&gt;24999, "25000 to 29999",
D425&gt;19999, "20000 to 24999",
D425&gt;14999, "15000 to 19999",
D425&gt;9999, "10000 to 14999",
D425&gt;4999, "5000 to 9999",
D425&gt;999, "1000 to 4999",
D425&lt;1000, "Less than 1000")</f>
        <v>20000 to 24999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>
        <f t="shared" si="31"/>
        <v>40.78</v>
      </c>
      <c r="Q426" t="str">
        <f t="shared" si="32"/>
        <v>animation</v>
      </c>
      <c r="R426" t="str">
        <f t="shared" si="33"/>
        <v>film &amp; video</v>
      </c>
      <c r="S426" s="9">
        <f t="shared" si="34"/>
        <v>40994.334479166668</v>
      </c>
      <c r="T426" s="9">
        <f t="shared" si="34"/>
        <v>40934.376145833332</v>
      </c>
      <c r="U426" t="str" cm="1">
        <f t="array" ref="U426" xml:space="preserve"> _xlfn.IFS(D426&gt;49999, "Greater than or equal to 50000",
D426&gt;44999,"45000 to 49999",
D426&gt;39999, "40000 to 44999",
D426&gt;34999, "35000 to 39999",
D426&gt;29999, "30000 to 34999",
D426&gt;24999, "25000 to 29999",
D426&gt;19999, "20000 to 24999",
D426&gt;14999, "15000 to 19999",
D426&gt;9999, "10000 to 14999",
D426&gt;4999, "5000 to 9999",
D426&gt;999, "1000 to 4999",
D426&lt;1000, "Less than 1000")</f>
        <v>1000 to 4999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>
        <f t="shared" si="31"/>
        <v>3</v>
      </c>
      <c r="Q427" t="str">
        <f t="shared" si="32"/>
        <v>animation</v>
      </c>
      <c r="R427" t="str">
        <f t="shared" si="33"/>
        <v>film &amp; video</v>
      </c>
      <c r="S427" s="9">
        <f t="shared" si="34"/>
        <v>42335.902824074074</v>
      </c>
      <c r="T427" s="9">
        <f t="shared" si="34"/>
        <v>42275.861157407402</v>
      </c>
      <c r="U427" t="str" cm="1">
        <f t="array" ref="U427" xml:space="preserve"> _xlfn.IFS(D427&gt;49999, "Greater than or equal to 50000",
D427&gt;44999,"45000 to 49999",
D427&gt;39999, "40000 to 44999",
D427&gt;34999, "35000 to 39999",
D427&gt;29999, "30000 to 34999",
D427&gt;24999, "25000 to 29999",
D427&gt;19999, "20000 to 24999",
D427&gt;14999, "15000 to 19999",
D427&gt;9999, "10000 to 14999",
D427&gt;4999, "5000 to 9999",
D427&gt;999, "1000 to 4999",
D427&lt;1000, "Less than 1000")</f>
        <v>Greater than or equal to 50000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>
        <f t="shared" si="31"/>
        <v>16.63</v>
      </c>
      <c r="Q428" t="str">
        <f t="shared" si="32"/>
        <v>animation</v>
      </c>
      <c r="R428" t="str">
        <f t="shared" si="33"/>
        <v>film &amp; video</v>
      </c>
      <c r="S428" s="9">
        <f t="shared" si="34"/>
        <v>42430.711967592593</v>
      </c>
      <c r="T428" s="9">
        <f t="shared" si="34"/>
        <v>42400.711967592593</v>
      </c>
      <c r="U428" t="str" cm="1">
        <f t="array" ref="U428" xml:space="preserve"> _xlfn.IFS(D428&gt;49999, "Greater than or equal to 50000",
D428&gt;44999,"45000 to 49999",
D428&gt;39999, "40000 to 44999",
D428&gt;34999, "35000 to 39999",
D428&gt;29999, "30000 to 34999",
D428&gt;24999, "25000 to 29999",
D428&gt;19999, "20000 to 24999",
D428&gt;14999, "15000 to 19999",
D428&gt;9999, "10000 to 14999",
D428&gt;4999, "5000 to 9999",
D428&gt;999, "1000 to 4999",
D428&lt;1000, "Less than 1000")</f>
        <v>10000 to 14999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>
        <f t="shared" si="31"/>
        <v>0</v>
      </c>
      <c r="Q429" t="str">
        <f t="shared" si="32"/>
        <v>animation</v>
      </c>
      <c r="R429" t="str">
        <f t="shared" si="33"/>
        <v>film &amp; video</v>
      </c>
      <c r="S429" s="9">
        <f t="shared" si="34"/>
        <v>42299.790972222225</v>
      </c>
      <c r="T429" s="9">
        <f t="shared" si="34"/>
        <v>42285.90902777778</v>
      </c>
      <c r="U429" t="str" cm="1">
        <f t="array" ref="U429" xml:space="preserve"> _xlfn.IFS(D429&gt;49999, "Greater than or equal to 50000",
D429&gt;44999,"45000 to 49999",
D429&gt;39999, "40000 to 44999",
D429&gt;34999, "35000 to 39999",
D429&gt;29999, "30000 to 34999",
D429&gt;24999, "25000 to 29999",
D429&gt;19999, "20000 to 24999",
D429&gt;14999, "15000 to 19999",
D429&gt;9999, "10000 to 14999",
D429&gt;4999, "5000 to 9999",
D429&gt;999, "1000 to 4999",
D429&lt;1000, "Less than 1000")</f>
        <v>5000 to 9999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>
        <f t="shared" si="31"/>
        <v>52</v>
      </c>
      <c r="Q430" t="str">
        <f t="shared" si="32"/>
        <v>animation</v>
      </c>
      <c r="R430" t="str">
        <f t="shared" si="33"/>
        <v>film &amp; video</v>
      </c>
      <c r="S430" s="9">
        <f t="shared" si="34"/>
        <v>41806.916666666664</v>
      </c>
      <c r="T430" s="9">
        <f t="shared" si="34"/>
        <v>41778.766724537039</v>
      </c>
      <c r="U430" t="str" cm="1">
        <f t="array" ref="U430" xml:space="preserve"> _xlfn.IFS(D430&gt;49999, "Greater than or equal to 50000",
D430&gt;44999,"45000 to 49999",
D430&gt;39999, "40000 to 44999",
D430&gt;34999, "35000 to 39999",
D430&gt;29999, "30000 to 34999",
D430&gt;24999, "25000 to 29999",
D430&gt;19999, "20000 to 24999",
D430&gt;14999, "15000 to 19999",
D430&gt;9999, "10000 to 14999",
D430&gt;4999, "5000 to 9999",
D430&gt;999, "1000 to 4999",
D430&lt;1000, "Less than 1000")</f>
        <v>10000 to 14999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>
        <f t="shared" si="31"/>
        <v>0</v>
      </c>
      <c r="Q431" t="str">
        <f t="shared" si="32"/>
        <v>animation</v>
      </c>
      <c r="R431" t="str">
        <f t="shared" si="33"/>
        <v>film &amp; video</v>
      </c>
      <c r="S431" s="9">
        <f t="shared" si="34"/>
        <v>40144.207638888889</v>
      </c>
      <c r="T431" s="9">
        <f t="shared" si="34"/>
        <v>40070.901412037041</v>
      </c>
      <c r="U431" t="str" cm="1">
        <f t="array" ref="U431" xml:space="preserve"> _xlfn.IFS(D431&gt;49999, "Greater than or equal to 50000",
D431&gt;44999,"45000 to 49999",
D431&gt;39999, "40000 to 44999",
D431&gt;34999, "35000 to 39999",
D431&gt;29999, "30000 to 34999",
D431&gt;24999, "25000 to 29999",
D431&gt;19999, "20000 to 24999",
D431&gt;14999, "15000 to 19999",
D431&gt;9999, "10000 to 14999",
D431&gt;4999, "5000 to 9999",
D431&gt;999, "1000 to 4999",
D431&lt;1000, "Less than 1000")</f>
        <v>5000 to 9999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>
        <f t="shared" si="31"/>
        <v>4.8</v>
      </c>
      <c r="Q432" t="str">
        <f t="shared" si="32"/>
        <v>animation</v>
      </c>
      <c r="R432" t="str">
        <f t="shared" si="33"/>
        <v>film &amp; video</v>
      </c>
      <c r="S432" s="9">
        <f t="shared" si="34"/>
        <v>41528.107256944444</v>
      </c>
      <c r="T432" s="9">
        <f t="shared" si="34"/>
        <v>41513.107256944444</v>
      </c>
      <c r="U432" t="str" cm="1">
        <f t="array" ref="U432" xml:space="preserve"> _xlfn.IFS(D432&gt;49999, "Greater than or equal to 50000",
D432&gt;44999,"45000 to 49999",
D432&gt;39999, "40000 to 44999",
D432&gt;34999, "35000 to 39999",
D432&gt;29999, "30000 to 34999",
D432&gt;24999, "25000 to 29999",
D432&gt;19999, "20000 to 24999",
D432&gt;14999, "15000 to 19999",
D432&gt;9999, "10000 to 14999",
D432&gt;4999, "5000 to 9999",
D432&gt;999, "1000 to 4999",
D432&lt;1000, "Less than 1000")</f>
        <v>1000 to 4999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>
        <f t="shared" si="31"/>
        <v>51.88</v>
      </c>
      <c r="Q433" t="str">
        <f t="shared" si="32"/>
        <v>animation</v>
      </c>
      <c r="R433" t="str">
        <f t="shared" si="33"/>
        <v>film &amp; video</v>
      </c>
      <c r="S433" s="9">
        <f t="shared" si="34"/>
        <v>42556.871331018519</v>
      </c>
      <c r="T433" s="9">
        <f t="shared" si="34"/>
        <v>42526.871331018519</v>
      </c>
      <c r="U433" t="str" cm="1">
        <f t="array" ref="U433" xml:space="preserve"> _xlfn.IFS(D433&gt;49999, "Greater than or equal to 50000",
D433&gt;44999,"45000 to 49999",
D433&gt;39999, "40000 to 44999",
D433&gt;34999, "35000 to 39999",
D433&gt;29999, "30000 to 34999",
D433&gt;24999, "25000 to 29999",
D433&gt;19999, "20000 to 24999",
D433&gt;14999, "15000 to 19999",
D433&gt;9999, "10000 to 14999",
D433&gt;4999, "5000 to 9999",
D433&gt;999, "1000 to 4999",
D433&lt;1000, "Less than 1000")</f>
        <v>1000 to 4999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>
        <f t="shared" si="31"/>
        <v>71.25</v>
      </c>
      <c r="Q434" t="str">
        <f t="shared" si="32"/>
        <v>animation</v>
      </c>
      <c r="R434" t="str">
        <f t="shared" si="33"/>
        <v>film &amp; video</v>
      </c>
      <c r="S434" s="9">
        <f t="shared" si="34"/>
        <v>42298.726631944446</v>
      </c>
      <c r="T434" s="9">
        <f t="shared" si="34"/>
        <v>42238.726631944446</v>
      </c>
      <c r="U434" t="str" cm="1">
        <f t="array" ref="U434" xml:space="preserve"> _xlfn.IFS(D434&gt;49999, "Greater than or equal to 50000",
D434&gt;44999,"45000 to 49999",
D434&gt;39999, "40000 to 44999",
D434&gt;34999, "35000 to 39999",
D434&gt;29999, "30000 to 34999",
D434&gt;24999, "25000 to 29999",
D434&gt;19999, "20000 to 24999",
D434&gt;14999, "15000 to 19999",
D434&gt;9999, "10000 to 14999",
D434&gt;4999, "5000 to 9999",
D434&gt;999, "1000 to 4999",
D434&lt;1000, "Less than 1000")</f>
        <v>5000 to 9999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>
        <f t="shared" si="31"/>
        <v>0</v>
      </c>
      <c r="Q435" t="str">
        <f t="shared" si="32"/>
        <v>animation</v>
      </c>
      <c r="R435" t="str">
        <f t="shared" si="33"/>
        <v>film &amp; video</v>
      </c>
      <c r="S435" s="9">
        <f t="shared" si="34"/>
        <v>42288.629884259259</v>
      </c>
      <c r="T435" s="9">
        <f t="shared" si="34"/>
        <v>42228.629884259259</v>
      </c>
      <c r="U435" t="str" cm="1">
        <f t="array" ref="U435" xml:space="preserve"> _xlfn.IFS(D435&gt;49999, "Greater than or equal to 50000",
D435&gt;44999,"45000 to 49999",
D435&gt;39999, "40000 to 44999",
D435&gt;34999, "35000 to 39999",
D435&gt;29999, "30000 to 34999",
D435&gt;24999, "25000 to 29999",
D435&gt;19999, "20000 to 24999",
D435&gt;14999, "15000 to 19999",
D435&gt;9999, "10000 to 14999",
D435&gt;4999, "5000 to 9999",
D435&gt;999, "1000 to 4999",
D435&lt;1000, "Less than 1000")</f>
        <v>1000 to 4999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>
        <f t="shared" si="31"/>
        <v>62.5</v>
      </c>
      <c r="Q436" t="str">
        <f t="shared" si="32"/>
        <v>animation</v>
      </c>
      <c r="R436" t="str">
        <f t="shared" si="33"/>
        <v>film &amp; video</v>
      </c>
      <c r="S436" s="9">
        <f t="shared" si="34"/>
        <v>41609.876180555555</v>
      </c>
      <c r="T436" s="9">
        <f t="shared" si="34"/>
        <v>41576.834513888891</v>
      </c>
      <c r="U436" t="str" cm="1">
        <f t="array" ref="U436" xml:space="preserve"> _xlfn.IFS(D436&gt;49999, "Greater than or equal to 50000",
D436&gt;44999,"45000 to 49999",
D436&gt;39999, "40000 to 44999",
D436&gt;34999, "35000 to 39999",
D436&gt;29999, "30000 to 34999",
D436&gt;24999, "25000 to 29999",
D436&gt;19999, "20000 to 24999",
D436&gt;14999, "15000 to 19999",
D436&gt;9999, "10000 to 14999",
D436&gt;4999, "5000 to 9999",
D436&gt;999, "1000 to 4999",
D436&lt;1000, "Less than 1000")</f>
        <v>1000 to 4999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>
        <f t="shared" si="31"/>
        <v>1</v>
      </c>
      <c r="Q437" t="str">
        <f t="shared" si="32"/>
        <v>animation</v>
      </c>
      <c r="R437" t="str">
        <f t="shared" si="33"/>
        <v>film &amp; video</v>
      </c>
      <c r="S437" s="9">
        <f t="shared" si="34"/>
        <v>41530.747453703705</v>
      </c>
      <c r="T437" s="9">
        <f t="shared" si="34"/>
        <v>41500.747453703705</v>
      </c>
      <c r="U437" t="str" cm="1">
        <f t="array" ref="U437" xml:space="preserve"> _xlfn.IFS(D437&gt;49999, "Greater than or equal to 50000",
D437&gt;44999,"45000 to 49999",
D437&gt;39999, "40000 to 44999",
D437&gt;34999, "35000 to 39999",
D437&gt;29999, "30000 to 34999",
D437&gt;24999, "25000 to 29999",
D437&gt;19999, "20000 to 24999",
D437&gt;14999, "15000 to 19999",
D437&gt;9999, "10000 to 14999",
D437&gt;4999, "5000 to 9999",
D437&gt;999, "1000 to 4999",
D437&lt;1000, "Less than 1000")</f>
        <v>Greater than or equal to 50000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>
        <f t="shared" si="31"/>
        <v>0</v>
      </c>
      <c r="Q438" t="str">
        <f t="shared" si="32"/>
        <v>animation</v>
      </c>
      <c r="R438" t="str">
        <f t="shared" si="33"/>
        <v>film &amp; video</v>
      </c>
      <c r="S438" s="9">
        <f t="shared" si="34"/>
        <v>41486.36241898148</v>
      </c>
      <c r="T438" s="9">
        <f t="shared" si="34"/>
        <v>41456.36241898148</v>
      </c>
      <c r="U438" t="str" cm="1">
        <f t="array" ref="U438" xml:space="preserve"> _xlfn.IFS(D438&gt;49999, "Greater than or equal to 50000",
D438&gt;44999,"45000 to 49999",
D438&gt;39999, "40000 to 44999",
D438&gt;34999, "35000 to 39999",
D438&gt;29999, "30000 to 34999",
D438&gt;24999, "25000 to 29999",
D438&gt;19999, "20000 to 24999",
D438&gt;14999, "15000 to 19999",
D438&gt;9999, "10000 to 14999",
D438&gt;4999, "5000 to 9999",
D438&gt;999, "1000 to 4999",
D438&lt;1000, "Less than 1000")</f>
        <v>1000 to 4999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>
        <f t="shared" si="31"/>
        <v>0</v>
      </c>
      <c r="Q439" t="str">
        <f t="shared" si="32"/>
        <v>animation</v>
      </c>
      <c r="R439" t="str">
        <f t="shared" si="33"/>
        <v>film &amp; video</v>
      </c>
      <c r="S439" s="9">
        <f t="shared" si="34"/>
        <v>42651.31858796296</v>
      </c>
      <c r="T439" s="9">
        <f t="shared" si="34"/>
        <v>42591.31858796296</v>
      </c>
      <c r="U439" t="str" cm="1">
        <f t="array" ref="U439" xml:space="preserve"> _xlfn.IFS(D439&gt;49999, "Greater than or equal to 50000",
D439&gt;44999,"45000 to 49999",
D439&gt;39999, "40000 to 44999",
D439&gt;34999, "35000 to 39999",
D439&gt;29999, "30000 to 34999",
D439&gt;24999, "25000 to 29999",
D439&gt;19999, "20000 to 24999",
D439&gt;14999, "15000 to 19999",
D439&gt;9999, "10000 to 14999",
D439&gt;4999, "5000 to 9999",
D439&gt;999, "1000 to 4999",
D439&lt;1000, "Less than 1000")</f>
        <v>5000 to 9999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>
        <f t="shared" si="31"/>
        <v>170.55</v>
      </c>
      <c r="Q440" t="str">
        <f t="shared" si="32"/>
        <v>animation</v>
      </c>
      <c r="R440" t="str">
        <f t="shared" si="33"/>
        <v>film &amp; video</v>
      </c>
      <c r="S440" s="9">
        <f t="shared" si="34"/>
        <v>42326.302754629629</v>
      </c>
      <c r="T440" s="9">
        <f t="shared" si="34"/>
        <v>42296.261087962965</v>
      </c>
      <c r="U440" t="str" cm="1">
        <f t="array" ref="U440" xml:space="preserve"> _xlfn.IFS(D440&gt;49999, "Greater than or equal to 50000",
D440&gt;44999,"45000 to 49999",
D440&gt;39999, "40000 to 44999",
D440&gt;34999, "35000 to 39999",
D440&gt;29999, "30000 to 34999",
D440&gt;24999, "25000 to 29999",
D440&gt;19999, "20000 to 24999",
D440&gt;14999, "15000 to 19999",
D440&gt;9999, "10000 to 14999",
D440&gt;4999, "5000 to 9999",
D440&gt;999, "1000 to 4999",
D440&lt;1000, "Less than 1000")</f>
        <v>20000 to 24999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>
        <f t="shared" si="31"/>
        <v>0</v>
      </c>
      <c r="Q441" t="str">
        <f t="shared" si="32"/>
        <v>animation</v>
      </c>
      <c r="R441" t="str">
        <f t="shared" si="33"/>
        <v>film &amp; video</v>
      </c>
      <c r="S441" s="9">
        <f t="shared" si="34"/>
        <v>41929.761782407411</v>
      </c>
      <c r="T441" s="9">
        <f t="shared" si="34"/>
        <v>41919.761782407411</v>
      </c>
      <c r="U441" t="str" cm="1">
        <f t="array" ref="U441" xml:space="preserve"> _xlfn.IFS(D441&gt;49999, "Greater than or equal to 50000",
D441&gt;44999,"45000 to 49999",
D441&gt;39999, "40000 to 44999",
D441&gt;34999, "35000 to 39999",
D441&gt;29999, "30000 to 34999",
D441&gt;24999, "25000 to 29999",
D441&gt;19999, "20000 to 24999",
D441&gt;14999, "15000 to 19999",
D441&gt;9999, "10000 to 14999",
D441&gt;4999, "5000 to 9999",
D441&gt;999, "1000 to 4999",
D441&lt;1000, "Less than 1000")</f>
        <v>Less than 1000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>
        <f t="shared" si="31"/>
        <v>5</v>
      </c>
      <c r="Q442" t="str">
        <f t="shared" si="32"/>
        <v>animation</v>
      </c>
      <c r="R442" t="str">
        <f t="shared" si="33"/>
        <v>film &amp; video</v>
      </c>
      <c r="S442" s="9">
        <f t="shared" si="34"/>
        <v>42453.943900462968</v>
      </c>
      <c r="T442" s="9">
        <f t="shared" si="34"/>
        <v>42423.985567129625</v>
      </c>
      <c r="U442" t="str" cm="1">
        <f t="array" ref="U442" xml:space="preserve"> _xlfn.IFS(D442&gt;49999, "Greater than or equal to 50000",
D442&gt;44999,"45000 to 49999",
D442&gt;39999, "40000 to 44999",
D442&gt;34999, "35000 to 39999",
D442&gt;29999, "30000 to 34999",
D442&gt;24999, "25000 to 29999",
D442&gt;19999, "20000 to 24999",
D442&gt;14999, "15000 to 19999",
D442&gt;9999, "10000 to 14999",
D442&gt;4999, "5000 to 9999",
D442&gt;999, "1000 to 4999",
D442&lt;1000, "Less than 1000")</f>
        <v>5000 to 9999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>
        <f t="shared" si="31"/>
        <v>0</v>
      </c>
      <c r="Q443" t="str">
        <f t="shared" si="32"/>
        <v>animation</v>
      </c>
      <c r="R443" t="str">
        <f t="shared" si="33"/>
        <v>film &amp; video</v>
      </c>
      <c r="S443" s="9">
        <f t="shared" si="34"/>
        <v>41580.793935185182</v>
      </c>
      <c r="T443" s="9">
        <f t="shared" si="34"/>
        <v>41550.793935185182</v>
      </c>
      <c r="U443" t="str" cm="1">
        <f t="array" ref="U443" xml:space="preserve"> _xlfn.IFS(D443&gt;49999, "Greater than or equal to 50000",
D443&gt;44999,"45000 to 49999",
D443&gt;39999, "40000 to 44999",
D443&gt;34999, "35000 to 39999",
D443&gt;29999, "30000 to 34999",
D443&gt;24999, "25000 to 29999",
D443&gt;19999, "20000 to 24999",
D443&gt;14999, "15000 to 19999",
D443&gt;9999, "10000 to 14999",
D443&gt;4999, "5000 to 9999",
D443&gt;999, "1000 to 4999",
D443&lt;1000, "Less than 1000")</f>
        <v>Less than 1000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>
        <f t="shared" si="31"/>
        <v>393.59</v>
      </c>
      <c r="Q444" t="str">
        <f t="shared" si="32"/>
        <v>animation</v>
      </c>
      <c r="R444" t="str">
        <f t="shared" si="33"/>
        <v>film &amp; video</v>
      </c>
      <c r="S444" s="9">
        <f t="shared" si="34"/>
        <v>42054.888692129629</v>
      </c>
      <c r="T444" s="9">
        <f t="shared" si="34"/>
        <v>42024.888692129629</v>
      </c>
      <c r="U444" t="str" cm="1">
        <f t="array" ref="U444" xml:space="preserve"> _xlfn.IFS(D444&gt;49999, "Greater than or equal to 50000",
D444&gt;44999,"45000 to 49999",
D444&gt;39999, "40000 to 44999",
D444&gt;34999, "35000 to 39999",
D444&gt;29999, "30000 to 34999",
D444&gt;24999, "25000 to 29999",
D444&gt;19999, "20000 to 24999",
D444&gt;14999, "15000 to 19999",
D444&gt;9999, "10000 to 14999",
D444&gt;4999, "5000 to 9999",
D444&gt;999, "1000 to 4999",
D444&lt;1000, "Less than 1000")</f>
        <v>15000 to 19999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>
        <f t="shared" si="31"/>
        <v>5</v>
      </c>
      <c r="Q445" t="str">
        <f t="shared" si="32"/>
        <v>animation</v>
      </c>
      <c r="R445" t="str">
        <f t="shared" si="33"/>
        <v>film &amp; video</v>
      </c>
      <c r="S445" s="9">
        <f t="shared" si="34"/>
        <v>41680.015057870369</v>
      </c>
      <c r="T445" s="9">
        <f t="shared" si="34"/>
        <v>41650.015057870369</v>
      </c>
      <c r="U445" t="str" cm="1">
        <f t="array" ref="U445" xml:space="preserve"> _xlfn.IFS(D445&gt;49999, "Greater than or equal to 50000",
D445&gt;44999,"45000 to 49999",
D445&gt;39999, "40000 to 44999",
D445&gt;34999, "35000 to 39999",
D445&gt;29999, "30000 to 34999",
D445&gt;24999, "25000 to 29999",
D445&gt;19999, "20000 to 24999",
D445&gt;14999, "15000 to 19999",
D445&gt;9999, "10000 to 14999",
D445&gt;4999, "5000 to 9999",
D445&gt;999, "1000 to 4999",
D445&lt;1000, "Less than 1000")</f>
        <v>10000 to 14999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>
        <f t="shared" si="31"/>
        <v>50</v>
      </c>
      <c r="Q446" t="str">
        <f t="shared" si="32"/>
        <v>animation</v>
      </c>
      <c r="R446" t="str">
        <f t="shared" si="33"/>
        <v>film &amp; video</v>
      </c>
      <c r="S446" s="9">
        <f t="shared" si="34"/>
        <v>40954.906956018516</v>
      </c>
      <c r="T446" s="9">
        <f t="shared" si="34"/>
        <v>40894.906956018516</v>
      </c>
      <c r="U446" t="str" cm="1">
        <f t="array" ref="U446" xml:space="preserve"> _xlfn.IFS(D446&gt;49999, "Greater than or equal to 50000",
D446&gt;44999,"45000 to 49999",
D446&gt;39999, "40000 to 44999",
D446&gt;34999, "35000 to 39999",
D446&gt;29999, "30000 to 34999",
D446&gt;24999, "25000 to 29999",
D446&gt;19999, "20000 to 24999",
D446&gt;14999, "15000 to 19999",
D446&gt;9999, "10000 to 14999",
D446&gt;4999, "5000 to 9999",
D446&gt;999, "1000 to 4999",
D446&lt;1000, "Less than 1000")</f>
        <v>1000 to 4999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>
        <f t="shared" si="31"/>
        <v>1</v>
      </c>
      <c r="Q447" t="str">
        <f t="shared" si="32"/>
        <v>animation</v>
      </c>
      <c r="R447" t="str">
        <f t="shared" si="33"/>
        <v>film &amp; video</v>
      </c>
      <c r="S447" s="9">
        <f t="shared" si="34"/>
        <v>42145.335358796292</v>
      </c>
      <c r="T447" s="9">
        <f t="shared" si="34"/>
        <v>42130.335358796292</v>
      </c>
      <c r="U447" t="str" cm="1">
        <f t="array" ref="U447" xml:space="preserve"> _xlfn.IFS(D447&gt;49999, "Greater than or equal to 50000",
D447&gt;44999,"45000 to 49999",
D447&gt;39999, "40000 to 44999",
D447&gt;34999, "35000 to 39999",
D447&gt;29999, "30000 to 34999",
D447&gt;24999, "25000 to 29999",
D447&gt;19999, "20000 to 24999",
D447&gt;14999, "15000 to 19999",
D447&gt;9999, "10000 to 14999",
D447&gt;4999, "5000 to 9999",
D447&gt;999, "1000 to 4999",
D447&lt;1000, "Less than 1000")</f>
        <v>Greater than or equal to 50000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>
        <f t="shared" si="31"/>
        <v>47.88</v>
      </c>
      <c r="Q448" t="str">
        <f t="shared" si="32"/>
        <v>animation</v>
      </c>
      <c r="R448" t="str">
        <f t="shared" si="33"/>
        <v>film &amp; video</v>
      </c>
      <c r="S448" s="9">
        <f t="shared" si="34"/>
        <v>42067.083564814813</v>
      </c>
      <c r="T448" s="9">
        <f t="shared" si="34"/>
        <v>42037.083564814813</v>
      </c>
      <c r="U448" t="str" cm="1">
        <f t="array" ref="U448" xml:space="preserve"> _xlfn.IFS(D448&gt;49999, "Greater than or equal to 50000",
D448&gt;44999,"45000 to 49999",
D448&gt;39999, "40000 to 44999",
D448&gt;34999, "35000 to 39999",
D448&gt;29999, "30000 to 34999",
D448&gt;24999, "25000 to 29999",
D448&gt;19999, "20000 to 24999",
D448&gt;14999, "15000 to 19999",
D448&gt;9999, "10000 to 14999",
D448&gt;4999, "5000 to 9999",
D448&gt;999, "1000 to 4999",
D448&lt;1000, "Less than 1000")</f>
        <v>10000 to 14999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>
        <f t="shared" si="31"/>
        <v>5</v>
      </c>
      <c r="Q449" t="str">
        <f t="shared" si="32"/>
        <v>animation</v>
      </c>
      <c r="R449" t="str">
        <f t="shared" si="33"/>
        <v>film &amp; video</v>
      </c>
      <c r="S449" s="9">
        <f t="shared" si="34"/>
        <v>41356.513460648144</v>
      </c>
      <c r="T449" s="9">
        <f t="shared" si="34"/>
        <v>41331.555127314816</v>
      </c>
      <c r="U449" t="str" cm="1">
        <f t="array" ref="U449" xml:space="preserve"> _xlfn.IFS(D449&gt;49999, "Greater than or equal to 50000",
D449&gt;44999,"45000 to 49999",
D449&gt;39999, "40000 to 44999",
D449&gt;34999, "35000 to 39999",
D449&gt;29999, "30000 to 34999",
D449&gt;24999, "25000 to 29999",
D449&gt;19999, "20000 to 24999",
D449&gt;14999, "15000 to 19999",
D449&gt;9999, "10000 to 14999",
D449&gt;4999, "5000 to 9999",
D449&gt;999, "1000 to 4999",
D449&lt;1000, "Less than 1000")</f>
        <v>30000 to 34999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3.2804E-2</v>
      </c>
      <c r="P450">
        <f t="shared" si="31"/>
        <v>20.5</v>
      </c>
      <c r="Q450" t="str">
        <f t="shared" si="32"/>
        <v>animation</v>
      </c>
      <c r="R450" t="str">
        <f t="shared" si="33"/>
        <v>film &amp; video</v>
      </c>
      <c r="S450" s="9">
        <f t="shared" si="34"/>
        <v>41773.758043981477</v>
      </c>
      <c r="T450" s="9">
        <f t="shared" si="34"/>
        <v>41753.758043981477</v>
      </c>
      <c r="U450" t="str" cm="1">
        <f t="array" ref="U450" xml:space="preserve"> _xlfn.IFS(D450&gt;49999, "Greater than or equal to 50000",
D450&gt;44999,"45000 to 49999",
D450&gt;39999, "40000 to 44999",
D450&gt;34999, "35000 to 39999",
D450&gt;29999, "30000 to 34999",
D450&gt;24999, "25000 to 29999",
D450&gt;19999, "20000 to 24999",
D450&gt;14999, "15000 to 19999",
D450&gt;9999, "10000 to 14999",
D450&gt;4999, "5000 to 9999",
D450&gt;999, "1000 to 4999",
D450&lt;1000, "Less than 1000")</f>
        <v>1000 to 4999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E451/D451</f>
        <v>2.2499999999999999E-2</v>
      </c>
      <c r="P451">
        <f t="shared" ref="P451:P514" si="36">IFERROR(ROUND(E451/L451,2),0)</f>
        <v>9</v>
      </c>
      <c r="Q451" t="str">
        <f t="shared" ref="Q451:Q514" si="37">MID(N451,FIND("/",N451,1)+1,LEN(N451)-FIND("/",N451,1))</f>
        <v>animation</v>
      </c>
      <c r="R451" t="str">
        <f t="shared" ref="R451:R514" si="38">LEFT(N451,FIND("/",N451,1)-1)</f>
        <v>film &amp; video</v>
      </c>
      <c r="S451" s="9">
        <f t="shared" ref="S451:T514" si="39">(I451/86400)+DATE(1970,1,1)</f>
        <v>41564.568113425928</v>
      </c>
      <c r="T451" s="9">
        <f t="shared" si="39"/>
        <v>41534.568113425928</v>
      </c>
      <c r="U451" t="str" cm="1">
        <f t="array" ref="U451" xml:space="preserve"> _xlfn.IFS(D451&gt;49999, "Greater than or equal to 50000",
D451&gt;44999,"45000 to 49999",
D451&gt;39999, "40000 to 44999",
D451&gt;34999, "35000 to 39999",
D451&gt;29999, "30000 to 34999",
D451&gt;24999, "25000 to 29999",
D451&gt;19999, "20000 to 24999",
D451&gt;14999, "15000 to 19999",
D451&gt;9999, "10000 to 14999",
D451&gt;4999, "5000 to 9999",
D451&gt;999, "1000 to 4999",
D451&lt;1000, "Less than 1000")</f>
        <v>1000 to 4999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>
        <f t="shared" si="36"/>
        <v>56.57</v>
      </c>
      <c r="Q452" t="str">
        <f t="shared" si="37"/>
        <v>animation</v>
      </c>
      <c r="R452" t="str">
        <f t="shared" si="38"/>
        <v>film &amp; video</v>
      </c>
      <c r="S452" s="9">
        <f t="shared" si="39"/>
        <v>41684.946759259255</v>
      </c>
      <c r="T452" s="9">
        <f t="shared" si="39"/>
        <v>41654.946759259255</v>
      </c>
      <c r="U452" t="str" cm="1">
        <f t="array" ref="U452" xml:space="preserve"> _xlfn.IFS(D452&gt;49999, "Greater than or equal to 50000",
D452&gt;44999,"45000 to 49999",
D452&gt;39999, "40000 to 44999",
D452&gt;34999, "35000 to 39999",
D452&gt;29999, "30000 to 34999",
D452&gt;24999, "25000 to 29999",
D452&gt;19999, "20000 to 24999",
D452&gt;14999, "15000 to 19999",
D452&gt;9999, "10000 to 14999",
D452&gt;4999, "5000 to 9999",
D452&gt;999, "1000 to 4999",
D452&lt;1000, "Less than 1000")</f>
        <v>Greater than or equal to 50000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>
        <f t="shared" si="36"/>
        <v>0</v>
      </c>
      <c r="Q453" t="str">
        <f t="shared" si="37"/>
        <v>animation</v>
      </c>
      <c r="R453" t="str">
        <f t="shared" si="38"/>
        <v>film &amp; video</v>
      </c>
      <c r="S453" s="9">
        <f t="shared" si="39"/>
        <v>41664.715173611112</v>
      </c>
      <c r="T453" s="9">
        <f t="shared" si="39"/>
        <v>41634.715173611112</v>
      </c>
      <c r="U453" t="str" cm="1">
        <f t="array" ref="U453" xml:space="preserve"> _xlfn.IFS(D453&gt;49999, "Greater than or equal to 50000",
D453&gt;44999,"45000 to 49999",
D453&gt;39999, "40000 to 44999",
D453&gt;34999, "35000 to 39999",
D453&gt;29999, "30000 to 34999",
D453&gt;24999, "25000 to 29999",
D453&gt;19999, "20000 to 24999",
D453&gt;14999, "15000 to 19999",
D453&gt;9999, "10000 to 14999",
D453&gt;4999, "5000 to 9999",
D453&gt;999, "1000 to 4999",
D453&lt;1000, "Less than 1000")</f>
        <v>20000 to 24999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>
        <f t="shared" si="36"/>
        <v>40</v>
      </c>
      <c r="Q454" t="str">
        <f t="shared" si="37"/>
        <v>animation</v>
      </c>
      <c r="R454" t="str">
        <f t="shared" si="38"/>
        <v>film &amp; video</v>
      </c>
      <c r="S454" s="9">
        <f t="shared" si="39"/>
        <v>42137.703877314816</v>
      </c>
      <c r="T454" s="9">
        <f t="shared" si="39"/>
        <v>42107.703877314816</v>
      </c>
      <c r="U454" t="str" cm="1">
        <f t="array" ref="U454" xml:space="preserve"> _xlfn.IFS(D454&gt;49999, "Greater than or equal to 50000",
D454&gt;44999,"45000 to 49999",
D454&gt;39999, "40000 to 44999",
D454&gt;34999, "35000 to 39999",
D454&gt;29999, "30000 to 34999",
D454&gt;24999, "25000 to 29999",
D454&gt;19999, "20000 to 24999",
D454&gt;14999, "15000 to 19999",
D454&gt;9999, "10000 to 14999",
D454&gt;4999, "5000 to 9999",
D454&gt;999, "1000 to 4999",
D454&lt;1000, "Less than 1000")</f>
        <v>Less than 1000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>
        <f t="shared" si="36"/>
        <v>13</v>
      </c>
      <c r="Q455" t="str">
        <f t="shared" si="37"/>
        <v>animation</v>
      </c>
      <c r="R455" t="str">
        <f t="shared" si="38"/>
        <v>film &amp; video</v>
      </c>
      <c r="S455" s="9">
        <f t="shared" si="39"/>
        <v>42054.824988425928</v>
      </c>
      <c r="T455" s="9">
        <f t="shared" si="39"/>
        <v>42038.824988425928</v>
      </c>
      <c r="U455" t="str" cm="1">
        <f t="array" ref="U455" xml:space="preserve"> _xlfn.IFS(D455&gt;49999, "Greater than or equal to 50000",
D455&gt;44999,"45000 to 49999",
D455&gt;39999, "40000 to 44999",
D455&gt;34999, "35000 to 39999",
D455&gt;29999, "30000 to 34999",
D455&gt;24999, "25000 to 29999",
D455&gt;19999, "20000 to 24999",
D455&gt;14999, "15000 to 19999",
D455&gt;9999, "10000 to 14999",
D455&gt;4999, "5000 to 9999",
D455&gt;999, "1000 to 4999",
D455&lt;1000, "Less than 1000")</f>
        <v>Greater than or equal to 50000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>
        <f t="shared" si="36"/>
        <v>16.399999999999999</v>
      </c>
      <c r="Q456" t="str">
        <f t="shared" si="37"/>
        <v>animation</v>
      </c>
      <c r="R456" t="str">
        <f t="shared" si="38"/>
        <v>film &amp; video</v>
      </c>
      <c r="S456" s="9">
        <f t="shared" si="39"/>
        <v>41969.551388888889</v>
      </c>
      <c r="T456" s="9">
        <f t="shared" si="39"/>
        <v>41938.717256944445</v>
      </c>
      <c r="U456" t="str" cm="1">
        <f t="array" ref="U456" xml:space="preserve"> _xlfn.IFS(D456&gt;49999, "Greater than or equal to 50000",
D456&gt;44999,"45000 to 49999",
D456&gt;39999, "40000 to 44999",
D456&gt;34999, "35000 to 39999",
D456&gt;29999, "30000 to 34999",
D456&gt;24999, "25000 to 29999",
D456&gt;19999, "20000 to 24999",
D456&gt;14999, "15000 to 19999",
D456&gt;9999, "10000 to 14999",
D456&gt;4999, "5000 to 9999",
D456&gt;999, "1000 to 4999",
D456&lt;1000, "Less than 1000")</f>
        <v>10000 to 14999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>
        <f t="shared" si="36"/>
        <v>22.5</v>
      </c>
      <c r="Q457" t="str">
        <f t="shared" si="37"/>
        <v>animation</v>
      </c>
      <c r="R457" t="str">
        <f t="shared" si="38"/>
        <v>film &amp; video</v>
      </c>
      <c r="S457" s="9">
        <f t="shared" si="39"/>
        <v>41016.021527777775</v>
      </c>
      <c r="T457" s="9">
        <f t="shared" si="39"/>
        <v>40971.002569444448</v>
      </c>
      <c r="U457" t="str" cm="1">
        <f t="array" ref="U457" xml:space="preserve"> _xlfn.IFS(D457&gt;49999, "Greater than or equal to 50000",
D457&gt;44999,"45000 to 49999",
D457&gt;39999, "40000 to 44999",
D457&gt;34999, "35000 to 39999",
D457&gt;29999, "30000 to 34999",
D457&gt;24999, "25000 to 29999",
D457&gt;19999, "20000 to 24999",
D457&gt;14999, "15000 to 19999",
D457&gt;9999, "10000 to 14999",
D457&gt;4999, "5000 to 9999",
D457&gt;999, "1000 to 4999",
D457&lt;1000, "Less than 1000")</f>
        <v>Greater than or equal to 50000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>
        <f t="shared" si="36"/>
        <v>20.329999999999998</v>
      </c>
      <c r="Q458" t="str">
        <f t="shared" si="37"/>
        <v>animation</v>
      </c>
      <c r="R458" t="str">
        <f t="shared" si="38"/>
        <v>film &amp; video</v>
      </c>
      <c r="S458" s="9">
        <f t="shared" si="39"/>
        <v>41569.165972222225</v>
      </c>
      <c r="T458" s="9">
        <f t="shared" si="39"/>
        <v>41547.694456018522</v>
      </c>
      <c r="U458" t="str" cm="1">
        <f t="array" ref="U458" xml:space="preserve"> _xlfn.IFS(D458&gt;49999, "Greater than or equal to 50000",
D458&gt;44999,"45000 to 49999",
D458&gt;39999, "40000 to 44999",
D458&gt;34999, "35000 to 39999",
D458&gt;29999, "30000 to 34999",
D458&gt;24999, "25000 to 29999",
D458&gt;19999, "20000 to 24999",
D458&gt;14999, "15000 to 19999",
D458&gt;9999, "10000 to 14999",
D458&gt;4999, "5000 to 9999",
D458&gt;999, "1000 to 4999",
D458&lt;1000, "Less than 1000")</f>
        <v>5000 to 9999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>
        <f t="shared" si="36"/>
        <v>0</v>
      </c>
      <c r="Q459" t="str">
        <f t="shared" si="37"/>
        <v>animation</v>
      </c>
      <c r="R459" t="str">
        <f t="shared" si="38"/>
        <v>film &amp; video</v>
      </c>
      <c r="S459" s="9">
        <f t="shared" si="39"/>
        <v>41867.767500000002</v>
      </c>
      <c r="T459" s="9">
        <f t="shared" si="39"/>
        <v>41837.767500000002</v>
      </c>
      <c r="U459" t="str" cm="1">
        <f t="array" ref="U459" xml:space="preserve"> _xlfn.IFS(D459&gt;49999, "Greater than or equal to 50000",
D459&gt;44999,"45000 to 49999",
D459&gt;39999, "40000 to 44999",
D459&gt;34999, "35000 to 39999",
D459&gt;29999, "30000 to 34999",
D459&gt;24999, "25000 to 29999",
D459&gt;19999, "20000 to 24999",
D459&gt;14999, "15000 to 19999",
D459&gt;9999, "10000 to 14999",
D459&gt;4999, "5000 to 9999",
D459&gt;999, "1000 to 4999",
D459&lt;1000, "Less than 1000")</f>
        <v>20000 to 24999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>
        <f t="shared" si="36"/>
        <v>16.760000000000002</v>
      </c>
      <c r="Q460" t="str">
        <f t="shared" si="37"/>
        <v>animation</v>
      </c>
      <c r="R460" t="str">
        <f t="shared" si="38"/>
        <v>film &amp; video</v>
      </c>
      <c r="S460" s="9">
        <f t="shared" si="39"/>
        <v>41408.69976851852</v>
      </c>
      <c r="T460" s="9">
        <f t="shared" si="39"/>
        <v>41378.69976851852</v>
      </c>
      <c r="U460" t="str" cm="1">
        <f t="array" ref="U460" xml:space="preserve"> _xlfn.IFS(D460&gt;49999, "Greater than or equal to 50000",
D460&gt;44999,"45000 to 49999",
D460&gt;39999, "40000 to 44999",
D460&gt;34999, "35000 to 39999",
D460&gt;29999, "30000 to 34999",
D460&gt;24999, "25000 to 29999",
D460&gt;19999, "20000 to 24999",
D460&gt;14999, "15000 to 19999",
D460&gt;9999, "10000 to 14999",
D460&gt;4999, "5000 to 9999",
D460&gt;999, "1000 to 4999",
D460&lt;1000, "Less than 1000")</f>
        <v>10000 to 14999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>
        <f t="shared" si="36"/>
        <v>25</v>
      </c>
      <c r="Q461" t="str">
        <f t="shared" si="37"/>
        <v>animation</v>
      </c>
      <c r="R461" t="str">
        <f t="shared" si="38"/>
        <v>film &amp; video</v>
      </c>
      <c r="S461" s="9">
        <f t="shared" si="39"/>
        <v>40860.682025462964</v>
      </c>
      <c r="T461" s="9">
        <f t="shared" si="39"/>
        <v>40800.6403587963</v>
      </c>
      <c r="U461" t="str" cm="1">
        <f t="array" ref="U461" xml:space="preserve"> _xlfn.IFS(D461&gt;49999, "Greater than or equal to 50000",
D461&gt;44999,"45000 to 49999",
D461&gt;39999, "40000 to 44999",
D461&gt;34999, "35000 to 39999",
D461&gt;29999, "30000 to 34999",
D461&gt;24999, "25000 to 29999",
D461&gt;19999, "20000 to 24999",
D461&gt;14999, "15000 to 19999",
D461&gt;9999, "10000 to 14999",
D461&gt;4999, "5000 to 9999",
D461&gt;999, "1000 to 4999",
D461&lt;1000, "Less than 1000")</f>
        <v>35000 to 39999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>
        <f t="shared" si="36"/>
        <v>12.5</v>
      </c>
      <c r="Q462" t="str">
        <f t="shared" si="37"/>
        <v>animation</v>
      </c>
      <c r="R462" t="str">
        <f t="shared" si="38"/>
        <v>film &amp; video</v>
      </c>
      <c r="S462" s="9">
        <f t="shared" si="39"/>
        <v>41791.166666666664</v>
      </c>
      <c r="T462" s="9">
        <f t="shared" si="39"/>
        <v>41759.542534722219</v>
      </c>
      <c r="U462" t="str" cm="1">
        <f t="array" ref="U462" xml:space="preserve"> _xlfn.IFS(D462&gt;49999, "Greater than or equal to 50000",
D462&gt;44999,"45000 to 49999",
D462&gt;39999, "40000 to 44999",
D462&gt;34999, "35000 to 39999",
D462&gt;29999, "30000 to 34999",
D462&gt;24999, "25000 to 29999",
D462&gt;19999, "20000 to 24999",
D462&gt;14999, "15000 to 19999",
D462&gt;9999, "10000 to 14999",
D462&gt;4999, "5000 to 9999",
D462&gt;999, "1000 to 4999",
D462&lt;1000, "Less than 1000")</f>
        <v>5000 to 9999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>
        <f t="shared" si="36"/>
        <v>0</v>
      </c>
      <c r="Q463" t="str">
        <f t="shared" si="37"/>
        <v>animation</v>
      </c>
      <c r="R463" t="str">
        <f t="shared" si="38"/>
        <v>film &amp; video</v>
      </c>
      <c r="S463" s="9">
        <f t="shared" si="39"/>
        <v>41427.84684027778</v>
      </c>
      <c r="T463" s="9">
        <f t="shared" si="39"/>
        <v>41407.84684027778</v>
      </c>
      <c r="U463" t="str" cm="1">
        <f t="array" ref="U463" xml:space="preserve"> _xlfn.IFS(D463&gt;49999, "Greater than or equal to 50000",
D463&gt;44999,"45000 to 49999",
D463&gt;39999, "40000 to 44999",
D463&gt;34999, "35000 to 39999",
D463&gt;29999, "30000 to 34999",
D463&gt;24999, "25000 to 29999",
D463&gt;19999, "20000 to 24999",
D463&gt;14999, "15000 to 19999",
D463&gt;9999, "10000 to 14999",
D463&gt;4999, "5000 to 9999",
D463&gt;999, "1000 to 4999",
D463&lt;1000, "Less than 1000")</f>
        <v>Less than 1000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>
        <f t="shared" si="36"/>
        <v>0</v>
      </c>
      <c r="Q464" t="str">
        <f t="shared" si="37"/>
        <v>animation</v>
      </c>
      <c r="R464" t="str">
        <f t="shared" si="38"/>
        <v>film &amp; video</v>
      </c>
      <c r="S464" s="9">
        <f t="shared" si="39"/>
        <v>40765.12663194444</v>
      </c>
      <c r="T464" s="9">
        <f t="shared" si="39"/>
        <v>40705.12663194444</v>
      </c>
      <c r="U464" t="str" cm="1">
        <f t="array" ref="U464" xml:space="preserve"> _xlfn.IFS(D464&gt;49999, "Greater than or equal to 50000",
D464&gt;44999,"45000 to 49999",
D464&gt;39999, "40000 to 44999",
D464&gt;34999, "35000 to 39999",
D464&gt;29999, "30000 to 34999",
D464&gt;24999, "25000 to 29999",
D464&gt;19999, "20000 to 24999",
D464&gt;14999, "15000 to 19999",
D464&gt;9999, "10000 to 14999",
D464&gt;4999, "5000 to 9999",
D464&gt;999, "1000 to 4999",
D464&lt;1000, "Less than 1000")</f>
        <v>Greater than or equal to 50000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>
        <f t="shared" si="36"/>
        <v>113.64</v>
      </c>
      <c r="Q465" t="str">
        <f t="shared" si="37"/>
        <v>animation</v>
      </c>
      <c r="R465" t="str">
        <f t="shared" si="38"/>
        <v>film &amp; video</v>
      </c>
      <c r="S465" s="9">
        <f t="shared" si="39"/>
        <v>40810.710104166668</v>
      </c>
      <c r="T465" s="9">
        <f t="shared" si="39"/>
        <v>40750.710104166668</v>
      </c>
      <c r="U465" t="str" cm="1">
        <f t="array" ref="U465" xml:space="preserve"> _xlfn.IFS(D465&gt;49999, "Greater than or equal to 50000",
D465&gt;44999,"45000 to 49999",
D465&gt;39999, "40000 to 44999",
D465&gt;34999, "35000 to 39999",
D465&gt;29999, "30000 to 34999",
D465&gt;24999, "25000 to 29999",
D465&gt;19999, "20000 to 24999",
D465&gt;14999, "15000 to 19999",
D465&gt;9999, "10000 to 14999",
D465&gt;4999, "5000 to 9999",
D465&gt;999, "1000 to 4999",
D465&lt;1000, "Less than 1000")</f>
        <v>Greater than or equal to 50000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>
        <f t="shared" si="36"/>
        <v>1</v>
      </c>
      <c r="Q466" t="str">
        <f t="shared" si="37"/>
        <v>animation</v>
      </c>
      <c r="R466" t="str">
        <f t="shared" si="38"/>
        <v>film &amp; video</v>
      </c>
      <c r="S466" s="9">
        <f t="shared" si="39"/>
        <v>42508.84878472222</v>
      </c>
      <c r="T466" s="9">
        <f t="shared" si="39"/>
        <v>42488.84878472222</v>
      </c>
      <c r="U466" t="str" cm="1">
        <f t="array" ref="U466" xml:space="preserve"> _xlfn.IFS(D466&gt;49999, "Greater than or equal to 50000",
D466&gt;44999,"45000 to 49999",
D466&gt;39999, "40000 to 44999",
D466&gt;34999, "35000 to 39999",
D466&gt;29999, "30000 to 34999",
D466&gt;24999, "25000 to 29999",
D466&gt;19999, "20000 to 24999",
D466&gt;14999, "15000 to 19999",
D466&gt;9999, "10000 to 14999",
D466&gt;4999, "5000 to 9999",
D466&gt;999, "1000 to 4999",
D466&lt;1000, "Less than 1000")</f>
        <v>1000 to 4999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>
        <f t="shared" si="36"/>
        <v>17.25</v>
      </c>
      <c r="Q467" t="str">
        <f t="shared" si="37"/>
        <v>animation</v>
      </c>
      <c r="R467" t="str">
        <f t="shared" si="38"/>
        <v>film &amp; video</v>
      </c>
      <c r="S467" s="9">
        <f t="shared" si="39"/>
        <v>41817.120069444441</v>
      </c>
      <c r="T467" s="9">
        <f t="shared" si="39"/>
        <v>41801.120069444441</v>
      </c>
      <c r="U467" t="str" cm="1">
        <f t="array" ref="U467" xml:space="preserve"> _xlfn.IFS(D467&gt;49999, "Greater than or equal to 50000",
D467&gt;44999,"45000 to 49999",
D467&gt;39999, "40000 to 44999",
D467&gt;34999, "35000 to 39999",
D467&gt;29999, "30000 to 34999",
D467&gt;24999, "25000 to 29999",
D467&gt;19999, "20000 to 24999",
D467&gt;14999, "15000 to 19999",
D467&gt;9999, "10000 to 14999",
D467&gt;4999, "5000 to 9999",
D467&gt;999, "1000 to 4999",
D467&lt;1000, "Less than 1000")</f>
        <v>Less than 1000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>
        <f t="shared" si="36"/>
        <v>15.2</v>
      </c>
      <c r="Q468" t="str">
        <f t="shared" si="37"/>
        <v>animation</v>
      </c>
      <c r="R468" t="str">
        <f t="shared" si="38"/>
        <v>film &amp; video</v>
      </c>
      <c r="S468" s="9">
        <f t="shared" si="39"/>
        <v>41159.942870370374</v>
      </c>
      <c r="T468" s="9">
        <f t="shared" si="39"/>
        <v>41129.942870370374</v>
      </c>
      <c r="U468" t="str" cm="1">
        <f t="array" ref="U468" xml:space="preserve"> _xlfn.IFS(D468&gt;49999, "Greater than or equal to 50000",
D468&gt;44999,"45000 to 49999",
D468&gt;39999, "40000 to 44999",
D468&gt;34999, "35000 to 39999",
D468&gt;29999, "30000 to 34999",
D468&gt;24999, "25000 to 29999",
D468&gt;19999, "20000 to 24999",
D468&gt;14999, "15000 to 19999",
D468&gt;9999, "10000 to 14999",
D468&gt;4999, "5000 to 9999",
D468&gt;999, "1000 to 4999",
D468&lt;1000, "Less than 1000")</f>
        <v>10000 to 14999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>
        <f t="shared" si="36"/>
        <v>110.64</v>
      </c>
      <c r="Q469" t="str">
        <f t="shared" si="37"/>
        <v>animation</v>
      </c>
      <c r="R469" t="str">
        <f t="shared" si="38"/>
        <v>film &amp; video</v>
      </c>
      <c r="S469" s="9">
        <f t="shared" si="39"/>
        <v>41180.679791666669</v>
      </c>
      <c r="T469" s="9">
        <f t="shared" si="39"/>
        <v>41135.679791666669</v>
      </c>
      <c r="U469" t="str" cm="1">
        <f t="array" ref="U469" xml:space="preserve"> _xlfn.IFS(D469&gt;49999, "Greater than or equal to 50000",
D469&gt;44999,"45000 to 49999",
D469&gt;39999, "40000 to 44999",
D469&gt;34999, "35000 to 39999",
D469&gt;29999, "30000 to 34999",
D469&gt;24999, "25000 to 29999",
D469&gt;19999, "20000 to 24999",
D469&gt;14999, "15000 to 19999",
D469&gt;9999, "10000 to 14999",
D469&gt;4999, "5000 to 9999",
D469&gt;999, "1000 to 4999",
D469&lt;1000, "Less than 1000")</f>
        <v>20000 to 24999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>
        <f t="shared" si="36"/>
        <v>0</v>
      </c>
      <c r="Q470" t="str">
        <f t="shared" si="37"/>
        <v>animation</v>
      </c>
      <c r="R470" t="str">
        <f t="shared" si="38"/>
        <v>film &amp; video</v>
      </c>
      <c r="S470" s="9">
        <f t="shared" si="39"/>
        <v>41101.160474537035</v>
      </c>
      <c r="T470" s="9">
        <f t="shared" si="39"/>
        <v>41041.167627314819</v>
      </c>
      <c r="U470" t="str" cm="1">
        <f t="array" ref="U470" xml:space="preserve"> _xlfn.IFS(D470&gt;49999, "Greater than or equal to 50000",
D470&gt;44999,"45000 to 49999",
D470&gt;39999, "40000 to 44999",
D470&gt;34999, "35000 to 39999",
D470&gt;29999, "30000 to 34999",
D470&gt;24999, "25000 to 29999",
D470&gt;19999, "20000 to 24999",
D470&gt;14999, "15000 to 19999",
D470&gt;9999, "10000 to 14999",
D470&gt;4999, "5000 to 9999",
D470&gt;999, "1000 to 4999",
D470&lt;1000, "Less than 1000")</f>
        <v>5000 to 9999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>
        <f t="shared" si="36"/>
        <v>0</v>
      </c>
      <c r="Q471" t="str">
        <f t="shared" si="37"/>
        <v>animation</v>
      </c>
      <c r="R471" t="str">
        <f t="shared" si="38"/>
        <v>film &amp; video</v>
      </c>
      <c r="S471" s="9">
        <f t="shared" si="39"/>
        <v>41887.989861111113</v>
      </c>
      <c r="T471" s="9">
        <f t="shared" si="39"/>
        <v>41827.989861111113</v>
      </c>
      <c r="U471" t="str" cm="1">
        <f t="array" ref="U471" xml:space="preserve"> _xlfn.IFS(D471&gt;49999, "Greater than or equal to 50000",
D471&gt;44999,"45000 to 49999",
D471&gt;39999, "40000 to 44999",
D471&gt;34999, "35000 to 39999",
D471&gt;29999, "30000 to 34999",
D471&gt;24999, "25000 to 29999",
D471&gt;19999, "20000 to 24999",
D471&gt;14999, "15000 to 19999",
D471&gt;9999, "10000 to 14999",
D471&gt;4999, "5000 to 9999",
D471&gt;999, "1000 to 4999",
D471&lt;1000, "Less than 1000")</f>
        <v>5000 to 9999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>
        <f t="shared" si="36"/>
        <v>25.5</v>
      </c>
      <c r="Q472" t="str">
        <f t="shared" si="37"/>
        <v>animation</v>
      </c>
      <c r="R472" t="str">
        <f t="shared" si="38"/>
        <v>film &amp; video</v>
      </c>
      <c r="S472" s="9">
        <f t="shared" si="39"/>
        <v>41655.166666666664</v>
      </c>
      <c r="T472" s="9">
        <f t="shared" si="39"/>
        <v>41605.167696759258</v>
      </c>
      <c r="U472" t="str" cm="1">
        <f t="array" ref="U472" xml:space="preserve"> _xlfn.IFS(D472&gt;49999, "Greater than or equal to 50000",
D472&gt;44999,"45000 to 49999",
D472&gt;39999, "40000 to 44999",
D472&gt;34999, "35000 to 39999",
D472&gt;29999, "30000 to 34999",
D472&gt;24999, "25000 to 29999",
D472&gt;19999, "20000 to 24999",
D472&gt;14999, "15000 to 19999",
D472&gt;9999, "10000 to 14999",
D472&gt;4999, "5000 to 9999",
D472&gt;999, "1000 to 4999",
D472&lt;1000, "Less than 1000")</f>
        <v>5000 to 9999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>
        <f t="shared" si="36"/>
        <v>38.479999999999997</v>
      </c>
      <c r="Q473" t="str">
        <f t="shared" si="37"/>
        <v>animation</v>
      </c>
      <c r="R473" t="str">
        <f t="shared" si="38"/>
        <v>film &amp; video</v>
      </c>
      <c r="S473" s="9">
        <f t="shared" si="39"/>
        <v>41748.680312500001</v>
      </c>
      <c r="T473" s="9">
        <f t="shared" si="39"/>
        <v>41703.721979166665</v>
      </c>
      <c r="U473" t="str" cm="1">
        <f t="array" ref="U473" xml:space="preserve"> _xlfn.IFS(D473&gt;49999, "Greater than or equal to 50000",
D473&gt;44999,"45000 to 49999",
D473&gt;39999, "40000 to 44999",
D473&gt;34999, "35000 to 39999",
D473&gt;29999, "30000 to 34999",
D473&gt;24999, "25000 to 29999",
D473&gt;19999, "20000 to 24999",
D473&gt;14999, "15000 to 19999",
D473&gt;9999, "10000 to 14999",
D473&gt;4999, "5000 to 9999",
D473&gt;999, "1000 to 4999",
D473&lt;1000, "Less than 1000")</f>
        <v>Greater than or equal to 50000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>
        <f t="shared" si="36"/>
        <v>28.2</v>
      </c>
      <c r="Q474" t="str">
        <f t="shared" si="37"/>
        <v>animation</v>
      </c>
      <c r="R474" t="str">
        <f t="shared" si="38"/>
        <v>film &amp; video</v>
      </c>
      <c r="S474" s="9">
        <f t="shared" si="39"/>
        <v>41874.922662037039</v>
      </c>
      <c r="T474" s="9">
        <f t="shared" si="39"/>
        <v>41844.922662037039</v>
      </c>
      <c r="U474" t="str" cm="1">
        <f t="array" ref="U474" xml:space="preserve"> _xlfn.IFS(D474&gt;49999, "Greater than or equal to 50000",
D474&gt;44999,"45000 to 49999",
D474&gt;39999, "40000 to 44999",
D474&gt;34999, "35000 to 39999",
D474&gt;29999, "30000 to 34999",
D474&gt;24999, "25000 to 29999",
D474&gt;19999, "20000 to 24999",
D474&gt;14999, "15000 to 19999",
D474&gt;9999, "10000 to 14999",
D474&gt;4999, "5000 to 9999",
D474&gt;999, "1000 to 4999",
D474&lt;1000, "Less than 1000")</f>
        <v>Less than 1000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>
        <f t="shared" si="36"/>
        <v>61.5</v>
      </c>
      <c r="Q475" t="str">
        <f t="shared" si="37"/>
        <v>animation</v>
      </c>
      <c r="R475" t="str">
        <f t="shared" si="38"/>
        <v>film &amp; video</v>
      </c>
      <c r="S475" s="9">
        <f t="shared" si="39"/>
        <v>41899.698136574072</v>
      </c>
      <c r="T475" s="9">
        <f t="shared" si="39"/>
        <v>41869.698136574072</v>
      </c>
      <c r="U475" t="str" cm="1">
        <f t="array" ref="U475" xml:space="preserve"> _xlfn.IFS(D475&gt;49999, "Greater than or equal to 50000",
D475&gt;44999,"45000 to 49999",
D475&gt;39999, "40000 to 44999",
D475&gt;34999, "35000 to 39999",
D475&gt;29999, "30000 to 34999",
D475&gt;24999, "25000 to 29999",
D475&gt;19999, "20000 to 24999",
D475&gt;14999, "15000 to 19999",
D475&gt;9999, "10000 to 14999",
D475&gt;4999, "5000 to 9999",
D475&gt;999, "1000 to 4999",
D475&lt;1000, "Less than 1000")</f>
        <v>30000 to 34999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>
        <f t="shared" si="36"/>
        <v>1</v>
      </c>
      <c r="Q476" t="str">
        <f t="shared" si="37"/>
        <v>animation</v>
      </c>
      <c r="R476" t="str">
        <f t="shared" si="38"/>
        <v>film &amp; video</v>
      </c>
      <c r="S476" s="9">
        <f t="shared" si="39"/>
        <v>42783.329039351855</v>
      </c>
      <c r="T476" s="9">
        <f t="shared" si="39"/>
        <v>42753.329039351855</v>
      </c>
      <c r="U476" t="str" cm="1">
        <f t="array" ref="U476" xml:space="preserve"> _xlfn.IFS(D476&gt;49999, "Greater than or equal to 50000",
D476&gt;44999,"45000 to 49999",
D476&gt;39999, "40000 to 44999",
D476&gt;34999, "35000 to 39999",
D476&gt;29999, "30000 to 34999",
D476&gt;24999, "25000 to 29999",
D476&gt;19999, "20000 to 24999",
D476&gt;14999, "15000 to 19999",
D476&gt;9999, "10000 to 14999",
D476&gt;4999, "5000 to 9999",
D476&gt;999, "1000 to 4999",
D476&lt;1000, "Less than 1000")</f>
        <v>1000 to 4999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>
        <f t="shared" si="36"/>
        <v>0</v>
      </c>
      <c r="Q477" t="str">
        <f t="shared" si="37"/>
        <v>animation</v>
      </c>
      <c r="R477" t="str">
        <f t="shared" si="38"/>
        <v>film &amp; video</v>
      </c>
      <c r="S477" s="9">
        <f t="shared" si="39"/>
        <v>42130.086145833338</v>
      </c>
      <c r="T477" s="9">
        <f t="shared" si="39"/>
        <v>42100.086145833338</v>
      </c>
      <c r="U477" t="str" cm="1">
        <f t="array" ref="U477" xml:space="preserve"> _xlfn.IFS(D477&gt;49999, "Greater than or equal to 50000",
D477&gt;44999,"45000 to 49999",
D477&gt;39999, "40000 to 44999",
D477&gt;34999, "35000 to 39999",
D477&gt;29999, "30000 to 34999",
D477&gt;24999, "25000 to 29999",
D477&gt;19999, "20000 to 24999",
D477&gt;14999, "15000 to 19999",
D477&gt;9999, "10000 to 14999",
D477&gt;4999, "5000 to 9999",
D477&gt;999, "1000 to 4999",
D477&lt;1000, "Less than 1000")</f>
        <v>1000 to 4999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>
        <f t="shared" si="36"/>
        <v>39.57</v>
      </c>
      <c r="Q478" t="str">
        <f t="shared" si="37"/>
        <v>animation</v>
      </c>
      <c r="R478" t="str">
        <f t="shared" si="38"/>
        <v>film &amp; video</v>
      </c>
      <c r="S478" s="9">
        <f t="shared" si="39"/>
        <v>41793.165972222225</v>
      </c>
      <c r="T478" s="9">
        <f t="shared" si="39"/>
        <v>41757.975011574075</v>
      </c>
      <c r="U478" t="str" cm="1">
        <f t="array" ref="U478" xml:space="preserve"> _xlfn.IFS(D478&gt;49999, "Greater than or equal to 50000",
D478&gt;44999,"45000 to 49999",
D478&gt;39999, "40000 to 44999",
D478&gt;34999, "35000 to 39999",
D478&gt;29999, "30000 to 34999",
D478&gt;24999, "25000 to 29999",
D478&gt;19999, "20000 to 24999",
D478&gt;14999, "15000 to 19999",
D478&gt;9999, "10000 to 14999",
D478&gt;4999, "5000 to 9999",
D478&gt;999, "1000 to 4999",
D478&lt;1000, "Less than 1000")</f>
        <v>Greater than or equal to 50000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>
        <f t="shared" si="36"/>
        <v>0</v>
      </c>
      <c r="Q479" t="str">
        <f t="shared" si="37"/>
        <v>animation</v>
      </c>
      <c r="R479" t="str">
        <f t="shared" si="38"/>
        <v>film &amp; video</v>
      </c>
      <c r="S479" s="9">
        <f t="shared" si="39"/>
        <v>41047.83488425926</v>
      </c>
      <c r="T479" s="9">
        <f t="shared" si="39"/>
        <v>40987.83488425926</v>
      </c>
      <c r="U479" t="str" cm="1">
        <f t="array" ref="U479" xml:space="preserve"> _xlfn.IFS(D479&gt;49999, "Greater than or equal to 50000",
D479&gt;44999,"45000 to 49999",
D479&gt;39999, "40000 to 44999",
D479&gt;34999, "35000 to 39999",
D479&gt;29999, "30000 to 34999",
D479&gt;24999, "25000 to 29999",
D479&gt;19999, "20000 to 24999",
D479&gt;14999, "15000 to 19999",
D479&gt;9999, "10000 to 14999",
D479&gt;4999, "5000 to 9999",
D479&gt;999, "1000 to 4999",
D479&lt;1000, "Less than 1000")</f>
        <v>1000 to 4999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>
        <f t="shared" si="36"/>
        <v>0</v>
      </c>
      <c r="Q480" t="str">
        <f t="shared" si="37"/>
        <v>animation</v>
      </c>
      <c r="R480" t="str">
        <f t="shared" si="38"/>
        <v>film &amp; video</v>
      </c>
      <c r="S480" s="9">
        <f t="shared" si="39"/>
        <v>42095.869317129633</v>
      </c>
      <c r="T480" s="9">
        <f t="shared" si="39"/>
        <v>42065.910983796297</v>
      </c>
      <c r="U480" t="str" cm="1">
        <f t="array" ref="U480" xml:space="preserve"> _xlfn.IFS(D480&gt;49999, "Greater than or equal to 50000",
D480&gt;44999,"45000 to 49999",
D480&gt;39999, "40000 to 44999",
D480&gt;34999, "35000 to 39999",
D480&gt;29999, "30000 to 34999",
D480&gt;24999, "25000 to 29999",
D480&gt;19999, "20000 to 24999",
D480&gt;14999, "15000 to 19999",
D480&gt;9999, "10000 to 14999",
D480&gt;4999, "5000 to 9999",
D480&gt;999, "1000 to 4999",
D480&lt;1000, "Less than 1000")</f>
        <v>10000 to 14999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>
        <f t="shared" si="36"/>
        <v>88.8</v>
      </c>
      <c r="Q481" t="str">
        <f t="shared" si="37"/>
        <v>animation</v>
      </c>
      <c r="R481" t="str">
        <f t="shared" si="38"/>
        <v>film &amp; video</v>
      </c>
      <c r="S481" s="9">
        <f t="shared" si="39"/>
        <v>41964.449479166666</v>
      </c>
      <c r="T481" s="9">
        <f t="shared" si="39"/>
        <v>41904.407812500001</v>
      </c>
      <c r="U481" t="str" cm="1">
        <f t="array" ref="U481" xml:space="preserve"> _xlfn.IFS(D481&gt;49999, "Greater than or equal to 50000",
D481&gt;44999,"45000 to 49999",
D481&gt;39999, "40000 to 44999",
D481&gt;34999, "35000 to 39999",
D481&gt;29999, "30000 to 34999",
D481&gt;24999, "25000 to 29999",
D481&gt;19999, "20000 to 24999",
D481&gt;14999, "15000 to 19999",
D481&gt;9999, "10000 to 14999",
D481&gt;4999, "5000 to 9999",
D481&gt;999, "1000 to 4999",
D481&lt;1000, "Less than 1000")</f>
        <v>15000 to 19999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>
        <f t="shared" si="36"/>
        <v>55.46</v>
      </c>
      <c r="Q482" t="str">
        <f t="shared" si="37"/>
        <v>animation</v>
      </c>
      <c r="R482" t="str">
        <f t="shared" si="38"/>
        <v>film &amp; video</v>
      </c>
      <c r="S482" s="9">
        <f t="shared" si="39"/>
        <v>41495.500173611115</v>
      </c>
      <c r="T482" s="9">
        <f t="shared" si="39"/>
        <v>41465.500173611115</v>
      </c>
      <c r="U482" t="str" cm="1">
        <f t="array" ref="U482" xml:space="preserve"> _xlfn.IFS(D482&gt;49999, "Greater than or equal to 50000",
D482&gt;44999,"45000 to 49999",
D482&gt;39999, "40000 to 44999",
D482&gt;34999, "35000 to 39999",
D482&gt;29999, "30000 to 34999",
D482&gt;24999, "25000 to 29999",
D482&gt;19999, "20000 to 24999",
D482&gt;14999, "15000 to 19999",
D482&gt;9999, "10000 to 14999",
D482&gt;4999, "5000 to 9999",
D482&gt;999, "1000 to 4999",
D482&lt;1000, "Less than 1000")</f>
        <v>40000 to 44999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>
        <f t="shared" si="36"/>
        <v>87.14</v>
      </c>
      <c r="Q483" t="str">
        <f t="shared" si="37"/>
        <v>animation</v>
      </c>
      <c r="R483" t="str">
        <f t="shared" si="38"/>
        <v>film &amp; video</v>
      </c>
      <c r="S483" s="9">
        <f t="shared" si="39"/>
        <v>41192.672326388885</v>
      </c>
      <c r="T483" s="9">
        <f t="shared" si="39"/>
        <v>41162.672326388885</v>
      </c>
      <c r="U483" t="str" cm="1">
        <f t="array" ref="U483" xml:space="preserve"> _xlfn.IFS(D483&gt;49999, "Greater than or equal to 50000",
D483&gt;44999,"45000 to 49999",
D483&gt;39999, "40000 to 44999",
D483&gt;34999, "35000 to 39999",
D483&gt;29999, "30000 to 34999",
D483&gt;24999, "25000 to 29999",
D483&gt;19999, "20000 to 24999",
D483&gt;14999, "15000 to 19999",
D483&gt;9999, "10000 to 14999",
D483&gt;4999, "5000 to 9999",
D483&gt;999, "1000 to 4999",
D483&lt;1000, "Less than 1000")</f>
        <v>30000 to 34999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>
        <f t="shared" si="36"/>
        <v>10</v>
      </c>
      <c r="Q484" t="str">
        <f t="shared" si="37"/>
        <v>animation</v>
      </c>
      <c r="R484" t="str">
        <f t="shared" si="38"/>
        <v>film &amp; video</v>
      </c>
      <c r="S484" s="9">
        <f t="shared" si="39"/>
        <v>42474.606944444444</v>
      </c>
      <c r="T484" s="9">
        <f t="shared" si="39"/>
        <v>42447.896874999999</v>
      </c>
      <c r="U484" t="str" cm="1">
        <f t="array" ref="U484" xml:space="preserve"> _xlfn.IFS(D484&gt;49999, "Greater than or equal to 50000",
D484&gt;44999,"45000 to 49999",
D484&gt;39999, "40000 to 44999",
D484&gt;34999, "35000 to 39999",
D484&gt;29999, "30000 to 34999",
D484&gt;24999, "25000 to 29999",
D484&gt;19999, "20000 to 24999",
D484&gt;14999, "15000 to 19999",
D484&gt;9999, "10000 to 14999",
D484&gt;4999, "5000 to 9999",
D484&gt;999, "1000 to 4999",
D484&lt;1000, "Less than 1000")</f>
        <v>10000 to 14999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>
        <f t="shared" si="36"/>
        <v>51.22</v>
      </c>
      <c r="Q485" t="str">
        <f t="shared" si="37"/>
        <v>animation</v>
      </c>
      <c r="R485" t="str">
        <f t="shared" si="38"/>
        <v>film &amp; video</v>
      </c>
      <c r="S485" s="9">
        <f t="shared" si="39"/>
        <v>41303.197592592594</v>
      </c>
      <c r="T485" s="9">
        <f t="shared" si="39"/>
        <v>41243.197592592594</v>
      </c>
      <c r="U485" t="str" cm="1">
        <f t="array" ref="U485" xml:space="preserve"> _xlfn.IFS(D485&gt;49999, "Greater than or equal to 50000",
D485&gt;44999,"45000 to 49999",
D485&gt;39999, "40000 to 44999",
D485&gt;34999, "35000 to 39999",
D485&gt;29999, "30000 to 34999",
D485&gt;24999, "25000 to 29999",
D485&gt;19999, "20000 to 24999",
D485&gt;14999, "15000 to 19999",
D485&gt;9999, "10000 to 14999",
D485&gt;4999, "5000 to 9999",
D485&gt;999, "1000 to 4999",
D485&lt;1000, "Less than 1000")</f>
        <v>15000 to 19999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>
        <f t="shared" si="36"/>
        <v>13.55</v>
      </c>
      <c r="Q486" t="str">
        <f t="shared" si="37"/>
        <v>animation</v>
      </c>
      <c r="R486" t="str">
        <f t="shared" si="38"/>
        <v>film &amp; video</v>
      </c>
      <c r="S486" s="9">
        <f t="shared" si="39"/>
        <v>42313.981157407412</v>
      </c>
      <c r="T486" s="9">
        <f t="shared" si="39"/>
        <v>42272.93949074074</v>
      </c>
      <c r="U486" t="str" cm="1">
        <f t="array" ref="U486" xml:space="preserve"> _xlfn.IFS(D486&gt;49999, "Greater than or equal to 50000",
D486&gt;44999,"45000 to 49999",
D486&gt;39999, "40000 to 44999",
D486&gt;34999, "35000 to 39999",
D486&gt;29999, "30000 to 34999",
D486&gt;24999, "25000 to 29999",
D486&gt;19999, "20000 to 24999",
D486&gt;14999, "15000 to 19999",
D486&gt;9999, "10000 to 14999",
D486&gt;4999, "5000 to 9999",
D486&gt;999, "1000 to 4999",
D486&lt;1000, "Less than 1000")</f>
        <v>Greater than or equal to 50000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>
        <f t="shared" si="36"/>
        <v>66.52</v>
      </c>
      <c r="Q487" t="str">
        <f t="shared" si="37"/>
        <v>animation</v>
      </c>
      <c r="R487" t="str">
        <f t="shared" si="38"/>
        <v>film &amp; video</v>
      </c>
      <c r="S487" s="9">
        <f t="shared" si="39"/>
        <v>41411.505775462967</v>
      </c>
      <c r="T487" s="9">
        <f t="shared" si="39"/>
        <v>41381.505775462967</v>
      </c>
      <c r="U487" t="str" cm="1">
        <f t="array" ref="U487" xml:space="preserve"> _xlfn.IFS(D487&gt;49999, "Greater than or equal to 50000",
D487&gt;44999,"45000 to 49999",
D487&gt;39999, "40000 to 44999",
D487&gt;34999, "35000 to 39999",
D487&gt;29999, "30000 to 34999",
D487&gt;24999, "25000 to 29999",
D487&gt;19999, "20000 to 24999",
D487&gt;14999, "15000 to 19999",
D487&gt;9999, "10000 to 14999",
D487&gt;4999, "5000 to 9999",
D487&gt;999, "1000 to 4999",
D487&lt;1000, "Less than 1000")</f>
        <v>35000 to 39999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>
        <f t="shared" si="36"/>
        <v>50</v>
      </c>
      <c r="Q488" t="str">
        <f t="shared" si="37"/>
        <v>animation</v>
      </c>
      <c r="R488" t="str">
        <f t="shared" si="38"/>
        <v>film &amp; video</v>
      </c>
      <c r="S488" s="9">
        <f t="shared" si="39"/>
        <v>41791.94258101852</v>
      </c>
      <c r="T488" s="9">
        <f t="shared" si="39"/>
        <v>41761.94258101852</v>
      </c>
      <c r="U488" t="str" cm="1">
        <f t="array" ref="U488" xml:space="preserve"> _xlfn.IFS(D488&gt;49999, "Greater than or equal to 50000",
D488&gt;44999,"45000 to 49999",
D488&gt;39999, "40000 to 44999",
D488&gt;34999, "35000 to 39999",
D488&gt;29999, "30000 to 34999",
D488&gt;24999, "25000 to 29999",
D488&gt;19999, "20000 to 24999",
D488&gt;14999, "15000 to 19999",
D488&gt;9999, "10000 to 14999",
D488&gt;4999, "5000 to 9999",
D488&gt;999, "1000 to 4999",
D488&lt;1000, "Less than 1000")</f>
        <v>Greater than or equal to 50000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>
        <f t="shared" si="36"/>
        <v>0</v>
      </c>
      <c r="Q489" t="str">
        <f t="shared" si="37"/>
        <v>animation</v>
      </c>
      <c r="R489" t="str">
        <f t="shared" si="38"/>
        <v>film &amp; video</v>
      </c>
      <c r="S489" s="9">
        <f t="shared" si="39"/>
        <v>42729.636504629627</v>
      </c>
      <c r="T489" s="9">
        <f t="shared" si="39"/>
        <v>42669.594837962963</v>
      </c>
      <c r="U489" t="str" cm="1">
        <f t="array" ref="U489" xml:space="preserve"> _xlfn.IFS(D489&gt;49999, "Greater than or equal to 50000",
D489&gt;44999,"45000 to 49999",
D489&gt;39999, "40000 to 44999",
D489&gt;34999, "35000 to 39999",
D489&gt;29999, "30000 to 34999",
D489&gt;24999, "25000 to 29999",
D489&gt;19999, "20000 to 24999",
D489&gt;14999, "15000 to 19999",
D489&gt;9999, "10000 to 14999",
D489&gt;4999, "5000 to 9999",
D489&gt;999, "1000 to 4999",
D489&lt;1000, "Less than 1000")</f>
        <v>Greater than or equal to 50000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>
        <f t="shared" si="36"/>
        <v>0</v>
      </c>
      <c r="Q490" t="str">
        <f t="shared" si="37"/>
        <v>animation</v>
      </c>
      <c r="R490" t="str">
        <f t="shared" si="38"/>
        <v>film &amp; video</v>
      </c>
      <c r="S490" s="9">
        <f t="shared" si="39"/>
        <v>42744.054398148146</v>
      </c>
      <c r="T490" s="9">
        <f t="shared" si="39"/>
        <v>42714.054398148146</v>
      </c>
      <c r="U490" t="str" cm="1">
        <f t="array" ref="U490" xml:space="preserve"> _xlfn.IFS(D490&gt;49999, "Greater than or equal to 50000",
D490&gt;44999,"45000 to 49999",
D490&gt;39999, "40000 to 44999",
D490&gt;34999, "35000 to 39999",
D490&gt;29999, "30000 to 34999",
D490&gt;24999, "25000 to 29999",
D490&gt;19999, "20000 to 24999",
D490&gt;14999, "15000 to 19999",
D490&gt;9999, "10000 to 14999",
D490&gt;4999, "5000 to 9999",
D490&gt;999, "1000 to 4999",
D490&lt;1000, "Less than 1000")</f>
        <v>10000 to 14999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>
        <f t="shared" si="36"/>
        <v>71.67</v>
      </c>
      <c r="Q491" t="str">
        <f t="shared" si="37"/>
        <v>animation</v>
      </c>
      <c r="R491" t="str">
        <f t="shared" si="38"/>
        <v>film &amp; video</v>
      </c>
      <c r="S491" s="9">
        <f t="shared" si="39"/>
        <v>40913.481249999997</v>
      </c>
      <c r="T491" s="9">
        <f t="shared" si="39"/>
        <v>40882.481666666667</v>
      </c>
      <c r="U491" t="str" cm="1">
        <f t="array" ref="U491" xml:space="preserve"> _xlfn.IFS(D491&gt;49999, "Greater than or equal to 50000",
D491&gt;44999,"45000 to 49999",
D491&gt;39999, "40000 to 44999",
D491&gt;34999, "35000 to 39999",
D491&gt;29999, "30000 to 34999",
D491&gt;24999, "25000 to 29999",
D491&gt;19999, "20000 to 24999",
D491&gt;14999, "15000 to 19999",
D491&gt;9999, "10000 to 14999",
D491&gt;4999, "5000 to 9999",
D491&gt;999, "1000 to 4999",
D491&lt;1000, "Less than 1000")</f>
        <v>Greater than or equal to 50000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>
        <f t="shared" si="36"/>
        <v>0</v>
      </c>
      <c r="Q492" t="str">
        <f t="shared" si="37"/>
        <v>animation</v>
      </c>
      <c r="R492" t="str">
        <f t="shared" si="38"/>
        <v>film &amp; video</v>
      </c>
      <c r="S492" s="9">
        <f t="shared" si="39"/>
        <v>41143.968576388885</v>
      </c>
      <c r="T492" s="9">
        <f t="shared" si="39"/>
        <v>41113.968576388885</v>
      </c>
      <c r="U492" t="str" cm="1">
        <f t="array" ref="U492" xml:space="preserve"> _xlfn.IFS(D492&gt;49999, "Greater than or equal to 50000",
D492&gt;44999,"45000 to 49999",
D492&gt;39999, "40000 to 44999",
D492&gt;34999, "35000 to 39999",
D492&gt;29999, "30000 to 34999",
D492&gt;24999, "25000 to 29999",
D492&gt;19999, "20000 to 24999",
D492&gt;14999, "15000 to 19999",
D492&gt;9999, "10000 to 14999",
D492&gt;4999, "5000 to 9999",
D492&gt;999, "1000 to 4999",
D492&lt;1000, "Less than 1000")</f>
        <v>1000 to 4999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>
        <f t="shared" si="36"/>
        <v>0</v>
      </c>
      <c r="Q493" t="str">
        <f t="shared" si="37"/>
        <v>animation</v>
      </c>
      <c r="R493" t="str">
        <f t="shared" si="38"/>
        <v>film &amp; video</v>
      </c>
      <c r="S493" s="9">
        <f t="shared" si="39"/>
        <v>42396.982627314814</v>
      </c>
      <c r="T493" s="9">
        <f t="shared" si="39"/>
        <v>42366.982627314814</v>
      </c>
      <c r="U493" t="str" cm="1">
        <f t="array" ref="U493" xml:space="preserve"> _xlfn.IFS(D493&gt;49999, "Greater than or equal to 50000",
D493&gt;44999,"45000 to 49999",
D493&gt;39999, "40000 to 44999",
D493&gt;34999, "35000 to 39999",
D493&gt;29999, "30000 to 34999",
D493&gt;24999, "25000 to 29999",
D493&gt;19999, "20000 to 24999",
D493&gt;14999, "15000 to 19999",
D493&gt;9999, "10000 to 14999",
D493&gt;4999, "5000 to 9999",
D493&gt;999, "1000 to 4999",
D493&lt;1000, "Less than 1000")</f>
        <v>10000 to 14999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>
        <f t="shared" si="36"/>
        <v>0</v>
      </c>
      <c r="Q494" t="str">
        <f t="shared" si="37"/>
        <v>animation</v>
      </c>
      <c r="R494" t="str">
        <f t="shared" si="38"/>
        <v>film &amp; video</v>
      </c>
      <c r="S494" s="9">
        <f t="shared" si="39"/>
        <v>42656.03506944445</v>
      </c>
      <c r="T494" s="9">
        <f t="shared" si="39"/>
        <v>42596.03506944445</v>
      </c>
      <c r="U494" t="str" cm="1">
        <f t="array" ref="U494" xml:space="preserve"> _xlfn.IFS(D494&gt;49999, "Greater than or equal to 50000",
D494&gt;44999,"45000 to 49999",
D494&gt;39999, "40000 to 44999",
D494&gt;34999, "35000 to 39999",
D494&gt;29999, "30000 to 34999",
D494&gt;24999, "25000 to 29999",
D494&gt;19999, "20000 to 24999",
D494&gt;14999, "15000 to 19999",
D494&gt;9999, "10000 to 14999",
D494&gt;4999, "5000 to 9999",
D494&gt;999, "1000 to 4999",
D494&lt;1000, "Less than 1000")</f>
        <v>Greater than or equal to 50000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>
        <f t="shared" si="36"/>
        <v>0</v>
      </c>
      <c r="Q495" t="str">
        <f t="shared" si="37"/>
        <v>animation</v>
      </c>
      <c r="R495" t="str">
        <f t="shared" si="38"/>
        <v>film &amp; video</v>
      </c>
      <c r="S495" s="9">
        <f t="shared" si="39"/>
        <v>42144.726134259261</v>
      </c>
      <c r="T495" s="9">
        <f t="shared" si="39"/>
        <v>42114.726134259261</v>
      </c>
      <c r="U495" t="str" cm="1">
        <f t="array" ref="U495" xml:space="preserve"> _xlfn.IFS(D495&gt;49999, "Greater than or equal to 50000",
D495&gt;44999,"45000 to 49999",
D495&gt;39999, "40000 to 44999",
D495&gt;34999, "35000 to 39999",
D495&gt;29999, "30000 to 34999",
D495&gt;24999, "25000 to 29999",
D495&gt;19999, "20000 to 24999",
D495&gt;14999, "15000 to 19999",
D495&gt;9999, "10000 to 14999",
D495&gt;4999, "5000 to 9999",
D495&gt;999, "1000 to 4999",
D495&lt;1000, "Less than 1000")</f>
        <v>30000 to 34999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>
        <f t="shared" si="36"/>
        <v>10.33</v>
      </c>
      <c r="Q496" t="str">
        <f t="shared" si="37"/>
        <v>animation</v>
      </c>
      <c r="R496" t="str">
        <f t="shared" si="38"/>
        <v>film &amp; video</v>
      </c>
      <c r="S496" s="9">
        <f t="shared" si="39"/>
        <v>41823.125</v>
      </c>
      <c r="T496" s="9">
        <f t="shared" si="39"/>
        <v>41799.830613425926</v>
      </c>
      <c r="U496" t="str" cm="1">
        <f t="array" ref="U496" xml:space="preserve"> _xlfn.IFS(D496&gt;49999, "Greater than or equal to 50000",
D496&gt;44999,"45000 to 49999",
D496&gt;39999, "40000 to 44999",
D496&gt;34999, "35000 to 39999",
D496&gt;29999, "30000 to 34999",
D496&gt;24999, "25000 to 29999",
D496&gt;19999, "20000 to 24999",
D496&gt;14999, "15000 to 19999",
D496&gt;9999, "10000 to 14999",
D496&gt;4999, "5000 to 9999",
D496&gt;999, "1000 to 4999",
D496&lt;1000, "Less than 1000")</f>
        <v>20000 to 24999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>
        <f t="shared" si="36"/>
        <v>0</v>
      </c>
      <c r="Q497" t="str">
        <f t="shared" si="37"/>
        <v>animation</v>
      </c>
      <c r="R497" t="str">
        <f t="shared" si="38"/>
        <v>film &amp; video</v>
      </c>
      <c r="S497" s="9">
        <f t="shared" si="39"/>
        <v>42201.827604166669</v>
      </c>
      <c r="T497" s="9">
        <f t="shared" si="39"/>
        <v>42171.827604166669</v>
      </c>
      <c r="U497" t="str" cm="1">
        <f t="array" ref="U497" xml:space="preserve"> _xlfn.IFS(D497&gt;49999, "Greater than or equal to 50000",
D497&gt;44999,"45000 to 49999",
D497&gt;39999, "40000 to 44999",
D497&gt;34999, "35000 to 39999",
D497&gt;29999, "30000 to 34999",
D497&gt;24999, "25000 to 29999",
D497&gt;19999, "20000 to 24999",
D497&gt;14999, "15000 to 19999",
D497&gt;9999, "10000 to 14999",
D497&gt;4999, "5000 to 9999",
D497&gt;999, "1000 to 4999",
D497&lt;1000, "Less than 1000")</f>
        <v>5000 to 9999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>
        <f t="shared" si="36"/>
        <v>1</v>
      </c>
      <c r="Q498" t="str">
        <f t="shared" si="37"/>
        <v>animation</v>
      </c>
      <c r="R498" t="str">
        <f t="shared" si="38"/>
        <v>film &amp; video</v>
      </c>
      <c r="S498" s="9">
        <f t="shared" si="39"/>
        <v>41680.93141203704</v>
      </c>
      <c r="T498" s="9">
        <f t="shared" si="39"/>
        <v>41620.93141203704</v>
      </c>
      <c r="U498" t="str" cm="1">
        <f t="array" ref="U498" xml:space="preserve"> _xlfn.IFS(D498&gt;49999, "Greater than or equal to 50000",
D498&gt;44999,"45000 to 49999",
D498&gt;39999, "40000 to 44999",
D498&gt;34999, "35000 to 39999",
D498&gt;29999, "30000 to 34999",
D498&gt;24999, "25000 to 29999",
D498&gt;19999, "20000 to 24999",
D498&gt;14999, "15000 to 19999",
D498&gt;9999, "10000 to 14999",
D498&gt;4999, "5000 to 9999",
D498&gt;999, "1000 to 4999",
D498&lt;1000, "Less than 1000")</f>
        <v>Greater than or equal to 50000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>
        <f t="shared" si="36"/>
        <v>10</v>
      </c>
      <c r="Q499" t="str">
        <f t="shared" si="37"/>
        <v>animation</v>
      </c>
      <c r="R499" t="str">
        <f t="shared" si="38"/>
        <v>film &amp; video</v>
      </c>
      <c r="S499" s="9">
        <f t="shared" si="39"/>
        <v>41998.208333333328</v>
      </c>
      <c r="T499" s="9">
        <f t="shared" si="39"/>
        <v>41945.037789351853</v>
      </c>
      <c r="U499" t="str" cm="1">
        <f t="array" ref="U499" xml:space="preserve"> _xlfn.IFS(D499&gt;49999, "Greater than or equal to 50000",
D499&gt;44999,"45000 to 49999",
D499&gt;39999, "40000 to 44999",
D499&gt;34999, "35000 to 39999",
D499&gt;29999, "30000 to 34999",
D499&gt;24999, "25000 to 29999",
D499&gt;19999, "20000 to 24999",
D499&gt;14999, "15000 to 19999",
D499&gt;9999, "10000 to 14999",
D499&gt;4999, "5000 to 9999",
D499&gt;999, "1000 to 4999",
D499&lt;1000, "Less than 1000")</f>
        <v>1000 to 4999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>
        <f t="shared" si="36"/>
        <v>136.09</v>
      </c>
      <c r="Q500" t="str">
        <f t="shared" si="37"/>
        <v>animation</v>
      </c>
      <c r="R500" t="str">
        <f t="shared" si="38"/>
        <v>film &amp; video</v>
      </c>
      <c r="S500" s="9">
        <f t="shared" si="39"/>
        <v>40900.762141203704</v>
      </c>
      <c r="T500" s="9">
        <f t="shared" si="39"/>
        <v>40858.762141203704</v>
      </c>
      <c r="U500" t="str" cm="1">
        <f t="array" ref="U500" xml:space="preserve"> _xlfn.IFS(D500&gt;49999, "Greater than or equal to 50000",
D500&gt;44999,"45000 to 49999",
D500&gt;39999, "40000 to 44999",
D500&gt;34999, "35000 to 39999",
D500&gt;29999, "30000 to 34999",
D500&gt;24999, "25000 to 29999",
D500&gt;19999, "20000 to 24999",
D500&gt;14999, "15000 to 19999",
D500&gt;9999, "10000 to 14999",
D500&gt;4999, "5000 to 9999",
D500&gt;999, "1000 to 4999",
D500&lt;1000, "Less than 1000")</f>
        <v>Greater than or equal to 50000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>
        <f t="shared" si="36"/>
        <v>73.459999999999994</v>
      </c>
      <c r="Q501" t="str">
        <f t="shared" si="37"/>
        <v>animation</v>
      </c>
      <c r="R501" t="str">
        <f t="shared" si="38"/>
        <v>film &amp; video</v>
      </c>
      <c r="S501" s="9">
        <f t="shared" si="39"/>
        <v>40098.874305555553</v>
      </c>
      <c r="T501" s="9">
        <f t="shared" si="39"/>
        <v>40043.895462962959</v>
      </c>
      <c r="U501" t="str" cm="1">
        <f t="array" ref="U501" xml:space="preserve"> _xlfn.IFS(D501&gt;49999, "Greater than or equal to 50000",
D501&gt;44999,"45000 to 49999",
D501&gt;39999, "40000 to 44999",
D501&gt;34999, "35000 to 39999",
D501&gt;29999, "30000 to 34999",
D501&gt;24999, "25000 to 29999",
D501&gt;19999, "20000 to 24999",
D501&gt;14999, "15000 to 19999",
D501&gt;9999, "10000 to 14999",
D501&gt;4999, "5000 to 9999",
D501&gt;999, "1000 to 4999",
D501&lt;1000, "Less than 1000")</f>
        <v>20000 to 24999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>
        <f t="shared" si="36"/>
        <v>53.75</v>
      </c>
      <c r="Q502" t="str">
        <f t="shared" si="37"/>
        <v>animation</v>
      </c>
      <c r="R502" t="str">
        <f t="shared" si="38"/>
        <v>film &amp; video</v>
      </c>
      <c r="S502" s="9">
        <f t="shared" si="39"/>
        <v>40306.927777777775</v>
      </c>
      <c r="T502" s="9">
        <f t="shared" si="39"/>
        <v>40247.886006944442</v>
      </c>
      <c r="U502" t="str" cm="1">
        <f t="array" ref="U502" xml:space="preserve"> _xlfn.IFS(D502&gt;49999, "Greater than or equal to 50000",
D502&gt;44999,"45000 to 49999",
D502&gt;39999, "40000 to 44999",
D502&gt;34999, "35000 to 39999",
D502&gt;29999, "30000 to 34999",
D502&gt;24999, "25000 to 29999",
D502&gt;19999, "20000 to 24999",
D502&gt;14999, "15000 to 19999",
D502&gt;9999, "10000 to 14999",
D502&gt;4999, "5000 to 9999",
D502&gt;999, "1000 to 4999",
D502&lt;1000, "Less than 1000")</f>
        <v>5000 to 9999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>
        <f t="shared" si="36"/>
        <v>0</v>
      </c>
      <c r="Q503" t="str">
        <f t="shared" si="37"/>
        <v>animation</v>
      </c>
      <c r="R503" t="str">
        <f t="shared" si="38"/>
        <v>film &amp; video</v>
      </c>
      <c r="S503" s="9">
        <f t="shared" si="39"/>
        <v>40733.234386574077</v>
      </c>
      <c r="T503" s="9">
        <f t="shared" si="39"/>
        <v>40703.234386574077</v>
      </c>
      <c r="U503" t="str" cm="1">
        <f t="array" ref="U503" xml:space="preserve"> _xlfn.IFS(D503&gt;49999, "Greater than or equal to 50000",
D503&gt;44999,"45000 to 49999",
D503&gt;39999, "40000 to 44999",
D503&gt;34999, "35000 to 39999",
D503&gt;29999, "30000 to 34999",
D503&gt;24999, "25000 to 29999",
D503&gt;19999, "20000 to 24999",
D503&gt;14999, "15000 to 19999",
D503&gt;9999, "10000 to 14999",
D503&gt;4999, "5000 to 9999",
D503&gt;999, "1000 to 4999",
D503&lt;1000, "Less than 1000")</f>
        <v>10000 to 14999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>
        <f t="shared" si="36"/>
        <v>57.5</v>
      </c>
      <c r="Q504" t="str">
        <f t="shared" si="37"/>
        <v>animation</v>
      </c>
      <c r="R504" t="str">
        <f t="shared" si="38"/>
        <v>film &amp; video</v>
      </c>
      <c r="S504" s="9">
        <f t="shared" si="39"/>
        <v>40986.511863425927</v>
      </c>
      <c r="T504" s="9">
        <f t="shared" si="39"/>
        <v>40956.553530092591</v>
      </c>
      <c r="U504" t="str" cm="1">
        <f t="array" ref="U504" xml:space="preserve"> _xlfn.IFS(D504&gt;49999, "Greater than or equal to 50000",
D504&gt;44999,"45000 to 49999",
D504&gt;39999, "40000 to 44999",
D504&gt;34999, "35000 to 39999",
D504&gt;29999, "30000 to 34999",
D504&gt;24999, "25000 to 29999",
D504&gt;19999, "20000 to 24999",
D504&gt;14999, "15000 to 19999",
D504&gt;9999, "10000 to 14999",
D504&gt;4999, "5000 to 9999",
D504&gt;999, "1000 to 4999",
D504&lt;1000, "Less than 1000")</f>
        <v>20000 to 24999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>
        <f t="shared" si="36"/>
        <v>12.67</v>
      </c>
      <c r="Q505" t="str">
        <f t="shared" si="37"/>
        <v>animation</v>
      </c>
      <c r="R505" t="str">
        <f t="shared" si="38"/>
        <v>film &amp; video</v>
      </c>
      <c r="S505" s="9">
        <f t="shared" si="39"/>
        <v>42021.526655092588</v>
      </c>
      <c r="T505" s="9">
        <f t="shared" si="39"/>
        <v>41991.526655092588</v>
      </c>
      <c r="U505" t="str" cm="1">
        <f t="array" ref="U505" xml:space="preserve"> _xlfn.IFS(D505&gt;49999, "Greater than or equal to 50000",
D505&gt;44999,"45000 to 49999",
D505&gt;39999, "40000 to 44999",
D505&gt;34999, "35000 to 39999",
D505&gt;29999, "30000 to 34999",
D505&gt;24999, "25000 to 29999",
D505&gt;19999, "20000 to 24999",
D505&gt;14999, "15000 to 19999",
D505&gt;9999, "10000 to 14999",
D505&gt;4999, "5000 to 9999",
D505&gt;999, "1000 to 4999",
D505&lt;1000, "Less than 1000")</f>
        <v>5000 to 9999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>
        <f t="shared" si="36"/>
        <v>67</v>
      </c>
      <c r="Q506" t="str">
        <f t="shared" si="37"/>
        <v>animation</v>
      </c>
      <c r="R506" t="str">
        <f t="shared" si="38"/>
        <v>film &amp; video</v>
      </c>
      <c r="S506" s="9">
        <f t="shared" si="39"/>
        <v>41009.941979166666</v>
      </c>
      <c r="T506" s="9">
        <f t="shared" si="39"/>
        <v>40949.98364583333</v>
      </c>
      <c r="U506" t="str" cm="1">
        <f t="array" ref="U506" xml:space="preserve"> _xlfn.IFS(D506&gt;49999, "Greater than or equal to 50000",
D506&gt;44999,"45000 to 49999",
D506&gt;39999, "40000 to 44999",
D506&gt;34999, "35000 to 39999",
D506&gt;29999, "30000 to 34999",
D506&gt;24999, "25000 to 29999",
D506&gt;19999, "20000 to 24999",
D506&gt;14999, "15000 to 19999",
D506&gt;9999, "10000 to 14999",
D506&gt;4999, "5000 to 9999",
D506&gt;999, "1000 to 4999",
D506&lt;1000, "Less than 1000")</f>
        <v>20000 to 24999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>
        <f t="shared" si="36"/>
        <v>3.71</v>
      </c>
      <c r="Q507" t="str">
        <f t="shared" si="37"/>
        <v>animation</v>
      </c>
      <c r="R507" t="str">
        <f t="shared" si="38"/>
        <v>film &amp; video</v>
      </c>
      <c r="S507" s="9">
        <f t="shared" si="39"/>
        <v>42363.098217592589</v>
      </c>
      <c r="T507" s="9">
        <f t="shared" si="39"/>
        <v>42318.098217592589</v>
      </c>
      <c r="U507" t="str" cm="1">
        <f t="array" ref="U507" xml:space="preserve"> _xlfn.IFS(D507&gt;49999, "Greater than or equal to 50000",
D507&gt;44999,"45000 to 49999",
D507&gt;39999, "40000 to 44999",
D507&gt;34999, "35000 to 39999",
D507&gt;29999, "30000 to 34999",
D507&gt;24999, "25000 to 29999",
D507&gt;19999, "20000 to 24999",
D507&gt;14999, "15000 to 19999",
D507&gt;9999, "10000 to 14999",
D507&gt;4999, "5000 to 9999",
D507&gt;999, "1000 to 4999",
D507&lt;1000, "Less than 1000")</f>
        <v>10000 to 14999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>
        <f t="shared" si="36"/>
        <v>250</v>
      </c>
      <c r="Q508" t="str">
        <f t="shared" si="37"/>
        <v>animation</v>
      </c>
      <c r="R508" t="str">
        <f t="shared" si="38"/>
        <v>film &amp; video</v>
      </c>
      <c r="S508" s="9">
        <f t="shared" si="39"/>
        <v>41496.552314814813</v>
      </c>
      <c r="T508" s="9">
        <f t="shared" si="39"/>
        <v>41466.552314814813</v>
      </c>
      <c r="U508" t="str" cm="1">
        <f t="array" ref="U508" xml:space="preserve"> _xlfn.IFS(D508&gt;49999, "Greater than or equal to 50000",
D508&gt;44999,"45000 to 49999",
D508&gt;39999, "40000 to 44999",
D508&gt;34999, "35000 to 39999",
D508&gt;29999, "30000 to 34999",
D508&gt;24999, "25000 to 29999",
D508&gt;19999, "20000 to 24999",
D508&gt;14999, "15000 to 19999",
D508&gt;9999, "10000 to 14999",
D508&gt;4999, "5000 to 9999",
D508&gt;999, "1000 to 4999",
D508&lt;1000, "Less than 1000")</f>
        <v>Greater than or equal to 50000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>
        <f t="shared" si="36"/>
        <v>64</v>
      </c>
      <c r="Q509" t="str">
        <f t="shared" si="37"/>
        <v>animation</v>
      </c>
      <c r="R509" t="str">
        <f t="shared" si="38"/>
        <v>film &amp; video</v>
      </c>
      <c r="S509" s="9">
        <f t="shared" si="39"/>
        <v>41201.958993055552</v>
      </c>
      <c r="T509" s="9">
        <f t="shared" si="39"/>
        <v>41156.958993055552</v>
      </c>
      <c r="U509" t="str" cm="1">
        <f t="array" ref="U509" xml:space="preserve"> _xlfn.IFS(D509&gt;49999, "Greater than or equal to 50000",
D509&gt;44999,"45000 to 49999",
D509&gt;39999, "40000 to 44999",
D509&gt;34999, "35000 to 39999",
D509&gt;29999, "30000 to 34999",
D509&gt;24999, "25000 to 29999",
D509&gt;19999, "20000 to 24999",
D509&gt;14999, "15000 to 19999",
D509&gt;9999, "10000 to 14999",
D509&gt;4999, "5000 to 9999",
D509&gt;999, "1000 to 4999",
D509&lt;1000, "Less than 1000")</f>
        <v>20000 to 24999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>
        <f t="shared" si="36"/>
        <v>133.33000000000001</v>
      </c>
      <c r="Q510" t="str">
        <f t="shared" si="37"/>
        <v>animation</v>
      </c>
      <c r="R510" t="str">
        <f t="shared" si="38"/>
        <v>film &amp; video</v>
      </c>
      <c r="S510" s="9">
        <f t="shared" si="39"/>
        <v>41054.593055555553</v>
      </c>
      <c r="T510" s="9">
        <f t="shared" si="39"/>
        <v>40995.024317129632</v>
      </c>
      <c r="U510" t="str" cm="1">
        <f t="array" ref="U510" xml:space="preserve"> _xlfn.IFS(D510&gt;49999, "Greater than or equal to 50000",
D510&gt;44999,"45000 to 49999",
D510&gt;39999, "40000 to 44999",
D510&gt;34999, "35000 to 39999",
D510&gt;29999, "30000 to 34999",
D510&gt;24999, "25000 to 29999",
D510&gt;19999, "20000 to 24999",
D510&gt;14999, "15000 to 19999",
D510&gt;9999, "10000 to 14999",
D510&gt;4999, "5000 to 9999",
D510&gt;999, "1000 to 4999",
D510&lt;1000, "Less than 1000")</f>
        <v>Greater than or equal to 50000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>
        <f t="shared" si="36"/>
        <v>10</v>
      </c>
      <c r="Q511" t="str">
        <f t="shared" si="37"/>
        <v>animation</v>
      </c>
      <c r="R511" t="str">
        <f t="shared" si="38"/>
        <v>film &amp; video</v>
      </c>
      <c r="S511" s="9">
        <f t="shared" si="39"/>
        <v>42183.631597222222</v>
      </c>
      <c r="T511" s="9">
        <f t="shared" si="39"/>
        <v>42153.631597222222</v>
      </c>
      <c r="U511" t="str" cm="1">
        <f t="array" ref="U511" xml:space="preserve"> _xlfn.IFS(D511&gt;49999, "Greater than or equal to 50000",
D511&gt;44999,"45000 to 49999",
D511&gt;39999, "40000 to 44999",
D511&gt;34999, "35000 to 39999",
D511&gt;29999, "30000 to 34999",
D511&gt;24999, "25000 to 29999",
D511&gt;19999, "20000 to 24999",
D511&gt;14999, "15000 to 19999",
D511&gt;9999, "10000 to 14999",
D511&gt;4999, "5000 to 9999",
D511&gt;999, "1000 to 4999",
D511&lt;1000, "Less than 1000")</f>
        <v>5000 to 9999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>
        <f t="shared" si="36"/>
        <v>0</v>
      </c>
      <c r="Q512" t="str">
        <f t="shared" si="37"/>
        <v>animation</v>
      </c>
      <c r="R512" t="str">
        <f t="shared" si="38"/>
        <v>film &amp; video</v>
      </c>
      <c r="S512" s="9">
        <f t="shared" si="39"/>
        <v>42430.176377314812</v>
      </c>
      <c r="T512" s="9">
        <f t="shared" si="39"/>
        <v>42400.176377314812</v>
      </c>
      <c r="U512" t="str" cm="1">
        <f t="array" ref="U512" xml:space="preserve"> _xlfn.IFS(D512&gt;49999, "Greater than or equal to 50000",
D512&gt;44999,"45000 to 49999",
D512&gt;39999, "40000 to 44999",
D512&gt;34999, "35000 to 39999",
D512&gt;29999, "30000 to 34999",
D512&gt;24999, "25000 to 29999",
D512&gt;19999, "20000 to 24999",
D512&gt;14999, "15000 to 19999",
D512&gt;9999, "10000 to 14999",
D512&gt;4999, "5000 to 9999",
D512&gt;999, "1000 to 4999",
D512&lt;1000, "Less than 1000")</f>
        <v>10000 to 14999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>
        <f t="shared" si="36"/>
        <v>30</v>
      </c>
      <c r="Q513" t="str">
        <f t="shared" si="37"/>
        <v>animation</v>
      </c>
      <c r="R513" t="str">
        <f t="shared" si="38"/>
        <v>film &amp; video</v>
      </c>
      <c r="S513" s="9">
        <f t="shared" si="39"/>
        <v>41370.261365740742</v>
      </c>
      <c r="T513" s="9">
        <f t="shared" si="39"/>
        <v>41340.303032407406</v>
      </c>
      <c r="U513" t="str" cm="1">
        <f t="array" ref="U513" xml:space="preserve"> _xlfn.IFS(D513&gt;49999, "Greater than or equal to 50000",
D513&gt;44999,"45000 to 49999",
D513&gt;39999, "40000 to 44999",
D513&gt;34999, "35000 to 39999",
D513&gt;29999, "30000 to 34999",
D513&gt;24999, "25000 to 29999",
D513&gt;19999, "20000 to 24999",
D513&gt;14999, "15000 to 19999",
D513&gt;9999, "10000 to 14999",
D513&gt;4999, "5000 to 9999",
D513&gt;999, "1000 to 4999",
D513&lt;1000, "Less than 1000")</f>
        <v>5000 to 9999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1.3749999999999999E-3</v>
      </c>
      <c r="P514">
        <f t="shared" si="36"/>
        <v>5.5</v>
      </c>
      <c r="Q514" t="str">
        <f t="shared" si="37"/>
        <v>animation</v>
      </c>
      <c r="R514" t="str">
        <f t="shared" si="38"/>
        <v>film &amp; video</v>
      </c>
      <c r="S514" s="9">
        <f t="shared" si="39"/>
        <v>42694.783877314811</v>
      </c>
      <c r="T514" s="9">
        <f t="shared" si="39"/>
        <v>42649.742210648154</v>
      </c>
      <c r="U514" t="str" cm="1">
        <f t="array" ref="U514" xml:space="preserve"> _xlfn.IFS(D514&gt;49999, "Greater than or equal to 50000",
D514&gt;44999,"45000 to 49999",
D514&gt;39999, "40000 to 44999",
D514&gt;34999, "35000 to 39999",
D514&gt;29999, "30000 to 34999",
D514&gt;24999, "25000 to 29999",
D514&gt;19999, "20000 to 24999",
D514&gt;14999, "15000 to 19999",
D514&gt;9999, "10000 to 14999",
D514&gt;4999, "5000 to 9999",
D514&gt;999, "1000 to 4999",
D514&lt;1000, "Less than 1000")</f>
        <v>5000 to 9999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E515/D515</f>
        <v>0.13924</v>
      </c>
      <c r="P515">
        <f t="shared" ref="P515:P578" si="41">IFERROR(ROUND(E515/L515,2),0)</f>
        <v>102.38</v>
      </c>
      <c r="Q515" t="str">
        <f t="shared" ref="Q515:Q578" si="42">MID(N515,FIND("/",N515,1)+1,LEN(N515)-FIND("/",N515,1))</f>
        <v>animation</v>
      </c>
      <c r="R515" t="str">
        <f t="shared" ref="R515:R578" si="43">LEFT(N515,FIND("/",N515,1)-1)</f>
        <v>film &amp; video</v>
      </c>
      <c r="S515" s="9">
        <f t="shared" ref="S515:T578" si="44">(I515/86400)+DATE(1970,1,1)</f>
        <v>42597.291666666672</v>
      </c>
      <c r="T515" s="9">
        <f t="shared" si="44"/>
        <v>42552.653993055559</v>
      </c>
      <c r="U515" t="str" cm="1">
        <f t="array" ref="U515" xml:space="preserve"> _xlfn.IFS(D515&gt;49999, "Greater than or equal to 50000",
D515&gt;44999,"45000 to 49999",
D515&gt;39999, "40000 to 44999",
D515&gt;34999, "35000 to 39999",
D515&gt;29999, "30000 to 34999",
D515&gt;24999, "25000 to 29999",
D515&gt;19999, "20000 to 24999",
D515&gt;14999, "15000 to 19999",
D515&gt;9999, "10000 to 14999",
D515&gt;4999, "5000 to 9999",
D515&gt;999, "1000 to 4999",
D515&lt;1000, "Less than 1000")</f>
        <v>Greater than or equal to 50000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>
        <f t="shared" si="41"/>
        <v>16.670000000000002</v>
      </c>
      <c r="Q516" t="str">
        <f t="shared" si="42"/>
        <v>animation</v>
      </c>
      <c r="R516" t="str">
        <f t="shared" si="43"/>
        <v>film &amp; video</v>
      </c>
      <c r="S516" s="9">
        <f t="shared" si="44"/>
        <v>41860.613969907405</v>
      </c>
      <c r="T516" s="9">
        <f t="shared" si="44"/>
        <v>41830.613969907405</v>
      </c>
      <c r="U516" t="str" cm="1">
        <f t="array" ref="U516" xml:space="preserve"> _xlfn.IFS(D516&gt;49999, "Greater than or equal to 50000",
D516&gt;44999,"45000 to 49999",
D516&gt;39999, "40000 to 44999",
D516&gt;34999, "35000 to 39999",
D516&gt;29999, "30000 to 34999",
D516&gt;24999, "25000 to 29999",
D516&gt;19999, "20000 to 24999",
D516&gt;14999, "15000 to 19999",
D516&gt;9999, "10000 to 14999",
D516&gt;4999, "5000 to 9999",
D516&gt;999, "1000 to 4999",
D516&lt;1000, "Less than 1000")</f>
        <v>1000 to 4999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>
        <f t="shared" si="41"/>
        <v>725.03</v>
      </c>
      <c r="Q517" t="str">
        <f t="shared" si="42"/>
        <v>animation</v>
      </c>
      <c r="R517" t="str">
        <f t="shared" si="43"/>
        <v>film &amp; video</v>
      </c>
      <c r="S517" s="9">
        <f t="shared" si="44"/>
        <v>42367.490752314814</v>
      </c>
      <c r="T517" s="9">
        <f t="shared" si="44"/>
        <v>42327.490752314814</v>
      </c>
      <c r="U517" t="str" cm="1">
        <f t="array" ref="U517" xml:space="preserve"> _xlfn.IFS(D517&gt;49999, "Greater than or equal to 50000",
D517&gt;44999,"45000 to 49999",
D517&gt;39999, "40000 to 44999",
D517&gt;34999, "35000 to 39999",
D517&gt;29999, "30000 to 34999",
D517&gt;24999, "25000 to 29999",
D517&gt;19999, "20000 to 24999",
D517&gt;14999, "15000 to 19999",
D517&gt;9999, "10000 to 14999",
D517&gt;4999, "5000 to 9999",
D517&gt;999, "1000 to 4999",
D517&lt;1000, "Less than 1000")</f>
        <v>Greater than or equal to 50000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>
        <f t="shared" si="41"/>
        <v>0</v>
      </c>
      <c r="Q518" t="str">
        <f t="shared" si="42"/>
        <v>animation</v>
      </c>
      <c r="R518" t="str">
        <f t="shared" si="43"/>
        <v>film &amp; video</v>
      </c>
      <c r="S518" s="9">
        <f t="shared" si="44"/>
        <v>42151.778703703705</v>
      </c>
      <c r="T518" s="9">
        <f t="shared" si="44"/>
        <v>42091.778703703705</v>
      </c>
      <c r="U518" t="str" cm="1">
        <f t="array" ref="U518" xml:space="preserve"> _xlfn.IFS(D518&gt;49999, "Greater than or equal to 50000",
D518&gt;44999,"45000 to 49999",
D518&gt;39999, "40000 to 44999",
D518&gt;34999, "35000 to 39999",
D518&gt;29999, "30000 to 34999",
D518&gt;24999, "25000 to 29999",
D518&gt;19999, "20000 to 24999",
D518&gt;14999, "15000 to 19999",
D518&gt;9999, "10000 to 14999",
D518&gt;4999, "5000 to 9999",
D518&gt;999, "1000 to 4999",
D518&lt;1000, "Less than 1000")</f>
        <v>5000 to 9999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>
        <f t="shared" si="41"/>
        <v>68.33</v>
      </c>
      <c r="Q519" t="str">
        <f t="shared" si="42"/>
        <v>animation</v>
      </c>
      <c r="R519" t="str">
        <f t="shared" si="43"/>
        <v>film &amp; video</v>
      </c>
      <c r="S519" s="9">
        <f t="shared" si="44"/>
        <v>42768.615289351852</v>
      </c>
      <c r="T519" s="9">
        <f t="shared" si="44"/>
        <v>42738.615289351852</v>
      </c>
      <c r="U519" t="str" cm="1">
        <f t="array" ref="U519" xml:space="preserve"> _xlfn.IFS(D519&gt;49999, "Greater than or equal to 50000",
D519&gt;44999,"45000 to 49999",
D519&gt;39999, "40000 to 44999",
D519&gt;34999, "35000 to 39999",
D519&gt;29999, "30000 to 34999",
D519&gt;24999, "25000 to 29999",
D519&gt;19999, "20000 to 24999",
D519&gt;14999, "15000 to 19999",
D519&gt;9999, "10000 to 14999",
D519&gt;4999, "5000 to 9999",
D519&gt;999, "1000 to 4999",
D519&lt;1000, "Less than 1000")</f>
        <v>15000 to 19999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>
        <f t="shared" si="41"/>
        <v>0</v>
      </c>
      <c r="Q520" t="str">
        <f t="shared" si="42"/>
        <v>animation</v>
      </c>
      <c r="R520" t="str">
        <f t="shared" si="43"/>
        <v>film &amp; video</v>
      </c>
      <c r="S520" s="9">
        <f t="shared" si="44"/>
        <v>42253.615277777775</v>
      </c>
      <c r="T520" s="9">
        <f t="shared" si="44"/>
        <v>42223.616018518514</v>
      </c>
      <c r="U520" t="str" cm="1">
        <f t="array" ref="U520" xml:space="preserve"> _xlfn.IFS(D520&gt;49999, "Greater than or equal to 50000",
D520&gt;44999,"45000 to 49999",
D520&gt;39999, "40000 to 44999",
D520&gt;34999, "35000 to 39999",
D520&gt;29999, "30000 to 34999",
D520&gt;24999, "25000 to 29999",
D520&gt;19999, "20000 to 24999",
D520&gt;14999, "15000 to 19999",
D520&gt;9999, "10000 to 14999",
D520&gt;4999, "5000 to 9999",
D520&gt;999, "1000 to 4999",
D520&lt;1000, "Less than 1000")</f>
        <v>5000 to 9999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>
        <f t="shared" si="41"/>
        <v>39.229999999999997</v>
      </c>
      <c r="Q521" t="str">
        <f t="shared" si="42"/>
        <v>animation</v>
      </c>
      <c r="R521" t="str">
        <f t="shared" si="43"/>
        <v>film &amp; video</v>
      </c>
      <c r="S521" s="9">
        <f t="shared" si="44"/>
        <v>41248.391446759255</v>
      </c>
      <c r="T521" s="9">
        <f t="shared" si="44"/>
        <v>41218.391446759255</v>
      </c>
      <c r="U521" t="str" cm="1">
        <f t="array" ref="U521" xml:space="preserve"> _xlfn.IFS(D521&gt;49999, "Greater than or equal to 50000",
D521&gt;44999,"45000 to 49999",
D521&gt;39999, "40000 to 44999",
D521&gt;34999, "35000 to 39999",
D521&gt;29999, "30000 to 34999",
D521&gt;24999, "25000 to 29999",
D521&gt;19999, "20000 to 24999",
D521&gt;14999, "15000 to 19999",
D521&gt;9999, "10000 to 14999",
D521&gt;4999, "5000 to 9999",
D521&gt;999, "1000 to 4999",
D521&lt;1000, "Less than 1000")</f>
        <v>10000 to 14999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>
        <f t="shared" si="41"/>
        <v>150.15</v>
      </c>
      <c r="Q522" t="str">
        <f t="shared" si="42"/>
        <v>plays</v>
      </c>
      <c r="R522" t="str">
        <f t="shared" si="43"/>
        <v>theater</v>
      </c>
      <c r="S522" s="9">
        <f t="shared" si="44"/>
        <v>42348.702094907407</v>
      </c>
      <c r="T522" s="9">
        <f t="shared" si="44"/>
        <v>42318.702094907407</v>
      </c>
      <c r="U522" t="str" cm="1">
        <f t="array" ref="U522" xml:space="preserve"> _xlfn.IFS(D522&gt;49999, "Greater than or equal to 50000",
D522&gt;44999,"45000 to 49999",
D522&gt;39999, "40000 to 44999",
D522&gt;34999, "35000 to 39999",
D522&gt;29999, "30000 to 34999",
D522&gt;24999, "25000 to 29999",
D522&gt;19999, "20000 to 24999",
D522&gt;14999, "15000 to 19999",
D522&gt;9999, "10000 to 14999",
D522&gt;4999, "5000 to 9999",
D522&gt;999, "1000 to 4999",
D522&lt;1000, "Less than 1000")</f>
        <v>5000 to 9999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>
        <f t="shared" si="41"/>
        <v>93.43</v>
      </c>
      <c r="Q523" t="str">
        <f t="shared" si="42"/>
        <v>plays</v>
      </c>
      <c r="R523" t="str">
        <f t="shared" si="43"/>
        <v>theater</v>
      </c>
      <c r="S523" s="9">
        <f t="shared" si="44"/>
        <v>42675.207638888889</v>
      </c>
      <c r="T523" s="9">
        <f t="shared" si="44"/>
        <v>42646.092812499999</v>
      </c>
      <c r="U523" t="str" cm="1">
        <f t="array" ref="U523" xml:space="preserve"> _xlfn.IFS(D523&gt;49999, "Greater than or equal to 50000",
D523&gt;44999,"45000 to 49999",
D523&gt;39999, "40000 to 44999",
D523&gt;34999, "35000 to 39999",
D523&gt;29999, "30000 to 34999",
D523&gt;24999, "25000 to 29999",
D523&gt;19999, "20000 to 24999",
D523&gt;14999, "15000 to 19999",
D523&gt;9999, "10000 to 14999",
D523&gt;4999, "5000 to 9999",
D523&gt;999, "1000 to 4999",
D523&lt;1000, "Less than 1000")</f>
        <v>5000 to 9999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>
        <f t="shared" si="41"/>
        <v>110.97</v>
      </c>
      <c r="Q524" t="str">
        <f t="shared" si="42"/>
        <v>plays</v>
      </c>
      <c r="R524" t="str">
        <f t="shared" si="43"/>
        <v>theater</v>
      </c>
      <c r="S524" s="9">
        <f t="shared" si="44"/>
        <v>42449.999131944445</v>
      </c>
      <c r="T524" s="9">
        <f t="shared" si="44"/>
        <v>42430.040798611109</v>
      </c>
      <c r="U524" t="str" cm="1">
        <f t="array" ref="U524" xml:space="preserve"> _xlfn.IFS(D524&gt;49999, "Greater than or equal to 50000",
D524&gt;44999,"45000 to 49999",
D524&gt;39999, "40000 to 44999",
D524&gt;34999, "35000 to 39999",
D524&gt;29999, "30000 to 34999",
D524&gt;24999, "25000 to 29999",
D524&gt;19999, "20000 to 24999",
D524&gt;14999, "15000 to 19999",
D524&gt;9999, "10000 to 14999",
D524&gt;4999, "5000 to 9999",
D524&gt;999, "1000 to 4999",
D524&lt;1000, "Less than 1000")</f>
        <v>1000 to 4999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>
        <f t="shared" si="41"/>
        <v>71.790000000000006</v>
      </c>
      <c r="Q525" t="str">
        <f t="shared" si="42"/>
        <v>plays</v>
      </c>
      <c r="R525" t="str">
        <f t="shared" si="43"/>
        <v>theater</v>
      </c>
      <c r="S525" s="9">
        <f t="shared" si="44"/>
        <v>42268.13282407407</v>
      </c>
      <c r="T525" s="9">
        <f t="shared" si="44"/>
        <v>42238.13282407407</v>
      </c>
      <c r="U525" t="str" cm="1">
        <f t="array" ref="U525" xml:space="preserve"> _xlfn.IFS(D525&gt;49999, "Greater than or equal to 50000",
D525&gt;44999,"45000 to 49999",
D525&gt;39999, "40000 to 44999",
D525&gt;34999, "35000 to 39999",
D525&gt;29999, "30000 to 34999",
D525&gt;24999, "25000 to 29999",
D525&gt;19999, "20000 to 24999",
D525&gt;14999, "15000 to 19999",
D525&gt;9999, "10000 to 14999",
D525&gt;4999, "5000 to 9999",
D525&gt;999, "1000 to 4999",
D525&lt;1000, "Less than 1000")</f>
        <v>5000 to 9999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>
        <f t="shared" si="41"/>
        <v>29.26</v>
      </c>
      <c r="Q526" t="str">
        <f t="shared" si="42"/>
        <v>plays</v>
      </c>
      <c r="R526" t="str">
        <f t="shared" si="43"/>
        <v>theater</v>
      </c>
      <c r="S526" s="9">
        <f t="shared" si="44"/>
        <v>42522.717233796298</v>
      </c>
      <c r="T526" s="9">
        <f t="shared" si="44"/>
        <v>42492.717233796298</v>
      </c>
      <c r="U526" t="str" cm="1">
        <f t="array" ref="U526" xml:space="preserve"> _xlfn.IFS(D526&gt;49999, "Greater than or equal to 50000",
D526&gt;44999,"45000 to 49999",
D526&gt;39999, "40000 to 44999",
D526&gt;34999, "35000 to 39999",
D526&gt;29999, "30000 to 34999",
D526&gt;24999, "25000 to 29999",
D526&gt;19999, "20000 to 24999",
D526&gt;14999, "15000 to 19999",
D526&gt;9999, "10000 to 14999",
D526&gt;4999, "5000 to 9999",
D526&gt;999, "1000 to 4999",
D526&lt;1000, "Less than 1000")</f>
        <v>1000 to 4999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>
        <f t="shared" si="41"/>
        <v>1000</v>
      </c>
      <c r="Q527" t="str">
        <f t="shared" si="42"/>
        <v>plays</v>
      </c>
      <c r="R527" t="str">
        <f t="shared" si="43"/>
        <v>theater</v>
      </c>
      <c r="S527" s="9">
        <f t="shared" si="44"/>
        <v>41895.400937500002</v>
      </c>
      <c r="T527" s="9">
        <f t="shared" si="44"/>
        <v>41850.400937500002</v>
      </c>
      <c r="U527" t="str" cm="1">
        <f t="array" ref="U527" xml:space="preserve"> _xlfn.IFS(D527&gt;49999, "Greater than or equal to 50000",
D527&gt;44999,"45000 to 49999",
D527&gt;39999, "40000 to 44999",
D527&gt;34999, "35000 to 39999",
D527&gt;29999, "30000 to 34999",
D527&gt;24999, "25000 to 29999",
D527&gt;19999, "20000 to 24999",
D527&gt;14999, "15000 to 19999",
D527&gt;9999, "10000 to 14999",
D527&gt;4999, "5000 to 9999",
D527&gt;999, "1000 to 4999",
D527&lt;1000, "Less than 1000")</f>
        <v>10000 to 14999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>
        <f t="shared" si="41"/>
        <v>74.349999999999994</v>
      </c>
      <c r="Q528" t="str">
        <f t="shared" si="42"/>
        <v>plays</v>
      </c>
      <c r="R528" t="str">
        <f t="shared" si="43"/>
        <v>theater</v>
      </c>
      <c r="S528" s="9">
        <f t="shared" si="44"/>
        <v>42223.708333333328</v>
      </c>
      <c r="T528" s="9">
        <f t="shared" si="44"/>
        <v>42192.591944444444</v>
      </c>
      <c r="U528" t="str" cm="1">
        <f t="array" ref="U528" xml:space="preserve"> _xlfn.IFS(D528&gt;49999, "Greater than or equal to 50000",
D528&gt;44999,"45000 to 49999",
D528&gt;39999, "40000 to 44999",
D528&gt;34999, "35000 to 39999",
D528&gt;29999, "30000 to 34999",
D528&gt;24999, "25000 to 29999",
D528&gt;19999, "20000 to 24999",
D528&gt;14999, "15000 to 19999",
D528&gt;9999, "10000 to 14999",
D528&gt;4999, "5000 to 9999",
D528&gt;999, "1000 to 4999",
D528&lt;1000, "Less than 1000")</f>
        <v>1000 to 4999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>
        <f t="shared" si="41"/>
        <v>63.83</v>
      </c>
      <c r="Q529" t="str">
        <f t="shared" si="42"/>
        <v>plays</v>
      </c>
      <c r="R529" t="str">
        <f t="shared" si="43"/>
        <v>theater</v>
      </c>
      <c r="S529" s="9">
        <f t="shared" si="44"/>
        <v>42783.670138888891</v>
      </c>
      <c r="T529" s="9">
        <f t="shared" si="44"/>
        <v>42753.205625000002</v>
      </c>
      <c r="U529" t="str" cm="1">
        <f t="array" ref="U529" xml:space="preserve"> _xlfn.IFS(D529&gt;49999, "Greater than or equal to 50000",
D529&gt;44999,"45000 to 49999",
D529&gt;39999, "40000 to 44999",
D529&gt;34999, "35000 to 39999",
D529&gt;29999, "30000 to 34999",
D529&gt;24999, "25000 to 29999",
D529&gt;19999, "20000 to 24999",
D529&gt;14999, "15000 to 19999",
D529&gt;9999, "10000 to 14999",
D529&gt;4999, "5000 to 9999",
D529&gt;999, "1000 to 4999",
D529&lt;1000, "Less than 1000")</f>
        <v>10000 to 14999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>
        <f t="shared" si="41"/>
        <v>44.33</v>
      </c>
      <c r="Q530" t="str">
        <f t="shared" si="42"/>
        <v>plays</v>
      </c>
      <c r="R530" t="str">
        <f t="shared" si="43"/>
        <v>theater</v>
      </c>
      <c r="S530" s="9">
        <f t="shared" si="44"/>
        <v>42176.888888888891</v>
      </c>
      <c r="T530" s="9">
        <f t="shared" si="44"/>
        <v>42155.920219907406</v>
      </c>
      <c r="U530" t="str" cm="1">
        <f t="array" ref="U530" xml:space="preserve"> _xlfn.IFS(D530&gt;49999, "Greater than or equal to 50000",
D530&gt;44999,"45000 to 49999",
D530&gt;39999, "40000 to 44999",
D530&gt;34999, "35000 to 39999",
D530&gt;29999, "30000 to 34999",
D530&gt;24999, "25000 to 29999",
D530&gt;19999, "20000 to 24999",
D530&gt;14999, "15000 to 19999",
D530&gt;9999, "10000 to 14999",
D530&gt;4999, "5000 to 9999",
D530&gt;999, "1000 to 4999",
D530&lt;1000, "Less than 1000")</f>
        <v>1000 to 4999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>
        <f t="shared" si="41"/>
        <v>86.94</v>
      </c>
      <c r="Q531" t="str">
        <f t="shared" si="42"/>
        <v>plays</v>
      </c>
      <c r="R531" t="str">
        <f t="shared" si="43"/>
        <v>theater</v>
      </c>
      <c r="S531" s="9">
        <f t="shared" si="44"/>
        <v>42746.208333333328</v>
      </c>
      <c r="T531" s="9">
        <f t="shared" si="44"/>
        <v>42725.031180555554</v>
      </c>
      <c r="U531" t="str" cm="1">
        <f t="array" ref="U531" xml:space="preserve"> _xlfn.IFS(D531&gt;49999, "Greater than or equal to 50000",
D531&gt;44999,"45000 to 49999",
D531&gt;39999, "40000 to 44999",
D531&gt;34999, "35000 to 39999",
D531&gt;29999, "30000 to 34999",
D531&gt;24999, "25000 to 29999",
D531&gt;19999, "20000 to 24999",
D531&gt;14999, "15000 to 19999",
D531&gt;9999, "10000 to 14999",
D531&gt;4999, "5000 to 9999",
D531&gt;999, "1000 to 4999",
D531&lt;1000, "Less than 1000")</f>
        <v>1000 to 4999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>
        <f t="shared" si="41"/>
        <v>126.55</v>
      </c>
      <c r="Q532" t="str">
        <f t="shared" si="42"/>
        <v>plays</v>
      </c>
      <c r="R532" t="str">
        <f t="shared" si="43"/>
        <v>theater</v>
      </c>
      <c r="S532" s="9">
        <f t="shared" si="44"/>
        <v>42179.083333333328</v>
      </c>
      <c r="T532" s="9">
        <f t="shared" si="44"/>
        <v>42157.591064814813</v>
      </c>
      <c r="U532" t="str" cm="1">
        <f t="array" ref="U532" xml:space="preserve"> _xlfn.IFS(D532&gt;49999, "Greater than or equal to 50000",
D532&gt;44999,"45000 to 49999",
D532&gt;39999, "40000 to 44999",
D532&gt;34999, "35000 to 39999",
D532&gt;29999, "30000 to 34999",
D532&gt;24999, "25000 to 29999",
D532&gt;19999, "20000 to 24999",
D532&gt;14999, "15000 to 19999",
D532&gt;9999, "10000 to 14999",
D532&gt;4999, "5000 to 9999",
D532&gt;999, "1000 to 4999",
D532&lt;1000, "Less than 1000")</f>
        <v>1000 to 4999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>
        <f t="shared" si="41"/>
        <v>129.03</v>
      </c>
      <c r="Q533" t="str">
        <f t="shared" si="42"/>
        <v>plays</v>
      </c>
      <c r="R533" t="str">
        <f t="shared" si="43"/>
        <v>theater</v>
      </c>
      <c r="S533" s="9">
        <f t="shared" si="44"/>
        <v>42721.290972222225</v>
      </c>
      <c r="T533" s="9">
        <f t="shared" si="44"/>
        <v>42676.065150462964</v>
      </c>
      <c r="U533" t="str" cm="1">
        <f t="array" ref="U533" xml:space="preserve"> _xlfn.IFS(D533&gt;49999, "Greater than or equal to 50000",
D533&gt;44999,"45000 to 49999",
D533&gt;39999, "40000 to 44999",
D533&gt;34999, "35000 to 39999",
D533&gt;29999, "30000 to 34999",
D533&gt;24999, "25000 to 29999",
D533&gt;19999, "20000 to 24999",
D533&gt;14999, "15000 to 19999",
D533&gt;9999, "10000 to 14999",
D533&gt;4999, "5000 to 9999",
D533&gt;999, "1000 to 4999",
D533&lt;1000, "Less than 1000")</f>
        <v>1000 to 4999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>
        <f t="shared" si="41"/>
        <v>71.239999999999995</v>
      </c>
      <c r="Q534" t="str">
        <f t="shared" si="42"/>
        <v>plays</v>
      </c>
      <c r="R534" t="str">
        <f t="shared" si="43"/>
        <v>theater</v>
      </c>
      <c r="S534" s="9">
        <f t="shared" si="44"/>
        <v>42503.007037037038</v>
      </c>
      <c r="T534" s="9">
        <f t="shared" si="44"/>
        <v>42473.007037037038</v>
      </c>
      <c r="U534" t="str" cm="1">
        <f t="array" ref="U534" xml:space="preserve"> _xlfn.IFS(D534&gt;49999, "Greater than or equal to 50000",
D534&gt;44999,"45000 to 49999",
D534&gt;39999, "40000 to 44999",
D534&gt;34999, "35000 to 39999",
D534&gt;29999, "30000 to 34999",
D534&gt;24999, "25000 to 29999",
D534&gt;19999, "20000 to 24999",
D534&gt;14999, "15000 to 19999",
D534&gt;9999, "10000 to 14999",
D534&gt;4999, "5000 to 9999",
D534&gt;999, "1000 to 4999",
D534&lt;1000, "Less than 1000")</f>
        <v>10000 to 14999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>
        <f t="shared" si="41"/>
        <v>117.88</v>
      </c>
      <c r="Q535" t="str">
        <f t="shared" si="42"/>
        <v>plays</v>
      </c>
      <c r="R535" t="str">
        <f t="shared" si="43"/>
        <v>theater</v>
      </c>
      <c r="S535" s="9">
        <f t="shared" si="44"/>
        <v>42506.43478009259</v>
      </c>
      <c r="T535" s="9">
        <f t="shared" si="44"/>
        <v>42482.43478009259</v>
      </c>
      <c r="U535" t="str" cm="1">
        <f t="array" ref="U535" xml:space="preserve"> _xlfn.IFS(D535&gt;49999, "Greater than or equal to 50000",
D535&gt;44999,"45000 to 49999",
D535&gt;39999, "40000 to 44999",
D535&gt;34999, "35000 to 39999",
D535&gt;29999, "30000 to 34999",
D535&gt;24999, "25000 to 29999",
D535&gt;19999, "20000 to 24999",
D535&gt;14999, "15000 to 19999",
D535&gt;9999, "10000 to 14999",
D535&gt;4999, "5000 to 9999",
D535&gt;999, "1000 to 4999",
D535&lt;1000, "Less than 1000")</f>
        <v>1000 to 4999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>
        <f t="shared" si="41"/>
        <v>327.08</v>
      </c>
      <c r="Q536" t="str">
        <f t="shared" si="42"/>
        <v>plays</v>
      </c>
      <c r="R536" t="str">
        <f t="shared" si="43"/>
        <v>theater</v>
      </c>
      <c r="S536" s="9">
        <f t="shared" si="44"/>
        <v>42309.958333333328</v>
      </c>
      <c r="T536" s="9">
        <f t="shared" si="44"/>
        <v>42270.810995370368</v>
      </c>
      <c r="U536" t="str" cm="1">
        <f t="array" ref="U536" xml:space="preserve"> _xlfn.IFS(D536&gt;49999, "Greater than or equal to 50000",
D536&gt;44999,"45000 to 49999",
D536&gt;39999, "40000 to 44999",
D536&gt;34999, "35000 to 39999",
D536&gt;29999, "30000 to 34999",
D536&gt;24999, "25000 to 29999",
D536&gt;19999, "20000 to 24999",
D536&gt;14999, "15000 to 19999",
D536&gt;9999, "10000 to 14999",
D536&gt;4999, "5000 to 9999",
D536&gt;999, "1000 to 4999",
D536&lt;1000, "Less than 1000")</f>
        <v>15000 to 19999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>
        <f t="shared" si="41"/>
        <v>34.75</v>
      </c>
      <c r="Q537" t="str">
        <f t="shared" si="42"/>
        <v>plays</v>
      </c>
      <c r="R537" t="str">
        <f t="shared" si="43"/>
        <v>theater</v>
      </c>
      <c r="S537" s="9">
        <f t="shared" si="44"/>
        <v>42741.54519675926</v>
      </c>
      <c r="T537" s="9">
        <f t="shared" si="44"/>
        <v>42711.54519675926</v>
      </c>
      <c r="U537" t="str" cm="1">
        <f t="array" ref="U537" xml:space="preserve"> _xlfn.IFS(D537&gt;49999, "Greater than or equal to 50000",
D537&gt;44999,"45000 to 49999",
D537&gt;39999, "40000 to 44999",
D537&gt;34999, "35000 to 39999",
D537&gt;29999, "30000 to 34999",
D537&gt;24999, "25000 to 29999",
D537&gt;19999, "20000 to 24999",
D537&gt;14999, "15000 to 19999",
D537&gt;9999, "10000 to 14999",
D537&gt;4999, "5000 to 9999",
D537&gt;999, "1000 to 4999",
D537&lt;1000, "Less than 1000")</f>
        <v>1000 to 4999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>
        <f t="shared" si="41"/>
        <v>100.06</v>
      </c>
      <c r="Q538" t="str">
        <f t="shared" si="42"/>
        <v>plays</v>
      </c>
      <c r="R538" t="str">
        <f t="shared" si="43"/>
        <v>theater</v>
      </c>
      <c r="S538" s="9">
        <f t="shared" si="44"/>
        <v>42219.75</v>
      </c>
      <c r="T538" s="9">
        <f t="shared" si="44"/>
        <v>42179.344988425924</v>
      </c>
      <c r="U538" t="str" cm="1">
        <f t="array" ref="U538" xml:space="preserve"> _xlfn.IFS(D538&gt;49999, "Greater than or equal to 50000",
D538&gt;44999,"45000 to 49999",
D538&gt;39999, "40000 to 44999",
D538&gt;34999, "35000 to 39999",
D538&gt;29999, "30000 to 34999",
D538&gt;24999, "25000 to 29999",
D538&gt;19999, "20000 to 24999",
D538&gt;14999, "15000 to 19999",
D538&gt;9999, "10000 to 14999",
D538&gt;4999, "5000 to 9999",
D538&gt;999, "1000 to 4999",
D538&lt;1000, "Less than 1000")</f>
        <v>1000 to 4999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>
        <f t="shared" si="41"/>
        <v>40.85</v>
      </c>
      <c r="Q539" t="str">
        <f t="shared" si="42"/>
        <v>plays</v>
      </c>
      <c r="R539" t="str">
        <f t="shared" si="43"/>
        <v>theater</v>
      </c>
      <c r="S539" s="9">
        <f t="shared" si="44"/>
        <v>42312.810081018513</v>
      </c>
      <c r="T539" s="9">
        <f t="shared" si="44"/>
        <v>42282.768414351856</v>
      </c>
      <c r="U539" t="str" cm="1">
        <f t="array" ref="U539" xml:space="preserve"> _xlfn.IFS(D539&gt;49999, "Greater than or equal to 50000",
D539&gt;44999,"45000 to 49999",
D539&gt;39999, "40000 to 44999",
D539&gt;34999, "35000 to 39999",
D539&gt;29999, "30000 to 34999",
D539&gt;24999, "25000 to 29999",
D539&gt;19999, "20000 to 24999",
D539&gt;14999, "15000 to 19999",
D539&gt;9999, "10000 to 14999",
D539&gt;4999, "5000 to 9999",
D539&gt;999, "1000 to 4999",
D539&lt;1000, "Less than 1000")</f>
        <v>1000 to 4999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>
        <f t="shared" si="41"/>
        <v>252.02</v>
      </c>
      <c r="Q540" t="str">
        <f t="shared" si="42"/>
        <v>plays</v>
      </c>
      <c r="R540" t="str">
        <f t="shared" si="43"/>
        <v>theater</v>
      </c>
      <c r="S540" s="9">
        <f t="shared" si="44"/>
        <v>42503.794710648144</v>
      </c>
      <c r="T540" s="9">
        <f t="shared" si="44"/>
        <v>42473.794710648144</v>
      </c>
      <c r="U540" t="str" cm="1">
        <f t="array" ref="U540" xml:space="preserve"> _xlfn.IFS(D540&gt;49999, "Greater than or equal to 50000",
D540&gt;44999,"45000 to 49999",
D540&gt;39999, "40000 to 44999",
D540&gt;34999, "35000 to 39999",
D540&gt;29999, "30000 to 34999",
D540&gt;24999, "25000 to 29999",
D540&gt;19999, "20000 to 24999",
D540&gt;14999, "15000 to 19999",
D540&gt;9999, "10000 to 14999",
D540&gt;4999, "5000 to 9999",
D540&gt;999, "1000 to 4999",
D540&lt;1000, "Less than 1000")</f>
        <v>5000 to 9999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>
        <f t="shared" si="41"/>
        <v>25.16</v>
      </c>
      <c r="Q541" t="str">
        <f t="shared" si="42"/>
        <v>plays</v>
      </c>
      <c r="R541" t="str">
        <f t="shared" si="43"/>
        <v>theater</v>
      </c>
      <c r="S541" s="9">
        <f t="shared" si="44"/>
        <v>42556.049849537041</v>
      </c>
      <c r="T541" s="9">
        <f t="shared" si="44"/>
        <v>42535.049849537041</v>
      </c>
      <c r="U541" t="str" cm="1">
        <f t="array" ref="U541" xml:space="preserve"> _xlfn.IFS(D541&gt;49999, "Greater than or equal to 50000",
D541&gt;44999,"45000 to 49999",
D541&gt;39999, "40000 to 44999",
D541&gt;34999, "35000 to 39999",
D541&gt;29999, "30000 to 34999",
D541&gt;24999, "25000 to 29999",
D541&gt;19999, "20000 to 24999",
D541&gt;14999, "15000 to 19999",
D541&gt;9999, "10000 to 14999",
D541&gt;4999, "5000 to 9999",
D541&gt;999, "1000 to 4999",
D541&lt;1000, "Less than 1000")</f>
        <v>Less than 1000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>
        <f t="shared" si="41"/>
        <v>1</v>
      </c>
      <c r="Q542" t="str">
        <f t="shared" si="42"/>
        <v>web</v>
      </c>
      <c r="R542" t="str">
        <f t="shared" si="43"/>
        <v>technology</v>
      </c>
      <c r="S542" s="9">
        <f t="shared" si="44"/>
        <v>42039.817199074074</v>
      </c>
      <c r="T542" s="9">
        <f t="shared" si="44"/>
        <v>42009.817199074074</v>
      </c>
      <c r="U542" t="str" cm="1">
        <f t="array" ref="U542" xml:space="preserve"> _xlfn.IFS(D542&gt;49999, "Greater than or equal to 50000",
D542&gt;44999,"45000 to 49999",
D542&gt;39999, "40000 to 44999",
D542&gt;34999, "35000 to 39999",
D542&gt;29999, "30000 to 34999",
D542&gt;24999, "25000 to 29999",
D542&gt;19999, "20000 to 24999",
D542&gt;14999, "15000 to 19999",
D542&gt;9999, "10000 to 14999",
D542&gt;4999, "5000 to 9999",
D542&gt;999, "1000 to 4999",
D542&lt;1000, "Less than 1000")</f>
        <v>15000 to 19999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>
        <f t="shared" si="41"/>
        <v>25</v>
      </c>
      <c r="Q543" t="str">
        <f t="shared" si="42"/>
        <v>web</v>
      </c>
      <c r="R543" t="str">
        <f t="shared" si="43"/>
        <v>technology</v>
      </c>
      <c r="S543" s="9">
        <f t="shared" si="44"/>
        <v>42306.046689814815</v>
      </c>
      <c r="T543" s="9">
        <f t="shared" si="44"/>
        <v>42276.046689814815</v>
      </c>
      <c r="U543" t="str" cm="1">
        <f t="array" ref="U543" xml:space="preserve"> _xlfn.IFS(D543&gt;49999, "Greater than or equal to 50000",
D543&gt;44999,"45000 to 49999",
D543&gt;39999, "40000 to 44999",
D543&gt;34999, "35000 to 39999",
D543&gt;29999, "30000 to 34999",
D543&gt;24999, "25000 to 29999",
D543&gt;19999, "20000 to 24999",
D543&gt;14999, "15000 to 19999",
D543&gt;9999, "10000 to 14999",
D543&gt;4999, "5000 to 9999",
D543&gt;999, "1000 to 4999",
D543&lt;1000, "Less than 1000")</f>
        <v>1000 to 4999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>
        <f t="shared" si="41"/>
        <v>1</v>
      </c>
      <c r="Q544" t="str">
        <f t="shared" si="42"/>
        <v>web</v>
      </c>
      <c r="R544" t="str">
        <f t="shared" si="43"/>
        <v>technology</v>
      </c>
      <c r="S544" s="9">
        <f t="shared" si="44"/>
        <v>42493.695787037039</v>
      </c>
      <c r="T544" s="9">
        <f t="shared" si="44"/>
        <v>42433.737453703703</v>
      </c>
      <c r="U544" t="str" cm="1">
        <f t="array" ref="U544" xml:space="preserve"> _xlfn.IFS(D544&gt;49999, "Greater than or equal to 50000",
D544&gt;44999,"45000 to 49999",
D544&gt;39999, "40000 to 44999",
D544&gt;34999, "35000 to 39999",
D544&gt;29999, "30000 to 34999",
D544&gt;24999, "25000 to 29999",
D544&gt;19999, "20000 to 24999",
D544&gt;14999, "15000 to 19999",
D544&gt;9999, "10000 to 14999",
D544&gt;4999, "5000 to 9999",
D544&gt;999, "1000 to 4999",
D544&lt;1000, "Less than 1000")</f>
        <v>Greater than or equal to 50000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>
        <f t="shared" si="41"/>
        <v>35</v>
      </c>
      <c r="Q545" t="str">
        <f t="shared" si="42"/>
        <v>web</v>
      </c>
      <c r="R545" t="str">
        <f t="shared" si="43"/>
        <v>technology</v>
      </c>
      <c r="S545" s="9">
        <f t="shared" si="44"/>
        <v>41944.092152777775</v>
      </c>
      <c r="T545" s="9">
        <f t="shared" si="44"/>
        <v>41914.092152777775</v>
      </c>
      <c r="U545" t="str" cm="1">
        <f t="array" ref="U545" xml:space="preserve"> _xlfn.IFS(D545&gt;49999, "Greater than or equal to 50000",
D545&gt;44999,"45000 to 49999",
D545&gt;39999, "40000 to 44999",
D545&gt;34999, "35000 to 39999",
D545&gt;29999, "30000 to 34999",
D545&gt;24999, "25000 to 29999",
D545&gt;19999, "20000 to 24999",
D545&gt;14999, "15000 to 19999",
D545&gt;9999, "10000 to 14999",
D545&gt;4999, "5000 to 9999",
D545&gt;999, "1000 to 4999",
D545&lt;1000, "Less than 1000")</f>
        <v>20000 to 24999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>
        <f t="shared" si="41"/>
        <v>3</v>
      </c>
      <c r="Q546" t="str">
        <f t="shared" si="42"/>
        <v>web</v>
      </c>
      <c r="R546" t="str">
        <f t="shared" si="43"/>
        <v>technology</v>
      </c>
      <c r="S546" s="9">
        <f t="shared" si="44"/>
        <v>42555.656944444447</v>
      </c>
      <c r="T546" s="9">
        <f t="shared" si="44"/>
        <v>42525.656944444447</v>
      </c>
      <c r="U546" t="str" cm="1">
        <f t="array" ref="U546" xml:space="preserve"> _xlfn.IFS(D546&gt;49999, "Greater than or equal to 50000",
D546&gt;44999,"45000 to 49999",
D546&gt;39999, "40000 to 44999",
D546&gt;34999, "35000 to 39999",
D546&gt;29999, "30000 to 34999",
D546&gt;24999, "25000 to 29999",
D546&gt;19999, "20000 to 24999",
D546&gt;14999, "15000 to 19999",
D546&gt;9999, "10000 to 14999",
D546&gt;4999, "5000 to 9999",
D546&gt;999, "1000 to 4999",
D546&lt;1000, "Less than 1000")</f>
        <v>Less than 1000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>
        <f t="shared" si="41"/>
        <v>402.71</v>
      </c>
      <c r="Q547" t="str">
        <f t="shared" si="42"/>
        <v>web</v>
      </c>
      <c r="R547" t="str">
        <f t="shared" si="43"/>
        <v>technology</v>
      </c>
      <c r="S547" s="9">
        <f t="shared" si="44"/>
        <v>42323.634131944447</v>
      </c>
      <c r="T547" s="9">
        <f t="shared" si="44"/>
        <v>42283.592465277776</v>
      </c>
      <c r="U547" t="str" cm="1">
        <f t="array" ref="U547" xml:space="preserve"> _xlfn.IFS(D547&gt;49999, "Greater than or equal to 50000",
D547&gt;44999,"45000 to 49999",
D547&gt;39999, "40000 to 44999",
D547&gt;34999, "35000 to 39999",
D547&gt;29999, "30000 to 34999",
D547&gt;24999, "25000 to 29999",
D547&gt;19999, "20000 to 24999",
D547&gt;14999, "15000 to 19999",
D547&gt;9999, "10000 to 14999",
D547&gt;4999, "5000 to 9999",
D547&gt;999, "1000 to 4999",
D547&lt;1000, "Less than 1000")</f>
        <v>Greater than or equal to 50000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>
        <f t="shared" si="41"/>
        <v>26</v>
      </c>
      <c r="Q548" t="str">
        <f t="shared" si="42"/>
        <v>web</v>
      </c>
      <c r="R548" t="str">
        <f t="shared" si="43"/>
        <v>technology</v>
      </c>
      <c r="S548" s="9">
        <f t="shared" si="44"/>
        <v>42294.667997685188</v>
      </c>
      <c r="T548" s="9">
        <f t="shared" si="44"/>
        <v>42249.667997685188</v>
      </c>
      <c r="U548" t="str" cm="1">
        <f t="array" ref="U548" xml:space="preserve"> _xlfn.IFS(D548&gt;49999, "Greater than or equal to 50000",
D548&gt;44999,"45000 to 49999",
D548&gt;39999, "40000 to 44999",
D548&gt;34999, "35000 to 39999",
D548&gt;29999, "30000 to 34999",
D548&gt;24999, "25000 to 29999",
D548&gt;19999, "20000 to 24999",
D548&gt;14999, "15000 to 19999",
D548&gt;9999, "10000 to 14999",
D548&gt;4999, "5000 to 9999",
D548&gt;999, "1000 to 4999",
D548&lt;1000, "Less than 1000")</f>
        <v>Greater than or equal to 50000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>
        <f t="shared" si="41"/>
        <v>0</v>
      </c>
      <c r="Q549" t="str">
        <f t="shared" si="42"/>
        <v>web</v>
      </c>
      <c r="R549" t="str">
        <f t="shared" si="43"/>
        <v>technology</v>
      </c>
      <c r="S549" s="9">
        <f t="shared" si="44"/>
        <v>42410.696342592593</v>
      </c>
      <c r="T549" s="9">
        <f t="shared" si="44"/>
        <v>42380.696342592593</v>
      </c>
      <c r="U549" t="str" cm="1">
        <f t="array" ref="U549" xml:space="preserve"> _xlfn.IFS(D549&gt;49999, "Greater than or equal to 50000",
D549&gt;44999,"45000 to 49999",
D549&gt;39999, "40000 to 44999",
D549&gt;34999, "35000 to 39999",
D549&gt;29999, "30000 to 34999",
D549&gt;24999, "25000 to 29999",
D549&gt;19999, "20000 to 24999",
D549&gt;14999, "15000 to 19999",
D549&gt;9999, "10000 to 14999",
D549&gt;4999, "5000 to 9999",
D549&gt;999, "1000 to 4999",
D549&lt;1000, "Less than 1000")</f>
        <v>5000 to 9999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>
        <f t="shared" si="41"/>
        <v>9</v>
      </c>
      <c r="Q550" t="str">
        <f t="shared" si="42"/>
        <v>web</v>
      </c>
      <c r="R550" t="str">
        <f t="shared" si="43"/>
        <v>technology</v>
      </c>
      <c r="S550" s="9">
        <f t="shared" si="44"/>
        <v>42306.903333333335</v>
      </c>
      <c r="T550" s="9">
        <f t="shared" si="44"/>
        <v>42276.903333333335</v>
      </c>
      <c r="U550" t="str" cm="1">
        <f t="array" ref="U550" xml:space="preserve"> _xlfn.IFS(D550&gt;49999, "Greater than or equal to 50000",
D550&gt;44999,"45000 to 49999",
D550&gt;39999, "40000 to 44999",
D550&gt;34999, "35000 to 39999",
D550&gt;29999, "30000 to 34999",
D550&gt;24999, "25000 to 29999",
D550&gt;19999, "20000 to 24999",
D550&gt;14999, "15000 to 19999",
D550&gt;9999, "10000 to 14999",
D550&gt;4999, "5000 to 9999",
D550&gt;999, "1000 to 4999",
D550&lt;1000, "Less than 1000")</f>
        <v>10000 to 14999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>
        <f t="shared" si="41"/>
        <v>8.5</v>
      </c>
      <c r="Q551" t="str">
        <f t="shared" si="42"/>
        <v>web</v>
      </c>
      <c r="R551" t="str">
        <f t="shared" si="43"/>
        <v>technology</v>
      </c>
      <c r="S551" s="9">
        <f t="shared" si="44"/>
        <v>42193.636828703704</v>
      </c>
      <c r="T551" s="9">
        <f t="shared" si="44"/>
        <v>42163.636828703704</v>
      </c>
      <c r="U551" t="str" cm="1">
        <f t="array" ref="U551" xml:space="preserve"> _xlfn.IFS(D551&gt;49999, "Greater than or equal to 50000",
D551&gt;44999,"45000 to 49999",
D551&gt;39999, "40000 to 44999",
D551&gt;34999, "35000 to 39999",
D551&gt;29999, "30000 to 34999",
D551&gt;24999, "25000 to 29999",
D551&gt;19999, "20000 to 24999",
D551&gt;14999, "15000 to 19999",
D551&gt;9999, "10000 to 14999",
D551&gt;4999, "5000 to 9999",
D551&gt;999, "1000 to 4999",
D551&lt;1000, "Less than 1000")</f>
        <v>1000 to 4999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>
        <f t="shared" si="41"/>
        <v>8.75</v>
      </c>
      <c r="Q552" t="str">
        <f t="shared" si="42"/>
        <v>web</v>
      </c>
      <c r="R552" t="str">
        <f t="shared" si="43"/>
        <v>technology</v>
      </c>
      <c r="S552" s="9">
        <f t="shared" si="44"/>
        <v>42766.208333333328</v>
      </c>
      <c r="T552" s="9">
        <f t="shared" si="44"/>
        <v>42753.678761574076</v>
      </c>
      <c r="U552" t="str" cm="1">
        <f t="array" ref="U552" xml:space="preserve"> _xlfn.IFS(D552&gt;49999, "Greater than or equal to 50000",
D552&gt;44999,"45000 to 49999",
D552&gt;39999, "40000 to 44999",
D552&gt;34999, "35000 to 39999",
D552&gt;29999, "30000 to 34999",
D552&gt;24999, "25000 to 29999",
D552&gt;19999, "20000 to 24999",
D552&gt;14999, "15000 to 19999",
D552&gt;9999, "10000 to 14999",
D552&gt;4999, "5000 to 9999",
D552&gt;999, "1000 to 4999",
D552&lt;1000, "Less than 1000")</f>
        <v>5000 to 9999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>
        <f t="shared" si="41"/>
        <v>135.04</v>
      </c>
      <c r="Q553" t="str">
        <f t="shared" si="42"/>
        <v>web</v>
      </c>
      <c r="R553" t="str">
        <f t="shared" si="43"/>
        <v>technology</v>
      </c>
      <c r="S553" s="9">
        <f t="shared" si="44"/>
        <v>42217.745138888888</v>
      </c>
      <c r="T553" s="9">
        <f t="shared" si="44"/>
        <v>42173.275740740741</v>
      </c>
      <c r="U553" t="str" cm="1">
        <f t="array" ref="U553" xml:space="preserve"> _xlfn.IFS(D553&gt;49999, "Greater than or equal to 50000",
D553&gt;44999,"45000 to 49999",
D553&gt;39999, "40000 to 44999",
D553&gt;34999, "35000 to 39999",
D553&gt;29999, "30000 to 34999",
D553&gt;24999, "25000 to 29999",
D553&gt;19999, "20000 to 24999",
D553&gt;14999, "15000 to 19999",
D553&gt;9999, "10000 to 14999",
D553&gt;4999, "5000 to 9999",
D553&gt;999, "1000 to 4999",
D553&lt;1000, "Less than 1000")</f>
        <v>Greater than or equal to 50000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>
        <f t="shared" si="41"/>
        <v>0</v>
      </c>
      <c r="Q554" t="str">
        <f t="shared" si="42"/>
        <v>web</v>
      </c>
      <c r="R554" t="str">
        <f t="shared" si="43"/>
        <v>technology</v>
      </c>
      <c r="S554" s="9">
        <f t="shared" si="44"/>
        <v>42378.616851851853</v>
      </c>
      <c r="T554" s="9">
        <f t="shared" si="44"/>
        <v>42318.616851851853</v>
      </c>
      <c r="U554" t="str" cm="1">
        <f t="array" ref="U554" xml:space="preserve"> _xlfn.IFS(D554&gt;49999, "Greater than or equal to 50000",
D554&gt;44999,"45000 to 49999",
D554&gt;39999, "40000 to 44999",
D554&gt;34999, "35000 to 39999",
D554&gt;29999, "30000 to 34999",
D554&gt;24999, "25000 to 29999",
D554&gt;19999, "20000 to 24999",
D554&gt;14999, "15000 to 19999",
D554&gt;9999, "10000 to 14999",
D554&gt;4999, "5000 to 9999",
D554&gt;999, "1000 to 4999",
D554&lt;1000, "Less than 1000")</f>
        <v>45000 to 49999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>
        <f t="shared" si="41"/>
        <v>20.5</v>
      </c>
      <c r="Q555" t="str">
        <f t="shared" si="42"/>
        <v>web</v>
      </c>
      <c r="R555" t="str">
        <f t="shared" si="43"/>
        <v>technology</v>
      </c>
      <c r="S555" s="9">
        <f t="shared" si="44"/>
        <v>41957.761469907404</v>
      </c>
      <c r="T555" s="9">
        <f t="shared" si="44"/>
        <v>41927.71980324074</v>
      </c>
      <c r="U555" t="str" cm="1">
        <f t="array" ref="U555" xml:space="preserve"> _xlfn.IFS(D555&gt;49999, "Greater than or equal to 50000",
D555&gt;44999,"45000 to 49999",
D555&gt;39999, "40000 to 44999",
D555&gt;34999, "35000 to 39999",
D555&gt;29999, "30000 to 34999",
D555&gt;24999, "25000 to 29999",
D555&gt;19999, "20000 to 24999",
D555&gt;14999, "15000 to 19999",
D555&gt;9999, "10000 to 14999",
D555&gt;4999, "5000 to 9999",
D555&gt;999, "1000 to 4999",
D555&lt;1000, "Less than 1000")</f>
        <v>25000 to 29999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>
        <f t="shared" si="41"/>
        <v>64.36</v>
      </c>
      <c r="Q556" t="str">
        <f t="shared" si="42"/>
        <v>web</v>
      </c>
      <c r="R556" t="str">
        <f t="shared" si="43"/>
        <v>technology</v>
      </c>
      <c r="S556" s="9">
        <f t="shared" si="44"/>
        <v>41931.684861111113</v>
      </c>
      <c r="T556" s="9">
        <f t="shared" si="44"/>
        <v>41901.684861111113</v>
      </c>
      <c r="U556" t="str" cm="1">
        <f t="array" ref="U556" xml:space="preserve"> _xlfn.IFS(D556&gt;49999, "Greater than or equal to 50000",
D556&gt;44999,"45000 to 49999",
D556&gt;39999, "40000 to 44999",
D556&gt;34999, "35000 to 39999",
D556&gt;29999, "30000 to 34999",
D556&gt;24999, "25000 to 29999",
D556&gt;19999, "20000 to 24999",
D556&gt;14999, "15000 to 19999",
D556&gt;9999, "10000 to 14999",
D556&gt;4999, "5000 to 9999",
D556&gt;999, "1000 to 4999",
D556&lt;1000, "Less than 1000")</f>
        <v>1000 to 4999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>
        <f t="shared" si="41"/>
        <v>0</v>
      </c>
      <c r="Q557" t="str">
        <f t="shared" si="42"/>
        <v>web</v>
      </c>
      <c r="R557" t="str">
        <f t="shared" si="43"/>
        <v>technology</v>
      </c>
      <c r="S557" s="9">
        <f t="shared" si="44"/>
        <v>42533.353506944448</v>
      </c>
      <c r="T557" s="9">
        <f t="shared" si="44"/>
        <v>42503.353506944448</v>
      </c>
      <c r="U557" t="str" cm="1">
        <f t="array" ref="U557" xml:space="preserve"> _xlfn.IFS(D557&gt;49999, "Greater than or equal to 50000",
D557&gt;44999,"45000 to 49999",
D557&gt;39999, "40000 to 44999",
D557&gt;34999, "35000 to 39999",
D557&gt;29999, "30000 to 34999",
D557&gt;24999, "25000 to 29999",
D557&gt;19999, "20000 to 24999",
D557&gt;14999, "15000 to 19999",
D557&gt;9999, "10000 to 14999",
D557&gt;4999, "5000 to 9999",
D557&gt;999, "1000 to 4999",
D557&lt;1000, "Less than 1000")</f>
        <v>5000 to 9999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>
        <f t="shared" si="41"/>
        <v>200</v>
      </c>
      <c r="Q558" t="str">
        <f t="shared" si="42"/>
        <v>web</v>
      </c>
      <c r="R558" t="str">
        <f t="shared" si="43"/>
        <v>technology</v>
      </c>
      <c r="S558" s="9">
        <f t="shared" si="44"/>
        <v>42375.860150462962</v>
      </c>
      <c r="T558" s="9">
        <f t="shared" si="44"/>
        <v>42345.860150462962</v>
      </c>
      <c r="U558" t="str" cm="1">
        <f t="array" ref="U558" xml:space="preserve"> _xlfn.IFS(D558&gt;49999, "Greater than or equal to 50000",
D558&gt;44999,"45000 to 49999",
D558&gt;39999, "40000 to 44999",
D558&gt;34999, "35000 to 39999",
D558&gt;29999, "30000 to 34999",
D558&gt;24999, "25000 to 29999",
D558&gt;19999, "20000 to 24999",
D558&gt;14999, "15000 to 19999",
D558&gt;9999, "10000 to 14999",
D558&gt;4999, "5000 to 9999",
D558&gt;999, "1000 to 4999",
D558&lt;1000, "Less than 1000")</f>
        <v>5000 to 9999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>
        <f t="shared" si="41"/>
        <v>68.3</v>
      </c>
      <c r="Q559" t="str">
        <f t="shared" si="42"/>
        <v>web</v>
      </c>
      <c r="R559" t="str">
        <f t="shared" si="43"/>
        <v>technology</v>
      </c>
      <c r="S559" s="9">
        <f t="shared" si="44"/>
        <v>42706.983831018515</v>
      </c>
      <c r="T559" s="9">
        <f t="shared" si="44"/>
        <v>42676.942164351851</v>
      </c>
      <c r="U559" t="str" cm="1">
        <f t="array" ref="U559" xml:space="preserve"> _xlfn.IFS(D559&gt;49999, "Greater than or equal to 50000",
D559&gt;44999,"45000 to 49999",
D559&gt;39999, "40000 to 44999",
D559&gt;34999, "35000 to 39999",
D559&gt;29999, "30000 to 34999",
D559&gt;24999, "25000 to 29999",
D559&gt;19999, "20000 to 24999",
D559&gt;14999, "15000 to 19999",
D559&gt;9999, "10000 to 14999",
D559&gt;4999, "5000 to 9999",
D559&gt;999, "1000 to 4999",
D559&lt;1000, "Less than 1000")</f>
        <v>Greater than or equal to 50000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>
        <f t="shared" si="41"/>
        <v>0</v>
      </c>
      <c r="Q560" t="str">
        <f t="shared" si="42"/>
        <v>web</v>
      </c>
      <c r="R560" t="str">
        <f t="shared" si="43"/>
        <v>technology</v>
      </c>
      <c r="S560" s="9">
        <f t="shared" si="44"/>
        <v>42087.841493055559</v>
      </c>
      <c r="T560" s="9">
        <f t="shared" si="44"/>
        <v>42057.883159722223</v>
      </c>
      <c r="U560" t="str" cm="1">
        <f t="array" ref="U560" xml:space="preserve"> _xlfn.IFS(D560&gt;49999, "Greater than or equal to 50000",
D560&gt;44999,"45000 to 49999",
D560&gt;39999, "40000 to 44999",
D560&gt;34999, "35000 to 39999",
D560&gt;29999, "30000 to 34999",
D560&gt;24999, "25000 to 29999",
D560&gt;19999, "20000 to 24999",
D560&gt;14999, "15000 to 19999",
D560&gt;9999, "10000 to 14999",
D560&gt;4999, "5000 to 9999",
D560&gt;999, "1000 to 4999",
D560&lt;1000, "Less than 1000")</f>
        <v>Less than 1000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>
        <f t="shared" si="41"/>
        <v>50</v>
      </c>
      <c r="Q561" t="str">
        <f t="shared" si="42"/>
        <v>web</v>
      </c>
      <c r="R561" t="str">
        <f t="shared" si="43"/>
        <v>technology</v>
      </c>
      <c r="S561" s="9">
        <f t="shared" si="44"/>
        <v>42351.283101851848</v>
      </c>
      <c r="T561" s="9">
        <f t="shared" si="44"/>
        <v>42321.283101851848</v>
      </c>
      <c r="U561" t="str" cm="1">
        <f t="array" ref="U561" xml:space="preserve"> _xlfn.IFS(D561&gt;49999, "Greater than or equal to 50000",
D561&gt;44999,"45000 to 49999",
D561&gt;39999, "40000 to 44999",
D561&gt;34999, "35000 to 39999",
D561&gt;29999, "30000 to 34999",
D561&gt;24999, "25000 to 29999",
D561&gt;19999, "20000 to 24999",
D561&gt;14999, "15000 to 19999",
D561&gt;9999, "10000 to 14999",
D561&gt;4999, "5000 to 9999",
D561&gt;999, "1000 to 4999",
D561&lt;1000, "Less than 1000")</f>
        <v>Greater than or equal to 50000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>
        <f t="shared" si="41"/>
        <v>4</v>
      </c>
      <c r="Q562" t="str">
        <f t="shared" si="42"/>
        <v>web</v>
      </c>
      <c r="R562" t="str">
        <f t="shared" si="43"/>
        <v>technology</v>
      </c>
      <c r="S562" s="9">
        <f t="shared" si="44"/>
        <v>41990.771354166667</v>
      </c>
      <c r="T562" s="9">
        <f t="shared" si="44"/>
        <v>41960.771354166667</v>
      </c>
      <c r="U562" t="str" cm="1">
        <f t="array" ref="U562" xml:space="preserve"> _xlfn.IFS(D562&gt;49999, "Greater than or equal to 50000",
D562&gt;44999,"45000 to 49999",
D562&gt;39999, "40000 to 44999",
D562&gt;34999, "35000 to 39999",
D562&gt;29999, "30000 to 34999",
D562&gt;24999, "25000 to 29999",
D562&gt;19999, "20000 to 24999",
D562&gt;14999, "15000 to 19999",
D562&gt;9999, "10000 to 14999",
D562&gt;4999, "5000 to 9999",
D562&gt;999, "1000 to 4999",
D562&lt;1000, "Less than 1000")</f>
        <v>Greater than or equal to 50000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>
        <f t="shared" si="41"/>
        <v>27.5</v>
      </c>
      <c r="Q563" t="str">
        <f t="shared" si="42"/>
        <v>web</v>
      </c>
      <c r="R563" t="str">
        <f t="shared" si="43"/>
        <v>technology</v>
      </c>
      <c r="S563" s="9">
        <f t="shared" si="44"/>
        <v>42303.658715277779</v>
      </c>
      <c r="T563" s="9">
        <f t="shared" si="44"/>
        <v>42268.658715277779</v>
      </c>
      <c r="U563" t="str" cm="1">
        <f t="array" ref="U563" xml:space="preserve"> _xlfn.IFS(D563&gt;49999, "Greater than or equal to 50000",
D563&gt;44999,"45000 to 49999",
D563&gt;39999, "40000 to 44999",
D563&gt;34999, "35000 to 39999",
D563&gt;29999, "30000 to 34999",
D563&gt;24999, "25000 to 29999",
D563&gt;19999, "20000 to 24999",
D563&gt;14999, "15000 to 19999",
D563&gt;9999, "10000 to 14999",
D563&gt;4999, "5000 to 9999",
D563&gt;999, "1000 to 4999",
D563&lt;1000, "Less than 1000")</f>
        <v>15000 to 19999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>
        <f t="shared" si="41"/>
        <v>0</v>
      </c>
      <c r="Q564" t="str">
        <f t="shared" si="42"/>
        <v>web</v>
      </c>
      <c r="R564" t="str">
        <f t="shared" si="43"/>
        <v>technology</v>
      </c>
      <c r="S564" s="9">
        <f t="shared" si="44"/>
        <v>42722.389062499999</v>
      </c>
      <c r="T564" s="9">
        <f t="shared" si="44"/>
        <v>42692.389062499999</v>
      </c>
      <c r="U564" t="str" cm="1">
        <f t="array" ref="U564" xml:space="preserve"> _xlfn.IFS(D564&gt;49999, "Greater than or equal to 50000",
D564&gt;44999,"45000 to 49999",
D564&gt;39999, "40000 to 44999",
D564&gt;34999, "35000 to 39999",
D564&gt;29999, "30000 to 34999",
D564&gt;24999, "25000 to 29999",
D564&gt;19999, "20000 to 24999",
D564&gt;14999, "15000 to 19999",
D564&gt;9999, "10000 to 14999",
D564&gt;4999, "5000 to 9999",
D564&gt;999, "1000 to 4999",
D564&lt;1000, "Less than 1000")</f>
        <v>Greater than or equal to 50000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>
        <f t="shared" si="41"/>
        <v>34</v>
      </c>
      <c r="Q565" t="str">
        <f t="shared" si="42"/>
        <v>web</v>
      </c>
      <c r="R565" t="str">
        <f t="shared" si="43"/>
        <v>technology</v>
      </c>
      <c r="S565" s="9">
        <f t="shared" si="44"/>
        <v>42052.069988425923</v>
      </c>
      <c r="T565" s="9">
        <f t="shared" si="44"/>
        <v>42022.069988425923</v>
      </c>
      <c r="U565" t="str" cm="1">
        <f t="array" ref="U565" xml:space="preserve"> _xlfn.IFS(D565&gt;49999, "Greater than or equal to 50000",
D565&gt;44999,"45000 to 49999",
D565&gt;39999, "40000 to 44999",
D565&gt;34999, "35000 to 39999",
D565&gt;29999, "30000 to 34999",
D565&gt;24999, "25000 to 29999",
D565&gt;19999, "20000 to 24999",
D565&gt;14999, "15000 to 19999",
D565&gt;9999, "10000 to 14999",
D565&gt;4999, "5000 to 9999",
D565&gt;999, "1000 to 4999",
D565&lt;1000, "Less than 1000")</f>
        <v>Greater than or equal to 50000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>
        <f t="shared" si="41"/>
        <v>1</v>
      </c>
      <c r="Q566" t="str">
        <f t="shared" si="42"/>
        <v>web</v>
      </c>
      <c r="R566" t="str">
        <f t="shared" si="43"/>
        <v>technology</v>
      </c>
      <c r="S566" s="9">
        <f t="shared" si="44"/>
        <v>42441.942997685182</v>
      </c>
      <c r="T566" s="9">
        <f t="shared" si="44"/>
        <v>42411.942997685182</v>
      </c>
      <c r="U566" t="str" cm="1">
        <f t="array" ref="U566" xml:space="preserve"> _xlfn.IFS(D566&gt;49999, "Greater than or equal to 50000",
D566&gt;44999,"45000 to 49999",
D566&gt;39999, "40000 to 44999",
D566&gt;34999, "35000 to 39999",
D566&gt;29999, "30000 to 34999",
D566&gt;24999, "25000 to 29999",
D566&gt;19999, "20000 to 24999",
D566&gt;14999, "15000 to 19999",
D566&gt;9999, "10000 to 14999",
D566&gt;4999, "5000 to 9999",
D566&gt;999, "1000 to 4999",
D566&lt;1000, "Less than 1000")</f>
        <v>15000 to 19999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>
        <f t="shared" si="41"/>
        <v>0</v>
      </c>
      <c r="Q567" t="str">
        <f t="shared" si="42"/>
        <v>web</v>
      </c>
      <c r="R567" t="str">
        <f t="shared" si="43"/>
        <v>technology</v>
      </c>
      <c r="S567" s="9">
        <f t="shared" si="44"/>
        <v>42195.78528935185</v>
      </c>
      <c r="T567" s="9">
        <f t="shared" si="44"/>
        <v>42165.78528935185</v>
      </c>
      <c r="U567" t="str" cm="1">
        <f t="array" ref="U567" xml:space="preserve"> _xlfn.IFS(D567&gt;49999, "Greater than or equal to 50000",
D567&gt;44999,"45000 to 49999",
D567&gt;39999, "40000 to 44999",
D567&gt;34999, "35000 to 39999",
D567&gt;29999, "30000 to 34999",
D567&gt;24999, "25000 to 29999",
D567&gt;19999, "20000 to 24999",
D567&gt;14999, "15000 to 19999",
D567&gt;9999, "10000 to 14999",
D567&gt;4999, "5000 to 9999",
D567&gt;999, "1000 to 4999",
D567&lt;1000, "Less than 1000")</f>
        <v>25000 to 29999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>
        <f t="shared" si="41"/>
        <v>1</v>
      </c>
      <c r="Q568" t="str">
        <f t="shared" si="42"/>
        <v>web</v>
      </c>
      <c r="R568" t="str">
        <f t="shared" si="43"/>
        <v>technology</v>
      </c>
      <c r="S568" s="9">
        <f t="shared" si="44"/>
        <v>42565.68440972222</v>
      </c>
      <c r="T568" s="9">
        <f t="shared" si="44"/>
        <v>42535.68440972222</v>
      </c>
      <c r="U568" t="str" cm="1">
        <f t="array" ref="U568" xml:space="preserve"> _xlfn.IFS(D568&gt;49999, "Greater than or equal to 50000",
D568&gt;44999,"45000 to 49999",
D568&gt;39999, "40000 to 44999",
D568&gt;34999, "35000 to 39999",
D568&gt;29999, "30000 to 34999",
D568&gt;24999, "25000 to 29999",
D568&gt;19999, "20000 to 24999",
D568&gt;14999, "15000 to 19999",
D568&gt;9999, "10000 to 14999",
D568&gt;4999, "5000 to 9999",
D568&gt;999, "1000 to 4999",
D568&lt;1000, "Less than 1000")</f>
        <v>5000 to 9999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>
        <f t="shared" si="41"/>
        <v>0</v>
      </c>
      <c r="Q569" t="str">
        <f t="shared" si="42"/>
        <v>web</v>
      </c>
      <c r="R569" t="str">
        <f t="shared" si="43"/>
        <v>technology</v>
      </c>
      <c r="S569" s="9">
        <f t="shared" si="44"/>
        <v>42005.842523148152</v>
      </c>
      <c r="T569" s="9">
        <f t="shared" si="44"/>
        <v>41975.842523148152</v>
      </c>
      <c r="U569" t="str" cm="1">
        <f t="array" ref="U569" xml:space="preserve"> _xlfn.IFS(D569&gt;49999, "Greater than or equal to 50000",
D569&gt;44999,"45000 to 49999",
D569&gt;39999, "40000 to 44999",
D569&gt;34999, "35000 to 39999",
D569&gt;29999, "30000 to 34999",
D569&gt;24999, "25000 to 29999",
D569&gt;19999, "20000 to 24999",
D569&gt;14999, "15000 to 19999",
D569&gt;9999, "10000 to 14999",
D569&gt;4999, "5000 to 9999",
D569&gt;999, "1000 to 4999",
D569&lt;1000, "Less than 1000")</f>
        <v>10000 to 14999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>
        <f t="shared" si="41"/>
        <v>49</v>
      </c>
      <c r="Q570" t="str">
        <f t="shared" si="42"/>
        <v>web</v>
      </c>
      <c r="R570" t="str">
        <f t="shared" si="43"/>
        <v>technology</v>
      </c>
      <c r="S570" s="9">
        <f t="shared" si="44"/>
        <v>42385.458333333328</v>
      </c>
      <c r="T570" s="9">
        <f t="shared" si="44"/>
        <v>42348.9215625</v>
      </c>
      <c r="U570" t="str" cm="1">
        <f t="array" ref="U570" xml:space="preserve"> _xlfn.IFS(D570&gt;49999, "Greater than or equal to 50000",
D570&gt;44999,"45000 to 49999",
D570&gt;39999, "40000 to 44999",
D570&gt;34999, "35000 to 39999",
D570&gt;29999, "30000 to 34999",
D570&gt;24999, "25000 to 29999",
D570&gt;19999, "20000 to 24999",
D570&gt;14999, "15000 to 19999",
D570&gt;9999, "10000 to 14999",
D570&gt;4999, "5000 to 9999",
D570&gt;999, "1000 to 4999",
D570&lt;1000, "Less than 1000")</f>
        <v>20000 to 24999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>
        <f t="shared" si="41"/>
        <v>20</v>
      </c>
      <c r="Q571" t="str">
        <f t="shared" si="42"/>
        <v>web</v>
      </c>
      <c r="R571" t="str">
        <f t="shared" si="43"/>
        <v>technology</v>
      </c>
      <c r="S571" s="9">
        <f t="shared" si="44"/>
        <v>42370.847361111111</v>
      </c>
      <c r="T571" s="9">
        <f t="shared" si="44"/>
        <v>42340.847361111111</v>
      </c>
      <c r="U571" t="str" cm="1">
        <f t="array" ref="U571" xml:space="preserve"> _xlfn.IFS(D571&gt;49999, "Greater than or equal to 50000",
D571&gt;44999,"45000 to 49999",
D571&gt;39999, "40000 to 44999",
D571&gt;34999, "35000 to 39999",
D571&gt;29999, "30000 to 34999",
D571&gt;24999, "25000 to 29999",
D571&gt;19999, "20000 to 24999",
D571&gt;14999, "15000 to 19999",
D571&gt;9999, "10000 to 14999",
D571&gt;4999, "5000 to 9999",
D571&gt;999, "1000 to 4999",
D571&lt;1000, "Less than 1000")</f>
        <v>1000 to 4999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>
        <f t="shared" si="41"/>
        <v>142</v>
      </c>
      <c r="Q572" t="str">
        <f t="shared" si="42"/>
        <v>web</v>
      </c>
      <c r="R572" t="str">
        <f t="shared" si="43"/>
        <v>technology</v>
      </c>
      <c r="S572" s="9">
        <f t="shared" si="44"/>
        <v>42418.798252314809</v>
      </c>
      <c r="T572" s="9">
        <f t="shared" si="44"/>
        <v>42388.798252314809</v>
      </c>
      <c r="U572" t="str" cm="1">
        <f t="array" ref="U572" xml:space="preserve"> _xlfn.IFS(D572&gt;49999, "Greater than or equal to 50000",
D572&gt;44999,"45000 to 49999",
D572&gt;39999, "40000 to 44999",
D572&gt;34999, "35000 to 39999",
D572&gt;29999, "30000 to 34999",
D572&gt;24999, "25000 to 29999",
D572&gt;19999, "20000 to 24999",
D572&gt;14999, "15000 to 19999",
D572&gt;9999, "10000 to 14999",
D572&gt;4999, "5000 to 9999",
D572&gt;999, "1000 to 4999",
D572&lt;1000, "Less than 1000")</f>
        <v>Greater than or equal to 50000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>
        <f t="shared" si="41"/>
        <v>53</v>
      </c>
      <c r="Q573" t="str">
        <f t="shared" si="42"/>
        <v>web</v>
      </c>
      <c r="R573" t="str">
        <f t="shared" si="43"/>
        <v>technology</v>
      </c>
      <c r="S573" s="9">
        <f t="shared" si="44"/>
        <v>42212.165972222225</v>
      </c>
      <c r="T573" s="9">
        <f t="shared" si="44"/>
        <v>42192.816238425927</v>
      </c>
      <c r="U573" t="str" cm="1">
        <f t="array" ref="U573" xml:space="preserve"> _xlfn.IFS(D573&gt;49999, "Greater than or equal to 50000",
D573&gt;44999,"45000 to 49999",
D573&gt;39999, "40000 to 44999",
D573&gt;34999, "35000 to 39999",
D573&gt;29999, "30000 to 34999",
D573&gt;24999, "25000 to 29999",
D573&gt;19999, "20000 to 24999",
D573&gt;14999, "15000 to 19999",
D573&gt;9999, "10000 to 14999",
D573&gt;4999, "5000 to 9999",
D573&gt;999, "1000 to 4999",
D573&lt;1000, "Less than 1000")</f>
        <v>25000 to 29999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>
        <f t="shared" si="41"/>
        <v>0</v>
      </c>
      <c r="Q574" t="str">
        <f t="shared" si="42"/>
        <v>web</v>
      </c>
      <c r="R574" t="str">
        <f t="shared" si="43"/>
        <v>technology</v>
      </c>
      <c r="S574" s="9">
        <f t="shared" si="44"/>
        <v>42312.757962962962</v>
      </c>
      <c r="T574" s="9">
        <f t="shared" si="44"/>
        <v>42282.716296296298</v>
      </c>
      <c r="U574" t="str" cm="1">
        <f t="array" ref="U574" xml:space="preserve"> _xlfn.IFS(D574&gt;49999, "Greater than or equal to 50000",
D574&gt;44999,"45000 to 49999",
D574&gt;39999, "40000 to 44999",
D574&gt;34999, "35000 to 39999",
D574&gt;29999, "30000 to 34999",
D574&gt;24999, "25000 to 29999",
D574&gt;19999, "20000 to 24999",
D574&gt;14999, "15000 to 19999",
D574&gt;9999, "10000 to 14999",
D574&gt;4999, "5000 to 9999",
D574&gt;999, "1000 to 4999",
D574&lt;1000, "Less than 1000")</f>
        <v>1000 to 4999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>
        <f t="shared" si="41"/>
        <v>38.44</v>
      </c>
      <c r="Q575" t="str">
        <f t="shared" si="42"/>
        <v>web</v>
      </c>
      <c r="R575" t="str">
        <f t="shared" si="43"/>
        <v>technology</v>
      </c>
      <c r="S575" s="9">
        <f t="shared" si="44"/>
        <v>42022.05</v>
      </c>
      <c r="T575" s="9">
        <f t="shared" si="44"/>
        <v>41963.050127314811</v>
      </c>
      <c r="U575" t="str" cm="1">
        <f t="array" ref="U575" xml:space="preserve"> _xlfn.IFS(D575&gt;49999, "Greater than or equal to 50000",
D575&gt;44999,"45000 to 49999",
D575&gt;39999, "40000 to 44999",
D575&gt;34999, "35000 to 39999",
D575&gt;29999, "30000 to 34999",
D575&gt;24999, "25000 to 29999",
D575&gt;19999, "20000 to 24999",
D575&gt;14999, "15000 to 19999",
D575&gt;9999, "10000 to 14999",
D575&gt;4999, "5000 to 9999",
D575&gt;999, "1000 to 4999",
D575&lt;1000, "Less than 1000")</f>
        <v>Greater than or equal to 50000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>
        <f t="shared" si="41"/>
        <v>20</v>
      </c>
      <c r="Q576" t="str">
        <f t="shared" si="42"/>
        <v>web</v>
      </c>
      <c r="R576" t="str">
        <f t="shared" si="43"/>
        <v>technology</v>
      </c>
      <c r="S576" s="9">
        <f t="shared" si="44"/>
        <v>42662.443368055552</v>
      </c>
      <c r="T576" s="9">
        <f t="shared" si="44"/>
        <v>42632.443368055552</v>
      </c>
      <c r="U576" t="str" cm="1">
        <f t="array" ref="U576" xml:space="preserve"> _xlfn.IFS(D576&gt;49999, "Greater than or equal to 50000",
D576&gt;44999,"45000 to 49999",
D576&gt;39999, "40000 to 44999",
D576&gt;34999, "35000 to 39999",
D576&gt;29999, "30000 to 34999",
D576&gt;24999, "25000 to 29999",
D576&gt;19999, "20000 to 24999",
D576&gt;14999, "15000 to 19999",
D576&gt;9999, "10000 to 14999",
D576&gt;4999, "5000 to 9999",
D576&gt;999, "1000 to 4999",
D576&lt;1000, "Less than 1000")</f>
        <v>10000 to 14999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>
        <f t="shared" si="41"/>
        <v>64.75</v>
      </c>
      <c r="Q577" t="str">
        <f t="shared" si="42"/>
        <v>web</v>
      </c>
      <c r="R577" t="str">
        <f t="shared" si="43"/>
        <v>technology</v>
      </c>
      <c r="S577" s="9">
        <f t="shared" si="44"/>
        <v>42168.692627314813</v>
      </c>
      <c r="T577" s="9">
        <f t="shared" si="44"/>
        <v>42138.692627314813</v>
      </c>
      <c r="U577" t="str" cm="1">
        <f t="array" ref="U577" xml:space="preserve"> _xlfn.IFS(D577&gt;49999, "Greater than or equal to 50000",
D577&gt;44999,"45000 to 49999",
D577&gt;39999, "40000 to 44999",
D577&gt;34999, "35000 to 39999",
D577&gt;29999, "30000 to 34999",
D577&gt;24999, "25000 to 29999",
D577&gt;19999, "20000 to 24999",
D577&gt;14999, "15000 to 19999",
D577&gt;9999, "10000 to 14999",
D577&gt;4999, "5000 to 9999",
D577&gt;999, "1000 to 4999",
D577&lt;1000, "Less than 1000")</f>
        <v>Greater than or equal to 50000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1.2500000000000001E-5</v>
      </c>
      <c r="P578">
        <f t="shared" si="41"/>
        <v>1</v>
      </c>
      <c r="Q578" t="str">
        <f t="shared" si="42"/>
        <v>web</v>
      </c>
      <c r="R578" t="str">
        <f t="shared" si="43"/>
        <v>technology</v>
      </c>
      <c r="S578" s="9">
        <f t="shared" si="44"/>
        <v>42091.43</v>
      </c>
      <c r="T578" s="9">
        <f t="shared" si="44"/>
        <v>42031.471666666665</v>
      </c>
      <c r="U578" t="str" cm="1">
        <f t="array" ref="U578" xml:space="preserve"> _xlfn.IFS(D578&gt;49999, "Greater than or equal to 50000",
D578&gt;44999,"45000 to 49999",
D578&gt;39999, "40000 to 44999",
D578&gt;34999, "35000 to 39999",
D578&gt;29999, "30000 to 34999",
D578&gt;24999, "25000 to 29999",
D578&gt;19999, "20000 to 24999",
D578&gt;14999, "15000 to 19999",
D578&gt;9999, "10000 to 14999",
D578&gt;4999, "5000 to 9999",
D578&gt;999, "1000 to 4999",
D578&lt;1000, "Less than 1000")</f>
        <v>Greater than or equal to 50000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E579/D579</f>
        <v>2E-3</v>
      </c>
      <c r="P579">
        <f t="shared" ref="P579:P642" si="46">IFERROR(ROUND(E579/L579,2),0)</f>
        <v>10</v>
      </c>
      <c r="Q579" t="str">
        <f t="shared" ref="Q579:Q642" si="47">MID(N579,FIND("/",N579,1)+1,LEN(N579)-FIND("/",N579,1))</f>
        <v>web</v>
      </c>
      <c r="R579" t="str">
        <f t="shared" ref="R579:R642" si="48">LEFT(N579,FIND("/",N579,1)-1)</f>
        <v>technology</v>
      </c>
      <c r="S579" s="9">
        <f t="shared" ref="S579:T642" si="49">(I579/86400)+DATE(1970,1,1)</f>
        <v>42510.589143518519</v>
      </c>
      <c r="T579" s="9">
        <f t="shared" si="49"/>
        <v>42450.589143518519</v>
      </c>
      <c r="U579" t="str" cm="1">
        <f t="array" ref="U579" xml:space="preserve"> _xlfn.IFS(D579&gt;49999, "Greater than or equal to 50000",
D579&gt;44999,"45000 to 49999",
D579&gt;39999, "40000 to 44999",
D579&gt;34999, "35000 to 39999",
D579&gt;29999, "30000 to 34999",
D579&gt;24999, "25000 to 29999",
D579&gt;19999, "20000 to 24999",
D579&gt;14999, "15000 to 19999",
D579&gt;9999, "10000 to 14999",
D579&gt;4999, "5000 to 9999",
D579&gt;999, "1000 to 4999",
D579&lt;1000, "Less than 1000")</f>
        <v>5000 to 9999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>
        <f t="shared" si="46"/>
        <v>2</v>
      </c>
      <c r="Q580" t="str">
        <f t="shared" si="47"/>
        <v>web</v>
      </c>
      <c r="R580" t="str">
        <f t="shared" si="48"/>
        <v>technology</v>
      </c>
      <c r="S580" s="9">
        <f t="shared" si="49"/>
        <v>42254.578622685185</v>
      </c>
      <c r="T580" s="9">
        <f t="shared" si="49"/>
        <v>42230.578622685185</v>
      </c>
      <c r="U580" t="str" cm="1">
        <f t="array" ref="U580" xml:space="preserve"> _xlfn.IFS(D580&gt;49999, "Greater than or equal to 50000",
D580&gt;44999,"45000 to 49999",
D580&gt;39999, "40000 to 44999",
D580&gt;34999, "35000 to 39999",
D580&gt;29999, "30000 to 34999",
D580&gt;24999, "25000 to 29999",
D580&gt;19999, "20000 to 24999",
D580&gt;14999, "15000 to 19999",
D580&gt;9999, "10000 to 14999",
D580&gt;4999, "5000 to 9999",
D580&gt;999, "1000 to 4999",
D580&lt;1000, "Less than 1000")</f>
        <v>Greater than or equal to 50000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>
        <f t="shared" si="46"/>
        <v>35</v>
      </c>
      <c r="Q581" t="str">
        <f t="shared" si="47"/>
        <v>web</v>
      </c>
      <c r="R581" t="str">
        <f t="shared" si="48"/>
        <v>technology</v>
      </c>
      <c r="S581" s="9">
        <f t="shared" si="49"/>
        <v>41998.852118055554</v>
      </c>
      <c r="T581" s="9">
        <f t="shared" si="49"/>
        <v>41968.852118055554</v>
      </c>
      <c r="U581" t="str" cm="1">
        <f t="array" ref="U581" xml:space="preserve"> _xlfn.IFS(D581&gt;49999, "Greater than or equal to 50000",
D581&gt;44999,"45000 to 49999",
D581&gt;39999, "40000 to 44999",
D581&gt;34999, "35000 to 39999",
D581&gt;29999, "30000 to 34999",
D581&gt;24999, "25000 to 29999",
D581&gt;19999, "20000 to 24999",
D581&gt;14999, "15000 to 19999",
D581&gt;9999, "10000 to 14999",
D581&gt;4999, "5000 to 9999",
D581&gt;999, "1000 to 4999",
D581&lt;1000, "Less than 1000")</f>
        <v>10000 to 14999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>
        <f t="shared" si="46"/>
        <v>1</v>
      </c>
      <c r="Q582" t="str">
        <f t="shared" si="47"/>
        <v>web</v>
      </c>
      <c r="R582" t="str">
        <f t="shared" si="48"/>
        <v>technology</v>
      </c>
      <c r="S582" s="9">
        <f t="shared" si="49"/>
        <v>42635.908182870371</v>
      </c>
      <c r="T582" s="9">
        <f t="shared" si="49"/>
        <v>42605.908182870371</v>
      </c>
      <c r="U582" t="str" cm="1">
        <f t="array" ref="U582" xml:space="preserve"> _xlfn.IFS(D582&gt;49999, "Greater than or equal to 50000",
D582&gt;44999,"45000 to 49999",
D582&gt;39999, "40000 to 44999",
D582&gt;34999, "35000 to 39999",
D582&gt;29999, "30000 to 34999",
D582&gt;24999, "25000 to 29999",
D582&gt;19999, "20000 to 24999",
D582&gt;14999, "15000 to 19999",
D582&gt;9999, "10000 to 14999",
D582&gt;4999, "5000 to 9999",
D582&gt;999, "1000 to 4999",
D582&lt;1000, "Less than 1000")</f>
        <v>1000 to 4999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>
        <f t="shared" si="46"/>
        <v>0</v>
      </c>
      <c r="Q583" t="str">
        <f t="shared" si="47"/>
        <v>web</v>
      </c>
      <c r="R583" t="str">
        <f t="shared" si="48"/>
        <v>technology</v>
      </c>
      <c r="S583" s="9">
        <f t="shared" si="49"/>
        <v>42218.012777777782</v>
      </c>
      <c r="T583" s="9">
        <f t="shared" si="49"/>
        <v>42188.012777777782</v>
      </c>
      <c r="U583" t="str" cm="1">
        <f t="array" ref="U583" xml:space="preserve"> _xlfn.IFS(D583&gt;49999, "Greater than or equal to 50000",
D583&gt;44999,"45000 to 49999",
D583&gt;39999, "40000 to 44999",
D583&gt;34999, "35000 to 39999",
D583&gt;29999, "30000 to 34999",
D583&gt;24999, "25000 to 29999",
D583&gt;19999, "20000 to 24999",
D583&gt;14999, "15000 to 19999",
D583&gt;9999, "10000 to 14999",
D583&gt;4999, "5000 to 9999",
D583&gt;999, "1000 to 4999",
D583&lt;1000, "Less than 1000")</f>
        <v>Less than 1000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>
        <f t="shared" si="46"/>
        <v>0</v>
      </c>
      <c r="Q584" t="str">
        <f t="shared" si="47"/>
        <v>web</v>
      </c>
      <c r="R584" t="str">
        <f t="shared" si="48"/>
        <v>technology</v>
      </c>
      <c r="S584" s="9">
        <f t="shared" si="49"/>
        <v>42078.75</v>
      </c>
      <c r="T584" s="9">
        <f t="shared" si="49"/>
        <v>42055.739803240736</v>
      </c>
      <c r="U584" t="str" cm="1">
        <f t="array" ref="U584" xml:space="preserve"> _xlfn.IFS(D584&gt;49999, "Greater than or equal to 50000",
D584&gt;44999,"45000 to 49999",
D584&gt;39999, "40000 to 44999",
D584&gt;34999, "35000 to 39999",
D584&gt;29999, "30000 to 34999",
D584&gt;24999, "25000 to 29999",
D584&gt;19999, "20000 to 24999",
D584&gt;14999, "15000 to 19999",
D584&gt;9999, "10000 to 14999",
D584&gt;4999, "5000 to 9999",
D584&gt;999, "1000 to 4999",
D584&lt;1000, "Less than 1000")</f>
        <v>Greater than or equal to 50000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>
        <f t="shared" si="46"/>
        <v>1</v>
      </c>
      <c r="Q585" t="str">
        <f t="shared" si="47"/>
        <v>web</v>
      </c>
      <c r="R585" t="str">
        <f t="shared" si="48"/>
        <v>technology</v>
      </c>
      <c r="S585" s="9">
        <f t="shared" si="49"/>
        <v>42082.896840277783</v>
      </c>
      <c r="T585" s="9">
        <f t="shared" si="49"/>
        <v>42052.93850694444</v>
      </c>
      <c r="U585" t="str" cm="1">
        <f t="array" ref="U585" xml:space="preserve"> _xlfn.IFS(D585&gt;49999, "Greater than or equal to 50000",
D585&gt;44999,"45000 to 49999",
D585&gt;39999, "40000 to 44999",
D585&gt;34999, "35000 to 39999",
D585&gt;29999, "30000 to 34999",
D585&gt;24999, "25000 to 29999",
D585&gt;19999, "20000 to 24999",
D585&gt;14999, "15000 to 19999",
D585&gt;9999, "10000 to 14999",
D585&gt;4999, "5000 to 9999",
D585&gt;999, "1000 to 4999",
D585&lt;1000, "Less than 1000")</f>
        <v>5000 to 9999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>
        <f t="shared" si="46"/>
        <v>5</v>
      </c>
      <c r="Q586" t="str">
        <f t="shared" si="47"/>
        <v>web</v>
      </c>
      <c r="R586" t="str">
        <f t="shared" si="48"/>
        <v>technology</v>
      </c>
      <c r="S586" s="9">
        <f t="shared" si="49"/>
        <v>42079.674953703703</v>
      </c>
      <c r="T586" s="9">
        <f t="shared" si="49"/>
        <v>42049.716620370367</v>
      </c>
      <c r="U586" t="str" cm="1">
        <f t="array" ref="U586" xml:space="preserve"> _xlfn.IFS(D586&gt;49999, "Greater than or equal to 50000",
D586&gt;44999,"45000 to 49999",
D586&gt;39999, "40000 to 44999",
D586&gt;34999, "35000 to 39999",
D586&gt;29999, "30000 to 34999",
D586&gt;24999, "25000 to 29999",
D586&gt;19999, "20000 to 24999",
D586&gt;14999, "15000 to 19999",
D586&gt;9999, "10000 to 14999",
D586&gt;4999, "5000 to 9999",
D586&gt;999, "1000 to 4999",
D586&lt;1000, "Less than 1000")</f>
        <v>1000 to 4999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>
        <f t="shared" si="46"/>
        <v>0</v>
      </c>
      <c r="Q587" t="str">
        <f t="shared" si="47"/>
        <v>web</v>
      </c>
      <c r="R587" t="str">
        <f t="shared" si="48"/>
        <v>technology</v>
      </c>
      <c r="S587" s="9">
        <f t="shared" si="49"/>
        <v>42339</v>
      </c>
      <c r="T587" s="9">
        <f t="shared" si="49"/>
        <v>42283.3909375</v>
      </c>
      <c r="U587" t="str" cm="1">
        <f t="array" ref="U587" xml:space="preserve"> _xlfn.IFS(D587&gt;49999, "Greater than or equal to 50000",
D587&gt;44999,"45000 to 49999",
D587&gt;39999, "40000 to 44999",
D587&gt;34999, "35000 to 39999",
D587&gt;29999, "30000 to 34999",
D587&gt;24999, "25000 to 29999",
D587&gt;19999, "20000 to 24999",
D587&gt;14999, "15000 to 19999",
D587&gt;9999, "10000 to 14999",
D587&gt;4999, "5000 to 9999",
D587&gt;999, "1000 to 4999",
D587&lt;1000, "Less than 1000")</f>
        <v>5000 to 9999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>
        <f t="shared" si="46"/>
        <v>14</v>
      </c>
      <c r="Q588" t="str">
        <f t="shared" si="47"/>
        <v>web</v>
      </c>
      <c r="R588" t="str">
        <f t="shared" si="48"/>
        <v>technology</v>
      </c>
      <c r="S588" s="9">
        <f t="shared" si="49"/>
        <v>42050.854247685187</v>
      </c>
      <c r="T588" s="9">
        <f t="shared" si="49"/>
        <v>42020.854247685187</v>
      </c>
      <c r="U588" t="str" cm="1">
        <f t="array" ref="U588" xml:space="preserve"> _xlfn.IFS(D588&gt;49999, "Greater than or equal to 50000",
D588&gt;44999,"45000 to 49999",
D588&gt;39999, "40000 to 44999",
D588&gt;34999, "35000 to 39999",
D588&gt;29999, "30000 to 34999",
D588&gt;24999, "25000 to 29999",
D588&gt;19999, "20000 to 24999",
D588&gt;14999, "15000 to 19999",
D588&gt;9999, "10000 to 14999",
D588&gt;4999, "5000 to 9999",
D588&gt;999, "1000 to 4999",
D588&lt;1000, "Less than 1000")</f>
        <v>10000 to 14999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>
        <f t="shared" si="46"/>
        <v>389.29</v>
      </c>
      <c r="Q589" t="str">
        <f t="shared" si="47"/>
        <v>web</v>
      </c>
      <c r="R589" t="str">
        <f t="shared" si="48"/>
        <v>technology</v>
      </c>
      <c r="S589" s="9">
        <f t="shared" si="49"/>
        <v>42110.757326388892</v>
      </c>
      <c r="T589" s="9">
        <f t="shared" si="49"/>
        <v>42080.757326388892</v>
      </c>
      <c r="U589" t="str" cm="1">
        <f t="array" ref="U589" xml:space="preserve"> _xlfn.IFS(D589&gt;49999, "Greater than or equal to 50000",
D589&gt;44999,"45000 to 49999",
D589&gt;39999, "40000 to 44999",
D589&gt;34999, "35000 to 39999",
D589&gt;29999, "30000 to 34999",
D589&gt;24999, "25000 to 29999",
D589&gt;19999, "20000 to 24999",
D589&gt;14999, "15000 to 19999",
D589&gt;9999, "10000 to 14999",
D589&gt;4999, "5000 to 9999",
D589&gt;999, "1000 to 4999",
D589&lt;1000, "Less than 1000")</f>
        <v>30000 to 34999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>
        <f t="shared" si="46"/>
        <v>150.5</v>
      </c>
      <c r="Q590" t="str">
        <f t="shared" si="47"/>
        <v>web</v>
      </c>
      <c r="R590" t="str">
        <f t="shared" si="48"/>
        <v>technology</v>
      </c>
      <c r="S590" s="9">
        <f t="shared" si="49"/>
        <v>42691.811180555553</v>
      </c>
      <c r="T590" s="9">
        <f t="shared" si="49"/>
        <v>42631.769513888888</v>
      </c>
      <c r="U590" t="str" cm="1">
        <f t="array" ref="U590" xml:space="preserve"> _xlfn.IFS(D590&gt;49999, "Greater than or equal to 50000",
D590&gt;44999,"45000 to 49999",
D590&gt;39999, "40000 to 44999",
D590&gt;34999, "35000 to 39999",
D590&gt;29999, "30000 to 34999",
D590&gt;24999, "25000 to 29999",
D590&gt;19999, "20000 to 24999",
D590&gt;14999, "15000 to 19999",
D590&gt;9999, "10000 to 14999",
D590&gt;4999, "5000 to 9999",
D590&gt;999, "1000 to 4999",
D590&lt;1000, "Less than 1000")</f>
        <v>5000 to 9999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>
        <f t="shared" si="46"/>
        <v>1</v>
      </c>
      <c r="Q591" t="str">
        <f t="shared" si="47"/>
        <v>web</v>
      </c>
      <c r="R591" t="str">
        <f t="shared" si="48"/>
        <v>technology</v>
      </c>
      <c r="S591" s="9">
        <f t="shared" si="49"/>
        <v>42193.614571759259</v>
      </c>
      <c r="T591" s="9">
        <f t="shared" si="49"/>
        <v>42178.614571759259</v>
      </c>
      <c r="U591" t="str" cm="1">
        <f t="array" ref="U591" xml:space="preserve"> _xlfn.IFS(D591&gt;49999, "Greater than or equal to 50000",
D591&gt;44999,"45000 to 49999",
D591&gt;39999, "40000 to 44999",
D591&gt;34999, "35000 to 39999",
D591&gt;29999, "30000 to 34999",
D591&gt;24999, "25000 to 29999",
D591&gt;19999, "20000 to 24999",
D591&gt;14999, "15000 to 19999",
D591&gt;9999, "10000 to 14999",
D591&gt;4999, "5000 to 9999",
D591&gt;999, "1000 to 4999",
D591&lt;1000, "Less than 1000")</f>
        <v>5000 to 9999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>
        <f t="shared" si="46"/>
        <v>24.78</v>
      </c>
      <c r="Q592" t="str">
        <f t="shared" si="47"/>
        <v>web</v>
      </c>
      <c r="R592" t="str">
        <f t="shared" si="48"/>
        <v>technology</v>
      </c>
      <c r="S592" s="9">
        <f t="shared" si="49"/>
        <v>42408.542361111111</v>
      </c>
      <c r="T592" s="9">
        <f t="shared" si="49"/>
        <v>42377.554756944446</v>
      </c>
      <c r="U592" t="str" cm="1">
        <f t="array" ref="U592" xml:space="preserve"> _xlfn.IFS(D592&gt;49999, "Greater than or equal to 50000",
D592&gt;44999,"45000 to 49999",
D592&gt;39999, "40000 to 44999",
D592&gt;34999, "35000 to 39999",
D592&gt;29999, "30000 to 34999",
D592&gt;24999, "25000 to 29999",
D592&gt;19999, "20000 to 24999",
D592&gt;14999, "15000 to 19999",
D592&gt;9999, "10000 to 14999",
D592&gt;4999, "5000 to 9999",
D592&gt;999, "1000 to 4999",
D592&lt;1000, "Less than 1000")</f>
        <v>5000 to 9999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>
        <f t="shared" si="46"/>
        <v>30.5</v>
      </c>
      <c r="Q593" t="str">
        <f t="shared" si="47"/>
        <v>web</v>
      </c>
      <c r="R593" t="str">
        <f t="shared" si="48"/>
        <v>technology</v>
      </c>
      <c r="S593" s="9">
        <f t="shared" si="49"/>
        <v>42207.543171296296</v>
      </c>
      <c r="T593" s="9">
        <f t="shared" si="49"/>
        <v>42177.543171296296</v>
      </c>
      <c r="U593" t="str" cm="1">
        <f t="array" ref="U593" xml:space="preserve"> _xlfn.IFS(D593&gt;49999, "Greater than or equal to 50000",
D593&gt;44999,"45000 to 49999",
D593&gt;39999, "40000 to 44999",
D593&gt;34999, "35000 to 39999",
D593&gt;29999, "30000 to 34999",
D593&gt;24999, "25000 to 29999",
D593&gt;19999, "20000 to 24999",
D593&gt;14999, "15000 to 19999",
D593&gt;9999, "10000 to 14999",
D593&gt;4999, "5000 to 9999",
D593&gt;999, "1000 to 4999",
D593&lt;1000, "Less than 1000")</f>
        <v>Greater than or equal to 50000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>
        <f t="shared" si="46"/>
        <v>250</v>
      </c>
      <c r="Q594" t="str">
        <f t="shared" si="47"/>
        <v>web</v>
      </c>
      <c r="R594" t="str">
        <f t="shared" si="48"/>
        <v>technology</v>
      </c>
      <c r="S594" s="9">
        <f t="shared" si="49"/>
        <v>41976.232175925921</v>
      </c>
      <c r="T594" s="9">
        <f t="shared" si="49"/>
        <v>41946.232175925928</v>
      </c>
      <c r="U594" t="str" cm="1">
        <f t="array" ref="U594" xml:space="preserve"> _xlfn.IFS(D594&gt;49999, "Greater than or equal to 50000",
D594&gt;44999,"45000 to 49999",
D594&gt;39999, "40000 to 44999",
D594&gt;34999, "35000 to 39999",
D594&gt;29999, "30000 to 34999",
D594&gt;24999, "25000 to 29999",
D594&gt;19999, "20000 to 24999",
D594&gt;14999, "15000 to 19999",
D594&gt;9999, "10000 to 14999",
D594&gt;4999, "5000 to 9999",
D594&gt;999, "1000 to 4999",
D594&lt;1000, "Less than 1000")</f>
        <v>5000 to 9999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>
        <f t="shared" si="46"/>
        <v>16.43</v>
      </c>
      <c r="Q595" t="str">
        <f t="shared" si="47"/>
        <v>web</v>
      </c>
      <c r="R595" t="str">
        <f t="shared" si="48"/>
        <v>technology</v>
      </c>
      <c r="S595" s="9">
        <f t="shared" si="49"/>
        <v>42100.635937500003</v>
      </c>
      <c r="T595" s="9">
        <f t="shared" si="49"/>
        <v>42070.677604166667</v>
      </c>
      <c r="U595" t="str" cm="1">
        <f t="array" ref="U595" xml:space="preserve"> _xlfn.IFS(D595&gt;49999, "Greater than or equal to 50000",
D595&gt;44999,"45000 to 49999",
D595&gt;39999, "40000 to 44999",
D595&gt;34999, "35000 to 39999",
D595&gt;29999, "30000 to 34999",
D595&gt;24999, "25000 to 29999",
D595&gt;19999, "20000 to 24999",
D595&gt;14999, "15000 to 19999",
D595&gt;9999, "10000 to 14999",
D595&gt;4999, "5000 to 9999",
D595&gt;999, "1000 to 4999",
D595&lt;1000, "Less than 1000")</f>
        <v>Less than 1000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>
        <f t="shared" si="46"/>
        <v>13</v>
      </c>
      <c r="Q596" t="str">
        <f t="shared" si="47"/>
        <v>web</v>
      </c>
      <c r="R596" t="str">
        <f t="shared" si="48"/>
        <v>technology</v>
      </c>
      <c r="S596" s="9">
        <f t="shared" si="49"/>
        <v>42476.780162037037</v>
      </c>
      <c r="T596" s="9">
        <f t="shared" si="49"/>
        <v>42446.780162037037</v>
      </c>
      <c r="U596" t="str" cm="1">
        <f t="array" ref="U596" xml:space="preserve"> _xlfn.IFS(D596&gt;49999, "Greater than or equal to 50000",
D596&gt;44999,"45000 to 49999",
D596&gt;39999, "40000 to 44999",
D596&gt;34999, "35000 to 39999",
D596&gt;29999, "30000 to 34999",
D596&gt;24999, "25000 to 29999",
D596&gt;19999, "20000 to 24999",
D596&gt;14999, "15000 to 19999",
D596&gt;9999, "10000 to 14999",
D596&gt;4999, "5000 to 9999",
D596&gt;999, "1000 to 4999",
D596&lt;1000, "Less than 1000")</f>
        <v>25000 to 29999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>
        <f t="shared" si="46"/>
        <v>53.25</v>
      </c>
      <c r="Q597" t="str">
        <f t="shared" si="47"/>
        <v>web</v>
      </c>
      <c r="R597" t="str">
        <f t="shared" si="48"/>
        <v>technology</v>
      </c>
      <c r="S597" s="9">
        <f t="shared" si="49"/>
        <v>42128.069884259261</v>
      </c>
      <c r="T597" s="9">
        <f t="shared" si="49"/>
        <v>42083.069884259261</v>
      </c>
      <c r="U597" t="str" cm="1">
        <f t="array" ref="U597" xml:space="preserve"> _xlfn.IFS(D597&gt;49999, "Greater than or equal to 50000",
D597&gt;44999,"45000 to 49999",
D597&gt;39999, "40000 to 44999",
D597&gt;34999, "35000 to 39999",
D597&gt;29999, "30000 to 34999",
D597&gt;24999, "25000 to 29999",
D597&gt;19999, "20000 to 24999",
D597&gt;14999, "15000 to 19999",
D597&gt;9999, "10000 to 14999",
D597&gt;4999, "5000 to 9999",
D597&gt;999, "1000 to 4999",
D597&lt;1000, "Less than 1000")</f>
        <v>Greater than or equal to 50000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>
        <f t="shared" si="46"/>
        <v>3</v>
      </c>
      <c r="Q598" t="str">
        <f t="shared" si="47"/>
        <v>web</v>
      </c>
      <c r="R598" t="str">
        <f t="shared" si="48"/>
        <v>technology</v>
      </c>
      <c r="S598" s="9">
        <f t="shared" si="49"/>
        <v>42676.896898148145</v>
      </c>
      <c r="T598" s="9">
        <f t="shared" si="49"/>
        <v>42646.896898148145</v>
      </c>
      <c r="U598" t="str" cm="1">
        <f t="array" ref="U598" xml:space="preserve"> _xlfn.IFS(D598&gt;49999, "Greater than or equal to 50000",
D598&gt;44999,"45000 to 49999",
D598&gt;39999, "40000 to 44999",
D598&gt;34999, "35000 to 39999",
D598&gt;29999, "30000 to 34999",
D598&gt;24999, "25000 to 29999",
D598&gt;19999, "20000 to 24999",
D598&gt;14999, "15000 to 19999",
D598&gt;9999, "10000 to 14999",
D598&gt;4999, "5000 to 9999",
D598&gt;999, "1000 to 4999",
D598&lt;1000, "Less than 1000")</f>
        <v>20000 to 24999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>
        <f t="shared" si="46"/>
        <v>10</v>
      </c>
      <c r="Q599" t="str">
        <f t="shared" si="47"/>
        <v>web</v>
      </c>
      <c r="R599" t="str">
        <f t="shared" si="48"/>
        <v>technology</v>
      </c>
      <c r="S599" s="9">
        <f t="shared" si="49"/>
        <v>42582.666666666672</v>
      </c>
      <c r="T599" s="9">
        <f t="shared" si="49"/>
        <v>42545.705266203702</v>
      </c>
      <c r="U599" t="str" cm="1">
        <f t="array" ref="U599" xml:space="preserve"> _xlfn.IFS(D599&gt;49999, "Greater than or equal to 50000",
D599&gt;44999,"45000 to 49999",
D599&gt;39999, "40000 to 44999",
D599&gt;34999, "35000 to 39999",
D599&gt;29999, "30000 to 34999",
D599&gt;24999, "25000 to 29999",
D599&gt;19999, "20000 to 24999",
D599&gt;14999, "15000 to 19999",
D599&gt;9999, "10000 to 14999",
D599&gt;4999, "5000 to 9999",
D599&gt;999, "1000 to 4999",
D599&lt;1000, "Less than 1000")</f>
        <v>5000 to 9999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>
        <f t="shared" si="46"/>
        <v>121.43</v>
      </c>
      <c r="Q600" t="str">
        <f t="shared" si="47"/>
        <v>web</v>
      </c>
      <c r="R600" t="str">
        <f t="shared" si="48"/>
        <v>technology</v>
      </c>
      <c r="S600" s="9">
        <f t="shared" si="49"/>
        <v>41978.00209490741</v>
      </c>
      <c r="T600" s="9">
        <f t="shared" si="49"/>
        <v>41948.00209490741</v>
      </c>
      <c r="U600" t="str" cm="1">
        <f t="array" ref="U600" xml:space="preserve"> _xlfn.IFS(D600&gt;49999, "Greater than or equal to 50000",
D600&gt;44999,"45000 to 49999",
D600&gt;39999, "40000 to 44999",
D600&gt;34999, "35000 to 39999",
D600&gt;29999, "30000 to 34999",
D600&gt;24999, "25000 to 29999",
D600&gt;19999, "20000 to 24999",
D600&gt;14999, "15000 to 19999",
D600&gt;9999, "10000 to 14999",
D600&gt;4999, "5000 to 9999",
D600&gt;999, "1000 to 4999",
D600&lt;1000, "Less than 1000")</f>
        <v>1000 to 4999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>
        <f t="shared" si="46"/>
        <v>15.5</v>
      </c>
      <c r="Q601" t="str">
        <f t="shared" si="47"/>
        <v>web</v>
      </c>
      <c r="R601" t="str">
        <f t="shared" si="48"/>
        <v>technology</v>
      </c>
      <c r="S601" s="9">
        <f t="shared" si="49"/>
        <v>42071.636111111111</v>
      </c>
      <c r="T601" s="9">
        <f t="shared" si="49"/>
        <v>42047.812523148154</v>
      </c>
      <c r="U601" t="str" cm="1">
        <f t="array" ref="U601" xml:space="preserve"> _xlfn.IFS(D601&gt;49999, "Greater than or equal to 50000",
D601&gt;44999,"45000 to 49999",
D601&gt;39999, "40000 to 44999",
D601&gt;34999, "35000 to 39999",
D601&gt;29999, "30000 to 34999",
D601&gt;24999, "25000 to 29999",
D601&gt;19999, "20000 to 24999",
D601&gt;14999, "15000 to 19999",
D601&gt;9999, "10000 to 14999",
D601&gt;4999, "5000 to 9999",
D601&gt;999, "1000 to 4999",
D601&lt;1000, "Less than 1000")</f>
        <v>Greater than or equal to 50000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>
        <f t="shared" si="46"/>
        <v>100</v>
      </c>
      <c r="Q602" t="str">
        <f t="shared" si="47"/>
        <v>web</v>
      </c>
      <c r="R602" t="str">
        <f t="shared" si="48"/>
        <v>technology</v>
      </c>
      <c r="S602" s="9">
        <f t="shared" si="49"/>
        <v>42133.798171296294</v>
      </c>
      <c r="T602" s="9">
        <f t="shared" si="49"/>
        <v>42073.798171296294</v>
      </c>
      <c r="U602" t="str" cm="1">
        <f t="array" ref="U602" xml:space="preserve"> _xlfn.IFS(D602&gt;49999, "Greater than or equal to 50000",
D602&gt;44999,"45000 to 49999",
D602&gt;39999, "40000 to 44999",
D602&gt;34999, "35000 to 39999",
D602&gt;29999, "30000 to 34999",
D602&gt;24999, "25000 to 29999",
D602&gt;19999, "20000 to 24999",
D602&gt;14999, "15000 to 19999",
D602&gt;9999, "10000 to 14999",
D602&gt;4999, "5000 to 9999",
D602&gt;999, "1000 to 4999",
D602&lt;1000, "Less than 1000")</f>
        <v>5000 to 9999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>
        <f t="shared" si="46"/>
        <v>23.33</v>
      </c>
      <c r="Q603" t="str">
        <f t="shared" si="47"/>
        <v>web</v>
      </c>
      <c r="R603" t="str">
        <f t="shared" si="48"/>
        <v>technology</v>
      </c>
      <c r="S603" s="9">
        <f t="shared" si="49"/>
        <v>41999.858090277776</v>
      </c>
      <c r="T603" s="9">
        <f t="shared" si="49"/>
        <v>41969.858090277776</v>
      </c>
      <c r="U603" t="str" cm="1">
        <f t="array" ref="U603" xml:space="preserve"> _xlfn.IFS(D603&gt;49999, "Greater than or equal to 50000",
D603&gt;44999,"45000 to 49999",
D603&gt;39999, "40000 to 44999",
D603&gt;34999, "35000 to 39999",
D603&gt;29999, "30000 to 34999",
D603&gt;24999, "25000 to 29999",
D603&gt;19999, "20000 to 24999",
D603&gt;14999, "15000 to 19999",
D603&gt;9999, "10000 to 14999",
D603&gt;4999, "5000 to 9999",
D603&gt;999, "1000 to 4999",
D603&lt;1000, "Less than 1000")</f>
        <v>10000 to 14999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>
        <f t="shared" si="46"/>
        <v>0</v>
      </c>
      <c r="Q604" t="str">
        <f t="shared" si="47"/>
        <v>web</v>
      </c>
      <c r="R604" t="str">
        <f t="shared" si="48"/>
        <v>technology</v>
      </c>
      <c r="S604" s="9">
        <f t="shared" si="49"/>
        <v>42173.79415509259</v>
      </c>
      <c r="T604" s="9">
        <f t="shared" si="49"/>
        <v>42143.79415509259</v>
      </c>
      <c r="U604" t="str" cm="1">
        <f t="array" ref="U604" xml:space="preserve"> _xlfn.IFS(D604&gt;49999, "Greater than or equal to 50000",
D604&gt;44999,"45000 to 49999",
D604&gt;39999, "40000 to 44999",
D604&gt;34999, "35000 to 39999",
D604&gt;29999, "30000 to 34999",
D604&gt;24999, "25000 to 29999",
D604&gt;19999, "20000 to 24999",
D604&gt;14999, "15000 to 19999",
D604&gt;9999, "10000 to 14999",
D604&gt;4999, "5000 to 9999",
D604&gt;999, "1000 to 4999",
D604&lt;1000, "Less than 1000")</f>
        <v>Greater than or equal to 50000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>
        <f t="shared" si="46"/>
        <v>45.39</v>
      </c>
      <c r="Q605" t="str">
        <f t="shared" si="47"/>
        <v>web</v>
      </c>
      <c r="R605" t="str">
        <f t="shared" si="48"/>
        <v>technology</v>
      </c>
      <c r="S605" s="9">
        <f t="shared" si="49"/>
        <v>41865.639155092591</v>
      </c>
      <c r="T605" s="9">
        <f t="shared" si="49"/>
        <v>41835.639155092591</v>
      </c>
      <c r="U605" t="str" cm="1">
        <f t="array" ref="U605" xml:space="preserve"> _xlfn.IFS(D605&gt;49999, "Greater than or equal to 50000",
D605&gt;44999,"45000 to 49999",
D605&gt;39999, "40000 to 44999",
D605&gt;34999, "35000 to 39999",
D605&gt;29999, "30000 to 34999",
D605&gt;24999, "25000 to 29999",
D605&gt;19999, "20000 to 24999",
D605&gt;14999, "15000 to 19999",
D605&gt;9999, "10000 to 14999",
D605&gt;4999, "5000 to 9999",
D605&gt;999, "1000 to 4999",
D605&lt;1000, "Less than 1000")</f>
        <v>15000 to 19999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>
        <f t="shared" si="46"/>
        <v>0</v>
      </c>
      <c r="Q606" t="str">
        <f t="shared" si="47"/>
        <v>web</v>
      </c>
      <c r="R606" t="str">
        <f t="shared" si="48"/>
        <v>technology</v>
      </c>
      <c r="S606" s="9">
        <f t="shared" si="49"/>
        <v>41879.035370370373</v>
      </c>
      <c r="T606" s="9">
        <f t="shared" si="49"/>
        <v>41849.035370370373</v>
      </c>
      <c r="U606" t="str" cm="1">
        <f t="array" ref="U606" xml:space="preserve"> _xlfn.IFS(D606&gt;49999, "Greater than or equal to 50000",
D606&gt;44999,"45000 to 49999",
D606&gt;39999, "40000 to 44999",
D606&gt;34999, "35000 to 39999",
D606&gt;29999, "30000 to 34999",
D606&gt;24999, "25000 to 29999",
D606&gt;19999, "20000 to 24999",
D606&gt;14999, "15000 to 19999",
D606&gt;9999, "10000 to 14999",
D606&gt;4999, "5000 to 9999",
D606&gt;999, "1000 to 4999",
D606&lt;1000, "Less than 1000")</f>
        <v>1000 to 4999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>
        <f t="shared" si="46"/>
        <v>16.38</v>
      </c>
      <c r="Q607" t="str">
        <f t="shared" si="47"/>
        <v>web</v>
      </c>
      <c r="R607" t="str">
        <f t="shared" si="48"/>
        <v>technology</v>
      </c>
      <c r="S607" s="9">
        <f t="shared" si="49"/>
        <v>42239.357731481483</v>
      </c>
      <c r="T607" s="9">
        <f t="shared" si="49"/>
        <v>42194.357731481483</v>
      </c>
      <c r="U607" t="str" cm="1">
        <f t="array" ref="U607" xml:space="preserve"> _xlfn.IFS(D607&gt;49999, "Greater than or equal to 50000",
D607&gt;44999,"45000 to 49999",
D607&gt;39999, "40000 to 44999",
D607&gt;34999, "35000 to 39999",
D607&gt;29999, "30000 to 34999",
D607&gt;24999, "25000 to 29999",
D607&gt;19999, "20000 to 24999",
D607&gt;14999, "15000 to 19999",
D607&gt;9999, "10000 to 14999",
D607&gt;4999, "5000 to 9999",
D607&gt;999, "1000 to 4999",
D607&lt;1000, "Less than 1000")</f>
        <v>5000 to 9999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>
        <f t="shared" si="46"/>
        <v>10</v>
      </c>
      <c r="Q608" t="str">
        <f t="shared" si="47"/>
        <v>web</v>
      </c>
      <c r="R608" t="str">
        <f t="shared" si="48"/>
        <v>technology</v>
      </c>
      <c r="S608" s="9">
        <f t="shared" si="49"/>
        <v>42148.625</v>
      </c>
      <c r="T608" s="9">
        <f t="shared" si="49"/>
        <v>42102.650567129633</v>
      </c>
      <c r="U608" t="str" cm="1">
        <f t="array" ref="U608" xml:space="preserve"> _xlfn.IFS(D608&gt;49999, "Greater than or equal to 50000",
D608&gt;44999,"45000 to 49999",
D608&gt;39999, "40000 to 44999",
D608&gt;34999, "35000 to 39999",
D608&gt;29999, "30000 to 34999",
D608&gt;24999, "25000 to 29999",
D608&gt;19999, "20000 to 24999",
D608&gt;14999, "15000 to 19999",
D608&gt;9999, "10000 to 14999",
D608&gt;4999, "5000 to 9999",
D608&gt;999, "1000 to 4999",
D608&lt;1000, "Less than 1000")</f>
        <v>5000 to 9999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>
        <f t="shared" si="46"/>
        <v>0</v>
      </c>
      <c r="Q609" t="str">
        <f t="shared" si="47"/>
        <v>web</v>
      </c>
      <c r="R609" t="str">
        <f t="shared" si="48"/>
        <v>technology</v>
      </c>
      <c r="S609" s="9">
        <f t="shared" si="49"/>
        <v>42330.867314814815</v>
      </c>
      <c r="T609" s="9">
        <f t="shared" si="49"/>
        <v>42300.825648148151</v>
      </c>
      <c r="U609" t="str" cm="1">
        <f t="array" ref="U609" xml:space="preserve"> _xlfn.IFS(D609&gt;49999, "Greater than or equal to 50000",
D609&gt;44999,"45000 to 49999",
D609&gt;39999, "40000 to 44999",
D609&gt;34999, "35000 to 39999",
D609&gt;29999, "30000 to 34999",
D609&gt;24999, "25000 to 29999",
D609&gt;19999, "20000 to 24999",
D609&gt;14999, "15000 to 19999",
D609&gt;9999, "10000 to 14999",
D609&gt;4999, "5000 to 9999",
D609&gt;999, "1000 to 4999",
D609&lt;1000, "Less than 1000")</f>
        <v>Less than 1000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>
        <f t="shared" si="46"/>
        <v>292.2</v>
      </c>
      <c r="Q610" t="str">
        <f t="shared" si="47"/>
        <v>web</v>
      </c>
      <c r="R610" t="str">
        <f t="shared" si="48"/>
        <v>technology</v>
      </c>
      <c r="S610" s="9">
        <f t="shared" si="49"/>
        <v>42170.921064814815</v>
      </c>
      <c r="T610" s="9">
        <f t="shared" si="49"/>
        <v>42140.921064814815</v>
      </c>
      <c r="U610" t="str" cm="1">
        <f t="array" ref="U610" xml:space="preserve"> _xlfn.IFS(D610&gt;49999, "Greater than or equal to 50000",
D610&gt;44999,"45000 to 49999",
D610&gt;39999, "40000 to 44999",
D610&gt;34999, "35000 to 39999",
D610&gt;29999, "30000 to 34999",
D610&gt;24999, "25000 to 29999",
D610&gt;19999, "20000 to 24999",
D610&gt;14999, "15000 to 19999",
D610&gt;9999, "10000 to 14999",
D610&gt;4999, "5000 to 9999",
D610&gt;999, "1000 to 4999",
D610&lt;1000, "Less than 1000")</f>
        <v>Greater than or equal to 50000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>
        <f t="shared" si="46"/>
        <v>5</v>
      </c>
      <c r="Q611" t="str">
        <f t="shared" si="47"/>
        <v>web</v>
      </c>
      <c r="R611" t="str">
        <f t="shared" si="48"/>
        <v>technology</v>
      </c>
      <c r="S611" s="9">
        <f t="shared" si="49"/>
        <v>42337.075740740736</v>
      </c>
      <c r="T611" s="9">
        <f t="shared" si="49"/>
        <v>42307.034074074079</v>
      </c>
      <c r="U611" t="str" cm="1">
        <f t="array" ref="U611" xml:space="preserve"> _xlfn.IFS(D611&gt;49999, "Greater than or equal to 50000",
D611&gt;44999,"45000 to 49999",
D611&gt;39999, "40000 to 44999",
D611&gt;34999, "35000 to 39999",
D611&gt;29999, "30000 to 34999",
D611&gt;24999, "25000 to 29999",
D611&gt;19999, "20000 to 24999",
D611&gt;14999, "15000 to 19999",
D611&gt;9999, "10000 to 14999",
D611&gt;4999, "5000 to 9999",
D611&gt;999, "1000 to 4999",
D611&lt;1000, "Less than 1000")</f>
        <v>Less than 1000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>
        <f t="shared" si="46"/>
        <v>0</v>
      </c>
      <c r="Q612" t="str">
        <f t="shared" si="47"/>
        <v>web</v>
      </c>
      <c r="R612" t="str">
        <f t="shared" si="48"/>
        <v>technology</v>
      </c>
      <c r="S612" s="9">
        <f t="shared" si="49"/>
        <v>42116.83085648148</v>
      </c>
      <c r="T612" s="9">
        <f t="shared" si="49"/>
        <v>42086.83085648148</v>
      </c>
      <c r="U612" t="str" cm="1">
        <f t="array" ref="U612" xml:space="preserve"> _xlfn.IFS(D612&gt;49999, "Greater than or equal to 50000",
D612&gt;44999,"45000 to 49999",
D612&gt;39999, "40000 to 44999",
D612&gt;34999, "35000 to 39999",
D612&gt;29999, "30000 to 34999",
D612&gt;24999, "25000 to 29999",
D612&gt;19999, "20000 to 24999",
D612&gt;14999, "15000 to 19999",
D612&gt;9999, "10000 to 14999",
D612&gt;4999, "5000 to 9999",
D612&gt;999, "1000 to 4999",
D612&lt;1000, "Less than 1000")</f>
        <v>10000 to 14999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>
        <f t="shared" si="46"/>
        <v>0</v>
      </c>
      <c r="Q613" t="str">
        <f t="shared" si="47"/>
        <v>web</v>
      </c>
      <c r="R613" t="str">
        <f t="shared" si="48"/>
        <v>technology</v>
      </c>
      <c r="S613" s="9">
        <f t="shared" si="49"/>
        <v>42388.560613425929</v>
      </c>
      <c r="T613" s="9">
        <f t="shared" si="49"/>
        <v>42328.560613425929</v>
      </c>
      <c r="U613" t="str" cm="1">
        <f t="array" ref="U613" xml:space="preserve"> _xlfn.IFS(D613&gt;49999, "Greater than or equal to 50000",
D613&gt;44999,"45000 to 49999",
D613&gt;39999, "40000 to 44999",
D613&gt;34999, "35000 to 39999",
D613&gt;29999, "30000 to 34999",
D613&gt;24999, "25000 to 29999",
D613&gt;19999, "20000 to 24999",
D613&gt;14999, "15000 to 19999",
D613&gt;9999, "10000 to 14999",
D613&gt;4999, "5000 to 9999",
D613&gt;999, "1000 to 4999",
D613&lt;1000, "Less than 1000")</f>
        <v>Greater than or equal to 50000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>
        <f t="shared" si="46"/>
        <v>0</v>
      </c>
      <c r="Q614" t="str">
        <f t="shared" si="47"/>
        <v>web</v>
      </c>
      <c r="R614" t="str">
        <f t="shared" si="48"/>
        <v>technology</v>
      </c>
      <c r="S614" s="9">
        <f t="shared" si="49"/>
        <v>42615.031782407408</v>
      </c>
      <c r="T614" s="9">
        <f t="shared" si="49"/>
        <v>42585.031782407408</v>
      </c>
      <c r="U614" t="str" cm="1">
        <f t="array" ref="U614" xml:space="preserve"> _xlfn.IFS(D614&gt;49999, "Greater than or equal to 50000",
D614&gt;44999,"45000 to 49999",
D614&gt;39999, "40000 to 44999",
D614&gt;34999, "35000 to 39999",
D614&gt;29999, "30000 to 34999",
D614&gt;24999, "25000 to 29999",
D614&gt;19999, "20000 to 24999",
D614&gt;14999, "15000 to 19999",
D614&gt;9999, "10000 to 14999",
D614&gt;4999, "5000 to 9999",
D614&gt;999, "1000 to 4999",
D614&lt;1000, "Less than 1000")</f>
        <v>10000 to 14999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>
        <f t="shared" si="46"/>
        <v>105.93</v>
      </c>
      <c r="Q615" t="str">
        <f t="shared" si="47"/>
        <v>web</v>
      </c>
      <c r="R615" t="str">
        <f t="shared" si="48"/>
        <v>technology</v>
      </c>
      <c r="S615" s="9">
        <f t="shared" si="49"/>
        <v>42278.207638888889</v>
      </c>
      <c r="T615" s="9">
        <f t="shared" si="49"/>
        <v>42247.496759259258</v>
      </c>
      <c r="U615" t="str" cm="1">
        <f t="array" ref="U615" xml:space="preserve"> _xlfn.IFS(D615&gt;49999, "Greater than or equal to 50000",
D615&gt;44999,"45000 to 49999",
D615&gt;39999, "40000 to 44999",
D615&gt;34999, "35000 to 39999",
D615&gt;29999, "30000 to 34999",
D615&gt;24999, "25000 to 29999",
D615&gt;19999, "20000 to 24999",
D615&gt;14999, "15000 to 19999",
D615&gt;9999, "10000 to 14999",
D615&gt;4999, "5000 to 9999",
D615&gt;999, "1000 to 4999",
D615&lt;1000, "Less than 1000")</f>
        <v>Greater than or equal to 50000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>
        <f t="shared" si="46"/>
        <v>0</v>
      </c>
      <c r="Q616" t="str">
        <f t="shared" si="47"/>
        <v>web</v>
      </c>
      <c r="R616" t="str">
        <f t="shared" si="48"/>
        <v>technology</v>
      </c>
      <c r="S616" s="9">
        <f t="shared" si="49"/>
        <v>42545.061805555553</v>
      </c>
      <c r="T616" s="9">
        <f t="shared" si="49"/>
        <v>42515.061805555553</v>
      </c>
      <c r="U616" t="str" cm="1">
        <f t="array" ref="U616" xml:space="preserve"> _xlfn.IFS(D616&gt;49999, "Greater than or equal to 50000",
D616&gt;44999,"45000 to 49999",
D616&gt;39999, "40000 to 44999",
D616&gt;34999, "35000 to 39999",
D616&gt;29999, "30000 to 34999",
D616&gt;24999, "25000 to 29999",
D616&gt;19999, "20000 to 24999",
D616&gt;14999, "15000 to 19999",
D616&gt;9999, "10000 to 14999",
D616&gt;4999, "5000 to 9999",
D616&gt;999, "1000 to 4999",
D616&lt;1000, "Less than 1000")</f>
        <v>10000 to 14999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>
        <f t="shared" si="46"/>
        <v>0</v>
      </c>
      <c r="Q617" t="str">
        <f t="shared" si="47"/>
        <v>web</v>
      </c>
      <c r="R617" t="str">
        <f t="shared" si="48"/>
        <v>technology</v>
      </c>
      <c r="S617" s="9">
        <f t="shared" si="49"/>
        <v>42272.122210648144</v>
      </c>
      <c r="T617" s="9">
        <f t="shared" si="49"/>
        <v>42242.122210648144</v>
      </c>
      <c r="U617" t="str" cm="1">
        <f t="array" ref="U617" xml:space="preserve"> _xlfn.IFS(D617&gt;49999, "Greater than or equal to 50000",
D617&gt;44999,"45000 to 49999",
D617&gt;39999, "40000 to 44999",
D617&gt;34999, "35000 to 39999",
D617&gt;29999, "30000 to 34999",
D617&gt;24999, "25000 to 29999",
D617&gt;19999, "20000 to 24999",
D617&gt;14999, "15000 to 19999",
D617&gt;9999, "10000 to 14999",
D617&gt;4999, "5000 to 9999",
D617&gt;999, "1000 to 4999",
D617&lt;1000, "Less than 1000")</f>
        <v>Less than 1000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>
        <f t="shared" si="46"/>
        <v>0</v>
      </c>
      <c r="Q618" t="str">
        <f t="shared" si="47"/>
        <v>web</v>
      </c>
      <c r="R618" t="str">
        <f t="shared" si="48"/>
        <v>technology</v>
      </c>
      <c r="S618" s="9">
        <f t="shared" si="49"/>
        <v>42791.376238425924</v>
      </c>
      <c r="T618" s="9">
        <f t="shared" si="49"/>
        <v>42761.376238425924</v>
      </c>
      <c r="U618" t="str" cm="1">
        <f t="array" ref="U618" xml:space="preserve"> _xlfn.IFS(D618&gt;49999, "Greater than or equal to 50000",
D618&gt;44999,"45000 to 49999",
D618&gt;39999, "40000 to 44999",
D618&gt;34999, "35000 to 39999",
D618&gt;29999, "30000 to 34999",
D618&gt;24999, "25000 to 29999",
D618&gt;19999, "20000 to 24999",
D618&gt;14999, "15000 to 19999",
D618&gt;9999, "10000 to 14999",
D618&gt;4999, "5000 to 9999",
D618&gt;999, "1000 to 4999",
D618&lt;1000, "Less than 1000")</f>
        <v>5000 to 9999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>
        <f t="shared" si="46"/>
        <v>20</v>
      </c>
      <c r="Q619" t="str">
        <f t="shared" si="47"/>
        <v>web</v>
      </c>
      <c r="R619" t="str">
        <f t="shared" si="48"/>
        <v>technology</v>
      </c>
      <c r="S619" s="9">
        <f t="shared" si="49"/>
        <v>42132.343090277776</v>
      </c>
      <c r="T619" s="9">
        <f t="shared" si="49"/>
        <v>42087.343090277776</v>
      </c>
      <c r="U619" t="str" cm="1">
        <f t="array" ref="U619" xml:space="preserve"> _xlfn.IFS(D619&gt;49999, "Greater than or equal to 50000",
D619&gt;44999,"45000 to 49999",
D619&gt;39999, "40000 to 44999",
D619&gt;34999, "35000 to 39999",
D619&gt;29999, "30000 to 34999",
D619&gt;24999, "25000 to 29999",
D619&gt;19999, "20000 to 24999",
D619&gt;14999, "15000 to 19999",
D619&gt;9999, "10000 to 14999",
D619&gt;4999, "5000 to 9999",
D619&gt;999, "1000 to 4999",
D619&lt;1000, "Less than 1000")</f>
        <v>1000 to 4999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>
        <f t="shared" si="46"/>
        <v>0</v>
      </c>
      <c r="Q620" t="str">
        <f t="shared" si="47"/>
        <v>web</v>
      </c>
      <c r="R620" t="str">
        <f t="shared" si="48"/>
        <v>technology</v>
      </c>
      <c r="S620" s="9">
        <f t="shared" si="49"/>
        <v>42347.810219907406</v>
      </c>
      <c r="T620" s="9">
        <f t="shared" si="49"/>
        <v>42317.810219907406</v>
      </c>
      <c r="U620" t="str" cm="1">
        <f t="array" ref="U620" xml:space="preserve"> _xlfn.IFS(D620&gt;49999, "Greater than or equal to 50000",
D620&gt;44999,"45000 to 49999",
D620&gt;39999, "40000 to 44999",
D620&gt;34999, "35000 to 39999",
D620&gt;29999, "30000 to 34999",
D620&gt;24999, "25000 to 29999",
D620&gt;19999, "20000 to 24999",
D620&gt;14999, "15000 to 19999",
D620&gt;9999, "10000 to 14999",
D620&gt;4999, "5000 to 9999",
D620&gt;999, "1000 to 4999",
D620&lt;1000, "Less than 1000")</f>
        <v>Less than 1000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>
        <f t="shared" si="46"/>
        <v>1</v>
      </c>
      <c r="Q621" t="str">
        <f t="shared" si="47"/>
        <v>web</v>
      </c>
      <c r="R621" t="str">
        <f t="shared" si="48"/>
        <v>technology</v>
      </c>
      <c r="S621" s="9">
        <f t="shared" si="49"/>
        <v>41968.692013888889</v>
      </c>
      <c r="T621" s="9">
        <f t="shared" si="49"/>
        <v>41908.650347222225</v>
      </c>
      <c r="U621" t="str" cm="1">
        <f t="array" ref="U621" xml:space="preserve"> _xlfn.IFS(D621&gt;49999, "Greater than or equal to 50000",
D621&gt;44999,"45000 to 49999",
D621&gt;39999, "40000 to 44999",
D621&gt;34999, "35000 to 39999",
D621&gt;29999, "30000 to 34999",
D621&gt;24999, "25000 to 29999",
D621&gt;19999, "20000 to 24999",
D621&gt;14999, "15000 to 19999",
D621&gt;9999, "10000 to 14999",
D621&gt;4999, "5000 to 9999",
D621&gt;999, "1000 to 4999",
D621&lt;1000, "Less than 1000")</f>
        <v>Greater than or equal to 50000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>
        <f t="shared" si="46"/>
        <v>300</v>
      </c>
      <c r="Q622" t="str">
        <f t="shared" si="47"/>
        <v>web</v>
      </c>
      <c r="R622" t="str">
        <f t="shared" si="48"/>
        <v>technology</v>
      </c>
      <c r="S622" s="9">
        <f t="shared" si="49"/>
        <v>41876.716874999998</v>
      </c>
      <c r="T622" s="9">
        <f t="shared" si="49"/>
        <v>41831.716874999998</v>
      </c>
      <c r="U622" t="str" cm="1">
        <f t="array" ref="U622" xml:space="preserve"> _xlfn.IFS(D622&gt;49999, "Greater than or equal to 50000",
D622&gt;44999,"45000 to 49999",
D622&gt;39999, "40000 to 44999",
D622&gt;34999, "35000 to 39999",
D622&gt;29999, "30000 to 34999",
D622&gt;24999, "25000 to 29999",
D622&gt;19999, "20000 to 24999",
D622&gt;14999, "15000 to 19999",
D622&gt;9999, "10000 to 14999",
D622&gt;4999, "5000 to 9999",
D622&gt;999, "1000 to 4999",
D622&lt;1000, "Less than 1000")</f>
        <v>30000 to 34999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>
        <f t="shared" si="46"/>
        <v>87</v>
      </c>
      <c r="Q623" t="str">
        <f t="shared" si="47"/>
        <v>web</v>
      </c>
      <c r="R623" t="str">
        <f t="shared" si="48"/>
        <v>technology</v>
      </c>
      <c r="S623" s="9">
        <f t="shared" si="49"/>
        <v>42558.987696759257</v>
      </c>
      <c r="T623" s="9">
        <f t="shared" si="49"/>
        <v>42528.987696759257</v>
      </c>
      <c r="U623" t="str" cm="1">
        <f t="array" ref="U623" xml:space="preserve"> _xlfn.IFS(D623&gt;49999, "Greater than or equal to 50000",
D623&gt;44999,"45000 to 49999",
D623&gt;39999, "40000 to 44999",
D623&gt;34999, "35000 to 39999",
D623&gt;29999, "30000 to 34999",
D623&gt;24999, "25000 to 29999",
D623&gt;19999, "20000 to 24999",
D623&gt;14999, "15000 to 19999",
D623&gt;9999, "10000 to 14999",
D623&gt;4999, "5000 to 9999",
D623&gt;999, "1000 to 4999",
D623&lt;1000, "Less than 1000")</f>
        <v>25000 to 29999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>
        <f t="shared" si="46"/>
        <v>37.89</v>
      </c>
      <c r="Q624" t="str">
        <f t="shared" si="47"/>
        <v>web</v>
      </c>
      <c r="R624" t="str">
        <f t="shared" si="48"/>
        <v>technology</v>
      </c>
      <c r="S624" s="9">
        <f t="shared" si="49"/>
        <v>42552.774745370371</v>
      </c>
      <c r="T624" s="9">
        <f t="shared" si="49"/>
        <v>42532.774745370371</v>
      </c>
      <c r="U624" t="str" cm="1">
        <f t="array" ref="U624" xml:space="preserve"> _xlfn.IFS(D624&gt;49999, "Greater than or equal to 50000",
D624&gt;44999,"45000 to 49999",
D624&gt;39999, "40000 to 44999",
D624&gt;34999, "35000 to 39999",
D624&gt;29999, "30000 to 34999",
D624&gt;24999, "25000 to 29999",
D624&gt;19999, "20000 to 24999",
D624&gt;14999, "15000 to 19999",
D624&gt;9999, "10000 to 14999",
D624&gt;4999, "5000 to 9999",
D624&gt;999, "1000 to 4999",
D624&lt;1000, "Less than 1000")</f>
        <v>5000 to 9999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>
        <f t="shared" si="46"/>
        <v>0</v>
      </c>
      <c r="Q625" t="str">
        <f t="shared" si="47"/>
        <v>web</v>
      </c>
      <c r="R625" t="str">
        <f t="shared" si="48"/>
        <v>technology</v>
      </c>
      <c r="S625" s="9">
        <f t="shared" si="49"/>
        <v>42152.009224537032</v>
      </c>
      <c r="T625" s="9">
        <f t="shared" si="49"/>
        <v>42122.009224537032</v>
      </c>
      <c r="U625" t="str" cm="1">
        <f t="array" ref="U625" xml:space="preserve"> _xlfn.IFS(D625&gt;49999, "Greater than or equal to 50000",
D625&gt;44999,"45000 to 49999",
D625&gt;39999, "40000 to 44999",
D625&gt;34999, "35000 to 39999",
D625&gt;29999, "30000 to 34999",
D625&gt;24999, "25000 to 29999",
D625&gt;19999, "20000 to 24999",
D625&gt;14999, "15000 to 19999",
D625&gt;9999, "10000 to 14999",
D625&gt;4999, "5000 to 9999",
D625&gt;999, "1000 to 4999",
D625&lt;1000, "Less than 1000")</f>
        <v>Greater than or equal to 50000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>
        <f t="shared" si="46"/>
        <v>0</v>
      </c>
      <c r="Q626" t="str">
        <f t="shared" si="47"/>
        <v>web</v>
      </c>
      <c r="R626" t="str">
        <f t="shared" si="48"/>
        <v>technology</v>
      </c>
      <c r="S626" s="9">
        <f t="shared" si="49"/>
        <v>42138.988900462966</v>
      </c>
      <c r="T626" s="9">
        <f t="shared" si="49"/>
        <v>42108.988900462966</v>
      </c>
      <c r="U626" t="str" cm="1">
        <f t="array" ref="U626" xml:space="preserve"> _xlfn.IFS(D626&gt;49999, "Greater than or equal to 50000",
D626&gt;44999,"45000 to 49999",
D626&gt;39999, "40000 to 44999",
D626&gt;34999, "35000 to 39999",
D626&gt;29999, "30000 to 34999",
D626&gt;24999, "25000 to 29999",
D626&gt;19999, "20000 to 24999",
D626&gt;14999, "15000 to 19999",
D626&gt;9999, "10000 to 14999",
D626&gt;4999, "5000 to 9999",
D626&gt;999, "1000 to 4999",
D626&lt;1000, "Less than 1000")</f>
        <v>5000 to 9999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>
        <f t="shared" si="46"/>
        <v>0</v>
      </c>
      <c r="Q627" t="str">
        <f t="shared" si="47"/>
        <v>web</v>
      </c>
      <c r="R627" t="str">
        <f t="shared" si="48"/>
        <v>technology</v>
      </c>
      <c r="S627" s="9">
        <f t="shared" si="49"/>
        <v>42820.853900462964</v>
      </c>
      <c r="T627" s="9">
        <f t="shared" si="49"/>
        <v>42790.895567129628</v>
      </c>
      <c r="U627" t="str" cm="1">
        <f t="array" ref="U627" xml:space="preserve"> _xlfn.IFS(D627&gt;49999, "Greater than or equal to 50000",
D627&gt;44999,"45000 to 49999",
D627&gt;39999, "40000 to 44999",
D627&gt;34999, "35000 to 39999",
D627&gt;29999, "30000 to 34999",
D627&gt;24999, "25000 to 29999",
D627&gt;19999, "20000 to 24999",
D627&gt;14999, "15000 to 19999",
D627&gt;9999, "10000 to 14999",
D627&gt;4999, "5000 to 9999",
D627&gt;999, "1000 to 4999",
D627&lt;1000, "Less than 1000")</f>
        <v>25000 to 29999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>
        <f t="shared" si="46"/>
        <v>111.41</v>
      </c>
      <c r="Q628" t="str">
        <f t="shared" si="47"/>
        <v>web</v>
      </c>
      <c r="R628" t="str">
        <f t="shared" si="48"/>
        <v>technology</v>
      </c>
      <c r="S628" s="9">
        <f t="shared" si="49"/>
        <v>42231.556944444441</v>
      </c>
      <c r="T628" s="9">
        <f t="shared" si="49"/>
        <v>42198.559479166666</v>
      </c>
      <c r="U628" t="str" cm="1">
        <f t="array" ref="U628" xml:space="preserve"> _xlfn.IFS(D628&gt;49999, "Greater than or equal to 50000",
D628&gt;44999,"45000 to 49999",
D628&gt;39999, "40000 to 44999",
D628&gt;34999, "35000 to 39999",
D628&gt;29999, "30000 to 34999",
D628&gt;24999, "25000 to 29999",
D628&gt;19999, "20000 to 24999",
D628&gt;14999, "15000 to 19999",
D628&gt;9999, "10000 to 14999",
D628&gt;4999, "5000 to 9999",
D628&gt;999, "1000 to 4999",
D628&lt;1000, "Less than 1000")</f>
        <v>25000 to 29999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>
        <f t="shared" si="46"/>
        <v>90</v>
      </c>
      <c r="Q629" t="str">
        <f t="shared" si="47"/>
        <v>web</v>
      </c>
      <c r="R629" t="str">
        <f t="shared" si="48"/>
        <v>technology</v>
      </c>
      <c r="S629" s="9">
        <f t="shared" si="49"/>
        <v>42443.958333333328</v>
      </c>
      <c r="T629" s="9">
        <f t="shared" si="49"/>
        <v>42384.306840277779</v>
      </c>
      <c r="U629" t="str" cm="1">
        <f t="array" ref="U629" xml:space="preserve"> _xlfn.IFS(D629&gt;49999, "Greater than or equal to 50000",
D629&gt;44999,"45000 to 49999",
D629&gt;39999, "40000 to 44999",
D629&gt;34999, "35000 to 39999",
D629&gt;29999, "30000 to 34999",
D629&gt;24999, "25000 to 29999",
D629&gt;19999, "20000 to 24999",
D629&gt;14999, "15000 to 19999",
D629&gt;9999, "10000 to 14999",
D629&gt;4999, "5000 to 9999",
D629&gt;999, "1000 to 4999",
D629&lt;1000, "Less than 1000")</f>
        <v>Greater than or equal to 50000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>
        <f t="shared" si="46"/>
        <v>0</v>
      </c>
      <c r="Q630" t="str">
        <f t="shared" si="47"/>
        <v>web</v>
      </c>
      <c r="R630" t="str">
        <f t="shared" si="48"/>
        <v>technology</v>
      </c>
      <c r="S630" s="9">
        <f t="shared" si="49"/>
        <v>41833.692789351851</v>
      </c>
      <c r="T630" s="9">
        <f t="shared" si="49"/>
        <v>41803.692789351851</v>
      </c>
      <c r="U630" t="str" cm="1">
        <f t="array" ref="U630" xml:space="preserve"> _xlfn.IFS(D630&gt;49999, "Greater than or equal to 50000",
D630&gt;44999,"45000 to 49999",
D630&gt;39999, "40000 to 44999",
D630&gt;34999, "35000 to 39999",
D630&gt;29999, "30000 to 34999",
D630&gt;24999, "25000 to 29999",
D630&gt;19999, "20000 to 24999",
D630&gt;14999, "15000 to 19999",
D630&gt;9999, "10000 to 14999",
D630&gt;4999, "5000 to 9999",
D630&gt;999, "1000 to 4999",
D630&lt;1000, "Less than 1000")</f>
        <v>5000 to 9999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>
        <f t="shared" si="46"/>
        <v>116.67</v>
      </c>
      <c r="Q631" t="str">
        <f t="shared" si="47"/>
        <v>web</v>
      </c>
      <c r="R631" t="str">
        <f t="shared" si="48"/>
        <v>technology</v>
      </c>
      <c r="S631" s="9">
        <f t="shared" si="49"/>
        <v>42504.637824074074</v>
      </c>
      <c r="T631" s="9">
        <f t="shared" si="49"/>
        <v>42474.637824074074</v>
      </c>
      <c r="U631" t="str" cm="1">
        <f t="array" ref="U631" xml:space="preserve"> _xlfn.IFS(D631&gt;49999, "Greater than or equal to 50000",
D631&gt;44999,"45000 to 49999",
D631&gt;39999, "40000 to 44999",
D631&gt;34999, "35000 to 39999",
D631&gt;29999, "30000 to 34999",
D631&gt;24999, "25000 to 29999",
D631&gt;19999, "20000 to 24999",
D631&gt;14999, "15000 to 19999",
D631&gt;9999, "10000 to 14999",
D631&gt;4999, "5000 to 9999",
D631&gt;999, "1000 to 4999",
D631&lt;1000, "Less than 1000")</f>
        <v>Greater than or equal to 50000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>
        <f t="shared" si="46"/>
        <v>10</v>
      </c>
      <c r="Q632" t="str">
        <f t="shared" si="47"/>
        <v>web</v>
      </c>
      <c r="R632" t="str">
        <f t="shared" si="48"/>
        <v>technology</v>
      </c>
      <c r="S632" s="9">
        <f t="shared" si="49"/>
        <v>42253.215277777781</v>
      </c>
      <c r="T632" s="9">
        <f t="shared" si="49"/>
        <v>42223.619456018518</v>
      </c>
      <c r="U632" t="str" cm="1">
        <f t="array" ref="U632" xml:space="preserve"> _xlfn.IFS(D632&gt;49999, "Greater than or equal to 50000",
D632&gt;44999,"45000 to 49999",
D632&gt;39999, "40000 to 44999",
D632&gt;34999, "35000 to 39999",
D632&gt;29999, "30000 to 34999",
D632&gt;24999, "25000 to 29999",
D632&gt;19999, "20000 to 24999",
D632&gt;14999, "15000 to 19999",
D632&gt;9999, "10000 to 14999",
D632&gt;4999, "5000 to 9999",
D632&gt;999, "1000 to 4999",
D632&lt;1000, "Less than 1000")</f>
        <v>10000 to 14999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>
        <f t="shared" si="46"/>
        <v>76.67</v>
      </c>
      <c r="Q633" t="str">
        <f t="shared" si="47"/>
        <v>web</v>
      </c>
      <c r="R633" t="str">
        <f t="shared" si="48"/>
        <v>technology</v>
      </c>
      <c r="S633" s="9">
        <f t="shared" si="49"/>
        <v>42518.772326388891</v>
      </c>
      <c r="T633" s="9">
        <f t="shared" si="49"/>
        <v>42489.772326388891</v>
      </c>
      <c r="U633" t="str" cm="1">
        <f t="array" ref="U633" xml:space="preserve"> _xlfn.IFS(D633&gt;49999, "Greater than or equal to 50000",
D633&gt;44999,"45000 to 49999",
D633&gt;39999, "40000 to 44999",
D633&gt;34999, "35000 to 39999",
D633&gt;29999, "30000 to 34999",
D633&gt;24999, "25000 to 29999",
D633&gt;19999, "20000 to 24999",
D633&gt;14999, "15000 to 19999",
D633&gt;9999, "10000 to 14999",
D633&gt;4999, "5000 to 9999",
D633&gt;999, "1000 to 4999",
D633&lt;1000, "Less than 1000")</f>
        <v>Greater than or equal to 50000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>
        <f t="shared" si="46"/>
        <v>0</v>
      </c>
      <c r="Q634" t="str">
        <f t="shared" si="47"/>
        <v>web</v>
      </c>
      <c r="R634" t="str">
        <f t="shared" si="48"/>
        <v>technology</v>
      </c>
      <c r="S634" s="9">
        <f t="shared" si="49"/>
        <v>42333.700983796298</v>
      </c>
      <c r="T634" s="9">
        <f t="shared" si="49"/>
        <v>42303.659317129626</v>
      </c>
      <c r="U634" t="str" cm="1">
        <f t="array" ref="U634" xml:space="preserve"> _xlfn.IFS(D634&gt;49999, "Greater than or equal to 50000",
D634&gt;44999,"45000 to 49999",
D634&gt;39999, "40000 to 44999",
D634&gt;34999, "35000 to 39999",
D634&gt;29999, "30000 to 34999",
D634&gt;24999, "25000 to 29999",
D634&gt;19999, "20000 to 24999",
D634&gt;14999, "15000 to 19999",
D634&gt;9999, "10000 to 14999",
D634&gt;4999, "5000 to 9999",
D634&gt;999, "1000 to 4999",
D634&lt;1000, "Less than 1000")</f>
        <v>20000 to 24999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>
        <f t="shared" si="46"/>
        <v>49.8</v>
      </c>
      <c r="Q635" t="str">
        <f t="shared" si="47"/>
        <v>web</v>
      </c>
      <c r="R635" t="str">
        <f t="shared" si="48"/>
        <v>technology</v>
      </c>
      <c r="S635" s="9">
        <f t="shared" si="49"/>
        <v>42538.958333333328</v>
      </c>
      <c r="T635" s="9">
        <f t="shared" si="49"/>
        <v>42507.299328703702</v>
      </c>
      <c r="U635" t="str" cm="1">
        <f t="array" ref="U635" xml:space="preserve"> _xlfn.IFS(D635&gt;49999, "Greater than or equal to 50000",
D635&gt;44999,"45000 to 49999",
D635&gt;39999, "40000 to 44999",
D635&gt;34999, "35000 to 39999",
D635&gt;29999, "30000 to 34999",
D635&gt;24999, "25000 to 29999",
D635&gt;19999, "20000 to 24999",
D635&gt;14999, "15000 to 19999",
D635&gt;9999, "10000 to 14999",
D635&gt;4999, "5000 to 9999",
D635&gt;999, "1000 to 4999",
D635&lt;1000, "Less than 1000")</f>
        <v>10000 to 14999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>
        <f t="shared" si="46"/>
        <v>1</v>
      </c>
      <c r="Q636" t="str">
        <f t="shared" si="47"/>
        <v>web</v>
      </c>
      <c r="R636" t="str">
        <f t="shared" si="48"/>
        <v>technology</v>
      </c>
      <c r="S636" s="9">
        <f t="shared" si="49"/>
        <v>42061.928576388891</v>
      </c>
      <c r="T636" s="9">
        <f t="shared" si="49"/>
        <v>42031.928576388891</v>
      </c>
      <c r="U636" t="str" cm="1">
        <f t="array" ref="U636" xml:space="preserve"> _xlfn.IFS(D636&gt;49999, "Greater than or equal to 50000",
D636&gt;44999,"45000 to 49999",
D636&gt;39999, "40000 to 44999",
D636&gt;34999, "35000 to 39999",
D636&gt;29999, "30000 to 34999",
D636&gt;24999, "25000 to 29999",
D636&gt;19999, "20000 to 24999",
D636&gt;14999, "15000 to 19999",
D636&gt;9999, "10000 to 14999",
D636&gt;4999, "5000 to 9999",
D636&gt;999, "1000 to 4999",
D636&lt;1000, "Less than 1000")</f>
        <v>5000 to 9999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>
        <f t="shared" si="46"/>
        <v>2</v>
      </c>
      <c r="Q637" t="str">
        <f t="shared" si="47"/>
        <v>web</v>
      </c>
      <c r="R637" t="str">
        <f t="shared" si="48"/>
        <v>technology</v>
      </c>
      <c r="S637" s="9">
        <f t="shared" si="49"/>
        <v>42106.092152777783</v>
      </c>
      <c r="T637" s="9">
        <f t="shared" si="49"/>
        <v>42076.092152777783</v>
      </c>
      <c r="U637" t="str" cm="1">
        <f t="array" ref="U637" xml:space="preserve"> _xlfn.IFS(D637&gt;49999, "Greater than or equal to 50000",
D637&gt;44999,"45000 to 49999",
D637&gt;39999, "40000 to 44999",
D637&gt;34999, "35000 to 39999",
D637&gt;29999, "30000 to 34999",
D637&gt;24999, "25000 to 29999",
D637&gt;19999, "20000 to 24999",
D637&gt;14999, "15000 to 19999",
D637&gt;9999, "10000 to 14999",
D637&gt;4999, "5000 to 9999",
D637&gt;999, "1000 to 4999",
D637&lt;1000, "Less than 1000")</f>
        <v>25000 to 29999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>
        <f t="shared" si="46"/>
        <v>4</v>
      </c>
      <c r="Q638" t="str">
        <f t="shared" si="47"/>
        <v>web</v>
      </c>
      <c r="R638" t="str">
        <f t="shared" si="48"/>
        <v>technology</v>
      </c>
      <c r="S638" s="9">
        <f t="shared" si="49"/>
        <v>42161.44930555555</v>
      </c>
      <c r="T638" s="9">
        <f t="shared" si="49"/>
        <v>42131.455439814818</v>
      </c>
      <c r="U638" t="str" cm="1">
        <f t="array" ref="U638" xml:space="preserve"> _xlfn.IFS(D638&gt;49999, "Greater than or equal to 50000",
D638&gt;44999,"45000 to 49999",
D638&gt;39999, "40000 to 44999",
D638&gt;34999, "35000 to 39999",
D638&gt;29999, "30000 to 34999",
D638&gt;24999, "25000 to 29999",
D638&gt;19999, "20000 to 24999",
D638&gt;14999, "15000 to 19999",
D638&gt;9999, "10000 to 14999",
D638&gt;4999, "5000 to 9999",
D638&gt;999, "1000 to 4999",
D638&lt;1000, "Less than 1000")</f>
        <v>1000 to 4999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>
        <f t="shared" si="46"/>
        <v>0</v>
      </c>
      <c r="Q639" t="str">
        <f t="shared" si="47"/>
        <v>web</v>
      </c>
      <c r="R639" t="str">
        <f t="shared" si="48"/>
        <v>technology</v>
      </c>
      <c r="S639" s="9">
        <f t="shared" si="49"/>
        <v>42791.961111111115</v>
      </c>
      <c r="T639" s="9">
        <f t="shared" si="49"/>
        <v>42762.962013888886</v>
      </c>
      <c r="U639" t="str" cm="1">
        <f t="array" ref="U639" xml:space="preserve"> _xlfn.IFS(D639&gt;49999, "Greater than or equal to 50000",
D639&gt;44999,"45000 to 49999",
D639&gt;39999, "40000 to 44999",
D639&gt;34999, "35000 to 39999",
D639&gt;29999, "30000 to 34999",
D639&gt;24999, "25000 to 29999",
D639&gt;19999, "20000 to 24999",
D639&gt;14999, "15000 to 19999",
D639&gt;9999, "10000 to 14999",
D639&gt;4999, "5000 to 9999",
D639&gt;999, "1000 to 4999",
D639&lt;1000, "Less than 1000")</f>
        <v>Greater than or equal to 50000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>
        <f t="shared" si="46"/>
        <v>3</v>
      </c>
      <c r="Q640" t="str">
        <f t="shared" si="47"/>
        <v>web</v>
      </c>
      <c r="R640" t="str">
        <f t="shared" si="48"/>
        <v>technology</v>
      </c>
      <c r="S640" s="9">
        <f t="shared" si="49"/>
        <v>42819.55164351852</v>
      </c>
      <c r="T640" s="9">
        <f t="shared" si="49"/>
        <v>42759.593310185184</v>
      </c>
      <c r="U640" t="str" cm="1">
        <f t="array" ref="U640" xml:space="preserve"> _xlfn.IFS(D640&gt;49999, "Greater than or equal to 50000",
D640&gt;44999,"45000 to 49999",
D640&gt;39999, "40000 to 44999",
D640&gt;34999, "35000 to 39999",
D640&gt;29999, "30000 to 34999",
D640&gt;24999, "25000 to 29999",
D640&gt;19999, "20000 to 24999",
D640&gt;14999, "15000 to 19999",
D640&gt;9999, "10000 to 14999",
D640&gt;4999, "5000 to 9999",
D640&gt;999, "1000 to 4999",
D640&lt;1000, "Less than 1000")</f>
        <v>Greater than or equal to 50000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>
        <f t="shared" si="46"/>
        <v>1</v>
      </c>
      <c r="Q641" t="str">
        <f t="shared" si="47"/>
        <v>web</v>
      </c>
      <c r="R641" t="str">
        <f t="shared" si="48"/>
        <v>technology</v>
      </c>
      <c r="S641" s="9">
        <f t="shared" si="49"/>
        <v>41925.583275462966</v>
      </c>
      <c r="T641" s="9">
        <f t="shared" si="49"/>
        <v>41865.583275462966</v>
      </c>
      <c r="U641" t="str" cm="1">
        <f t="array" ref="U641" xml:space="preserve"> _xlfn.IFS(D641&gt;49999, "Greater than or equal to 50000",
D641&gt;44999,"45000 to 49999",
D641&gt;39999, "40000 to 44999",
D641&gt;34999, "35000 to 39999",
D641&gt;29999, "30000 to 34999",
D641&gt;24999, "25000 to 29999",
D641&gt;19999, "20000 to 24999",
D641&gt;14999, "15000 to 19999",
D641&gt;9999, "10000 to 14999",
D641&gt;4999, "5000 to 9999",
D641&gt;999, "1000 to 4999",
D641&lt;1000, "Less than 1000")</f>
        <v>Greater than or equal to 50000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1.4428571428571428</v>
      </c>
      <c r="P642">
        <f t="shared" si="46"/>
        <v>50.5</v>
      </c>
      <c r="Q642" t="str">
        <f t="shared" si="47"/>
        <v>wearables</v>
      </c>
      <c r="R642" t="str">
        <f t="shared" si="48"/>
        <v>technology</v>
      </c>
      <c r="S642" s="9">
        <f t="shared" si="49"/>
        <v>42698.958333333328</v>
      </c>
      <c r="T642" s="9">
        <f t="shared" si="49"/>
        <v>42683.420312499999</v>
      </c>
      <c r="U642" t="str" cm="1">
        <f t="array" ref="U642" xml:space="preserve"> _xlfn.IFS(D642&gt;49999, "Greater than or equal to 50000",
D642&gt;44999,"45000 to 49999",
D642&gt;39999, "40000 to 44999",
D642&gt;34999, "35000 to 39999",
D642&gt;29999, "30000 to 34999",
D642&gt;24999, "25000 to 29999",
D642&gt;19999, "20000 to 24999",
D642&gt;14999, "15000 to 19999",
D642&gt;9999, "10000 to 14999",
D642&gt;4999, "5000 to 9999",
D642&gt;999, "1000 to 4999",
D642&lt;1000, "Less than 1000")</f>
        <v>Less than 1000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E643/D643</f>
        <v>1.1916249999999999</v>
      </c>
      <c r="P643">
        <f t="shared" ref="P643:P706" si="51">IFERROR(ROUND(E643/L643,2),0)</f>
        <v>151.32</v>
      </c>
      <c r="Q643" t="str">
        <f t="shared" ref="Q643:Q706" si="52">MID(N643,FIND("/",N643,1)+1,LEN(N643)-FIND("/",N643,1))</f>
        <v>wearables</v>
      </c>
      <c r="R643" t="str">
        <f t="shared" ref="R643:R706" si="53">LEFT(N643,FIND("/",N643,1)-1)</f>
        <v>technology</v>
      </c>
      <c r="S643" s="9">
        <f t="shared" ref="S643:T706" si="54">(I643/86400)+DATE(1970,1,1)</f>
        <v>42229.57</v>
      </c>
      <c r="T643" s="9">
        <f t="shared" si="54"/>
        <v>42199.57</v>
      </c>
      <c r="U643" t="str" cm="1">
        <f t="array" ref="U643" xml:space="preserve"> _xlfn.IFS(D643&gt;49999, "Greater than or equal to 50000",
D643&gt;44999,"45000 to 49999",
D643&gt;39999, "40000 to 44999",
D643&gt;34999, "35000 to 39999",
D643&gt;29999, "30000 to 34999",
D643&gt;24999, "25000 to 29999",
D643&gt;19999, "20000 to 24999",
D643&gt;14999, "15000 to 19999",
D643&gt;9999, "10000 to 14999",
D643&gt;4999, "5000 to 9999",
D643&gt;999, "1000 to 4999",
D643&lt;1000, "Less than 1000")</f>
        <v>40000 to 44999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>
        <f t="shared" si="51"/>
        <v>134.36000000000001</v>
      </c>
      <c r="Q644" t="str">
        <f t="shared" si="52"/>
        <v>wearables</v>
      </c>
      <c r="R644" t="str">
        <f t="shared" si="53"/>
        <v>technology</v>
      </c>
      <c r="S644" s="9">
        <f t="shared" si="54"/>
        <v>42235.651319444441</v>
      </c>
      <c r="T644" s="9">
        <f t="shared" si="54"/>
        <v>42199.651319444441</v>
      </c>
      <c r="U644" t="str" cm="1">
        <f t="array" ref="U644" xml:space="preserve"> _xlfn.IFS(D644&gt;49999, "Greater than or equal to 50000",
D644&gt;44999,"45000 to 49999",
D644&gt;39999, "40000 to 44999",
D644&gt;34999, "35000 to 39999",
D644&gt;29999, "30000 to 34999",
D644&gt;24999, "25000 to 29999",
D644&gt;19999, "20000 to 24999",
D644&gt;14999, "15000 to 19999",
D644&gt;9999, "10000 to 14999",
D644&gt;4999, "5000 to 9999",
D644&gt;999, "1000 to 4999",
D644&lt;1000, "Less than 1000")</f>
        <v>20000 to 24999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>
        <f t="shared" si="51"/>
        <v>174.03</v>
      </c>
      <c r="Q645" t="str">
        <f t="shared" si="52"/>
        <v>wearables</v>
      </c>
      <c r="R645" t="str">
        <f t="shared" si="53"/>
        <v>technology</v>
      </c>
      <c r="S645" s="9">
        <f t="shared" si="54"/>
        <v>42155.642071759255</v>
      </c>
      <c r="T645" s="9">
        <f t="shared" si="54"/>
        <v>42100.642071759255</v>
      </c>
      <c r="U645" t="str" cm="1">
        <f t="array" ref="U645" xml:space="preserve"> _xlfn.IFS(D645&gt;49999, "Greater than or equal to 50000",
D645&gt;44999,"45000 to 49999",
D645&gt;39999, "40000 to 44999",
D645&gt;34999, "35000 to 39999",
D645&gt;29999, "30000 to 34999",
D645&gt;24999, "25000 to 29999",
D645&gt;19999, "20000 to 24999",
D645&gt;14999, "15000 to 19999",
D645&gt;9999, "10000 to 14999",
D645&gt;4999, "5000 to 9999",
D645&gt;999, "1000 to 4999",
D645&lt;1000, "Less than 1000")</f>
        <v>25000 to 29999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>
        <f t="shared" si="51"/>
        <v>73.489999999999995</v>
      </c>
      <c r="Q646" t="str">
        <f t="shared" si="52"/>
        <v>wearables</v>
      </c>
      <c r="R646" t="str">
        <f t="shared" si="53"/>
        <v>technology</v>
      </c>
      <c r="S646" s="9">
        <f t="shared" si="54"/>
        <v>41941.041666666664</v>
      </c>
      <c r="T646" s="9">
        <f t="shared" si="54"/>
        <v>41898.665960648148</v>
      </c>
      <c r="U646" t="str" cm="1">
        <f t="array" ref="U646" xml:space="preserve"> _xlfn.IFS(D646&gt;49999, "Greater than or equal to 50000",
D646&gt;44999,"45000 to 49999",
D646&gt;39999, "40000 to 44999",
D646&gt;34999, "35000 to 39999",
D646&gt;29999, "30000 to 34999",
D646&gt;24999, "25000 to 29999",
D646&gt;19999, "20000 to 24999",
D646&gt;14999, "15000 to 19999",
D646&gt;9999, "10000 to 14999",
D646&gt;4999, "5000 to 9999",
D646&gt;999, "1000 to 4999",
D646&lt;1000, "Less than 1000")</f>
        <v>25000 to 29999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>
        <f t="shared" si="51"/>
        <v>23.52</v>
      </c>
      <c r="Q647" t="str">
        <f t="shared" si="52"/>
        <v>wearables</v>
      </c>
      <c r="R647" t="str">
        <f t="shared" si="53"/>
        <v>technology</v>
      </c>
      <c r="S647" s="9">
        <f t="shared" si="54"/>
        <v>42594.026319444441</v>
      </c>
      <c r="T647" s="9">
        <f t="shared" si="54"/>
        <v>42564.026319444441</v>
      </c>
      <c r="U647" t="str" cm="1">
        <f t="array" ref="U647" xml:space="preserve"> _xlfn.IFS(D647&gt;49999, "Greater than or equal to 50000",
D647&gt;44999,"45000 to 49999",
D647&gt;39999, "40000 to 44999",
D647&gt;34999, "35000 to 39999",
D647&gt;29999, "30000 to 34999",
D647&gt;24999, "25000 to 29999",
D647&gt;19999, "20000 to 24999",
D647&gt;14999, "15000 to 19999",
D647&gt;9999, "10000 to 14999",
D647&gt;4999, "5000 to 9999",
D647&gt;999, "1000 to 4999",
D647&lt;1000, "Less than 1000")</f>
        <v>1000 to 4999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>
        <f t="shared" si="51"/>
        <v>39.07</v>
      </c>
      <c r="Q648" t="str">
        <f t="shared" si="52"/>
        <v>wearables</v>
      </c>
      <c r="R648" t="str">
        <f t="shared" si="53"/>
        <v>technology</v>
      </c>
      <c r="S648" s="9">
        <f t="shared" si="54"/>
        <v>41862.852627314816</v>
      </c>
      <c r="T648" s="9">
        <f t="shared" si="54"/>
        <v>41832.852627314816</v>
      </c>
      <c r="U648" t="str" cm="1">
        <f t="array" ref="U648" xml:space="preserve"> _xlfn.IFS(D648&gt;49999, "Greater than or equal to 50000",
D648&gt;44999,"45000 to 49999",
D648&gt;39999, "40000 to 44999",
D648&gt;34999, "35000 to 39999",
D648&gt;29999, "30000 to 34999",
D648&gt;24999, "25000 to 29999",
D648&gt;19999, "20000 to 24999",
D648&gt;14999, "15000 to 19999",
D648&gt;9999, "10000 to 14999",
D648&gt;4999, "5000 to 9999",
D648&gt;999, "1000 to 4999",
D648&lt;1000, "Less than 1000")</f>
        <v>Less than 1000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>
        <f t="shared" si="51"/>
        <v>125.94</v>
      </c>
      <c r="Q649" t="str">
        <f t="shared" si="52"/>
        <v>wearables</v>
      </c>
      <c r="R649" t="str">
        <f t="shared" si="53"/>
        <v>technology</v>
      </c>
      <c r="S649" s="9">
        <f t="shared" si="54"/>
        <v>42446.726261574076</v>
      </c>
      <c r="T649" s="9">
        <f t="shared" si="54"/>
        <v>42416.767928240741</v>
      </c>
      <c r="U649" t="str" cm="1">
        <f t="array" ref="U649" xml:space="preserve"> _xlfn.IFS(D649&gt;49999, "Greater than or equal to 50000",
D649&gt;44999,"45000 to 49999",
D649&gt;39999, "40000 to 44999",
D649&gt;34999, "35000 to 39999",
D649&gt;29999, "30000 to 34999",
D649&gt;24999, "25000 to 29999",
D649&gt;19999, "20000 to 24999",
D649&gt;14999, "15000 to 19999",
D649&gt;9999, "10000 to 14999",
D649&gt;4999, "5000 to 9999",
D649&gt;999, "1000 to 4999",
D649&lt;1000, "Less than 1000")</f>
        <v>1000 to 4999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>
        <f t="shared" si="51"/>
        <v>1644</v>
      </c>
      <c r="Q650" t="str">
        <f t="shared" si="52"/>
        <v>wearables</v>
      </c>
      <c r="R650" t="str">
        <f t="shared" si="53"/>
        <v>technology</v>
      </c>
      <c r="S650" s="9">
        <f t="shared" si="54"/>
        <v>41926.693379629629</v>
      </c>
      <c r="T650" s="9">
        <f t="shared" si="54"/>
        <v>41891.693379629629</v>
      </c>
      <c r="U650" t="str" cm="1">
        <f t="array" ref="U650" xml:space="preserve"> _xlfn.IFS(D650&gt;49999, "Greater than or equal to 50000",
D650&gt;44999,"45000 to 49999",
D650&gt;39999, "40000 to 44999",
D650&gt;34999, "35000 to 39999",
D650&gt;29999, "30000 to 34999",
D650&gt;24999, "25000 to 29999",
D650&gt;19999, "20000 to 24999",
D650&gt;14999, "15000 to 19999",
D650&gt;9999, "10000 to 14999",
D650&gt;4999, "5000 to 9999",
D650&gt;999, "1000 to 4999",
D650&lt;1000, "Less than 1000")</f>
        <v>35000 to 39999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>
        <f t="shared" si="51"/>
        <v>42.67</v>
      </c>
      <c r="Q651" t="str">
        <f t="shared" si="52"/>
        <v>wearables</v>
      </c>
      <c r="R651" t="str">
        <f t="shared" si="53"/>
        <v>technology</v>
      </c>
      <c r="S651" s="9">
        <f t="shared" si="54"/>
        <v>41898.912187499998</v>
      </c>
      <c r="T651" s="9">
        <f t="shared" si="54"/>
        <v>41877.912187499998</v>
      </c>
      <c r="U651" t="str" cm="1">
        <f t="array" ref="U651" xml:space="preserve"> _xlfn.IFS(D651&gt;49999, "Greater than or equal to 50000",
D651&gt;44999,"45000 to 49999",
D651&gt;39999, "40000 to 44999",
D651&gt;34999, "35000 to 39999",
D651&gt;29999, "30000 to 34999",
D651&gt;24999, "25000 to 29999",
D651&gt;19999, "20000 to 24999",
D651&gt;14999, "15000 to 19999",
D651&gt;9999, "10000 to 14999",
D651&gt;4999, "5000 to 9999",
D651&gt;999, "1000 to 4999",
D651&lt;1000, "Less than 1000")</f>
        <v>1000 to 4999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>
        <f t="shared" si="51"/>
        <v>35.130000000000003</v>
      </c>
      <c r="Q652" t="str">
        <f t="shared" si="52"/>
        <v>wearables</v>
      </c>
      <c r="R652" t="str">
        <f t="shared" si="53"/>
        <v>technology</v>
      </c>
      <c r="S652" s="9">
        <f t="shared" si="54"/>
        <v>41992.078518518523</v>
      </c>
      <c r="T652" s="9">
        <f t="shared" si="54"/>
        <v>41932.036851851852</v>
      </c>
      <c r="U652" t="str" cm="1">
        <f t="array" ref="U652" xml:space="preserve"> _xlfn.IFS(D652&gt;49999, "Greater than or equal to 50000",
D652&gt;44999,"45000 to 49999",
D652&gt;39999, "40000 to 44999",
D652&gt;34999, "35000 to 39999",
D652&gt;29999, "30000 to 34999",
D652&gt;24999, "25000 to 29999",
D652&gt;19999, "20000 to 24999",
D652&gt;14999, "15000 to 19999",
D652&gt;9999, "10000 to 14999",
D652&gt;4999, "5000 to 9999",
D652&gt;999, "1000 to 4999",
D652&lt;1000, "Less than 1000")</f>
        <v>1000 to 4999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>
        <f t="shared" si="51"/>
        <v>239.35</v>
      </c>
      <c r="Q653" t="str">
        <f t="shared" si="52"/>
        <v>wearables</v>
      </c>
      <c r="R653" t="str">
        <f t="shared" si="53"/>
        <v>technology</v>
      </c>
      <c r="S653" s="9">
        <f t="shared" si="54"/>
        <v>41986.017488425925</v>
      </c>
      <c r="T653" s="9">
        <f t="shared" si="54"/>
        <v>41956.017488425925</v>
      </c>
      <c r="U653" t="str" cm="1">
        <f t="array" ref="U653" xml:space="preserve"> _xlfn.IFS(D653&gt;49999, "Greater than or equal to 50000",
D653&gt;44999,"45000 to 49999",
D653&gt;39999, "40000 to 44999",
D653&gt;34999, "35000 to 39999",
D653&gt;29999, "30000 to 34999",
D653&gt;24999, "25000 to 29999",
D653&gt;19999, "20000 to 24999",
D653&gt;14999, "15000 to 19999",
D653&gt;9999, "10000 to 14999",
D653&gt;4999, "5000 to 9999",
D653&gt;999, "1000 to 4999",
D653&lt;1000, "Less than 1000")</f>
        <v>25000 to 29999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>
        <f t="shared" si="51"/>
        <v>107.64</v>
      </c>
      <c r="Q654" t="str">
        <f t="shared" si="52"/>
        <v>wearables</v>
      </c>
      <c r="R654" t="str">
        <f t="shared" si="53"/>
        <v>technology</v>
      </c>
      <c r="S654" s="9">
        <f t="shared" si="54"/>
        <v>42705.732060185182</v>
      </c>
      <c r="T654" s="9">
        <f t="shared" si="54"/>
        <v>42675.690393518518</v>
      </c>
      <c r="U654" t="str" cm="1">
        <f t="array" ref="U654" xml:space="preserve"> _xlfn.IFS(D654&gt;49999, "Greater than or equal to 50000",
D654&gt;44999,"45000 to 49999",
D654&gt;39999, "40000 to 44999",
D654&gt;34999, "35000 to 39999",
D654&gt;29999, "30000 to 34999",
D654&gt;24999, "25000 to 29999",
D654&gt;19999, "20000 to 24999",
D654&gt;14999, "15000 to 19999",
D654&gt;9999, "10000 to 14999",
D654&gt;4999, "5000 to 9999",
D654&gt;999, "1000 to 4999",
D654&lt;1000, "Less than 1000")</f>
        <v>1000 to 4999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>
        <f t="shared" si="51"/>
        <v>95.83</v>
      </c>
      <c r="Q655" t="str">
        <f t="shared" si="52"/>
        <v>wearables</v>
      </c>
      <c r="R655" t="str">
        <f t="shared" si="53"/>
        <v>technology</v>
      </c>
      <c r="S655" s="9">
        <f t="shared" si="54"/>
        <v>42236.618518518517</v>
      </c>
      <c r="T655" s="9">
        <f t="shared" si="54"/>
        <v>42199.618518518517</v>
      </c>
      <c r="U655" t="str" cm="1">
        <f t="array" ref="U655" xml:space="preserve"> _xlfn.IFS(D655&gt;49999, "Greater than or equal to 50000",
D655&gt;44999,"45000 to 49999",
D655&gt;39999, "40000 to 44999",
D655&gt;34999, "35000 to 39999",
D655&gt;29999, "30000 to 34999",
D655&gt;24999, "25000 to 29999",
D655&gt;19999, "20000 to 24999",
D655&gt;14999, "15000 to 19999",
D655&gt;9999, "10000 to 14999",
D655&gt;4999, "5000 to 9999",
D655&gt;999, "1000 to 4999",
D655&lt;1000, "Less than 1000")</f>
        <v>Greater than or equal to 50000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>
        <f t="shared" si="51"/>
        <v>31.66</v>
      </c>
      <c r="Q656" t="str">
        <f t="shared" si="52"/>
        <v>wearables</v>
      </c>
      <c r="R656" t="str">
        <f t="shared" si="53"/>
        <v>technology</v>
      </c>
      <c r="S656" s="9">
        <f t="shared" si="54"/>
        <v>42193.957326388889</v>
      </c>
      <c r="T656" s="9">
        <f t="shared" si="54"/>
        <v>42163.957326388889</v>
      </c>
      <c r="U656" t="str" cm="1">
        <f t="array" ref="U656" xml:space="preserve"> _xlfn.IFS(D656&gt;49999, "Greater than or equal to 50000",
D656&gt;44999,"45000 to 49999",
D656&gt;39999, "40000 to 44999",
D656&gt;34999, "35000 to 39999",
D656&gt;29999, "30000 to 34999",
D656&gt;24999, "25000 to 29999",
D656&gt;19999, "20000 to 24999",
D656&gt;14999, "15000 to 19999",
D656&gt;9999, "10000 to 14999",
D656&gt;4999, "5000 to 9999",
D656&gt;999, "1000 to 4999",
D656&lt;1000, "Less than 1000")</f>
        <v>10000 to 14999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>
        <f t="shared" si="51"/>
        <v>42.89</v>
      </c>
      <c r="Q657" t="str">
        <f t="shared" si="52"/>
        <v>wearables</v>
      </c>
      <c r="R657" t="str">
        <f t="shared" si="53"/>
        <v>technology</v>
      </c>
      <c r="S657" s="9">
        <f t="shared" si="54"/>
        <v>42075.915648148148</v>
      </c>
      <c r="T657" s="9">
        <f t="shared" si="54"/>
        <v>42045.957314814819</v>
      </c>
      <c r="U657" t="str" cm="1">
        <f t="array" ref="U657" xml:space="preserve"> _xlfn.IFS(D657&gt;49999, "Greater than or equal to 50000",
D657&gt;44999,"45000 to 49999",
D657&gt;39999, "40000 to 44999",
D657&gt;34999, "35000 to 39999",
D657&gt;29999, "30000 to 34999",
D657&gt;24999, "25000 to 29999",
D657&gt;19999, "20000 to 24999",
D657&gt;14999, "15000 to 19999",
D657&gt;9999, "10000 to 14999",
D657&gt;4999, "5000 to 9999",
D657&gt;999, "1000 to 4999",
D657&lt;1000, "Less than 1000")</f>
        <v>5000 to 9999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>
        <f t="shared" si="51"/>
        <v>122.74</v>
      </c>
      <c r="Q658" t="str">
        <f t="shared" si="52"/>
        <v>wearables</v>
      </c>
      <c r="R658" t="str">
        <f t="shared" si="53"/>
        <v>technology</v>
      </c>
      <c r="S658" s="9">
        <f t="shared" si="54"/>
        <v>42477.76295138889</v>
      </c>
      <c r="T658" s="9">
        <f t="shared" si="54"/>
        <v>42417.804618055554</v>
      </c>
      <c r="U658" t="str" cm="1">
        <f t="array" ref="U658" xml:space="preserve"> _xlfn.IFS(D658&gt;49999, "Greater than or equal to 50000",
D658&gt;44999,"45000 to 49999",
D658&gt;39999, "40000 to 44999",
D658&gt;34999, "35000 to 39999",
D658&gt;29999, "30000 to 34999",
D658&gt;24999, "25000 to 29999",
D658&gt;19999, "20000 to 24999",
D658&gt;14999, "15000 to 19999",
D658&gt;9999, "10000 to 14999",
D658&gt;4999, "5000 to 9999",
D658&gt;999, "1000 to 4999",
D658&lt;1000, "Less than 1000")</f>
        <v>5000 to 9999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>
        <f t="shared" si="51"/>
        <v>190.45</v>
      </c>
      <c r="Q659" t="str">
        <f t="shared" si="52"/>
        <v>wearables</v>
      </c>
      <c r="R659" t="str">
        <f t="shared" si="53"/>
        <v>technology</v>
      </c>
      <c r="S659" s="9">
        <f t="shared" si="54"/>
        <v>42361.84574074074</v>
      </c>
      <c r="T659" s="9">
        <f t="shared" si="54"/>
        <v>42331.84574074074</v>
      </c>
      <c r="U659" t="str" cm="1">
        <f t="array" ref="U659" xml:space="preserve"> _xlfn.IFS(D659&gt;49999, "Greater than or equal to 50000",
D659&gt;44999,"45000 to 49999",
D659&gt;39999, "40000 to 44999",
D659&gt;34999, "35000 to 39999",
D659&gt;29999, "30000 to 34999",
D659&gt;24999, "25000 to 29999",
D659&gt;19999, "20000 to 24999",
D659&gt;14999, "15000 to 19999",
D659&gt;9999, "10000 to 14999",
D659&gt;4999, "5000 to 9999",
D659&gt;999, "1000 to 4999",
D659&lt;1000, "Less than 1000")</f>
        <v>15000 to 19999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>
        <f t="shared" si="51"/>
        <v>109.34</v>
      </c>
      <c r="Q660" t="str">
        <f t="shared" si="52"/>
        <v>wearables</v>
      </c>
      <c r="R660" t="str">
        <f t="shared" si="53"/>
        <v>technology</v>
      </c>
      <c r="S660" s="9">
        <f t="shared" si="54"/>
        <v>42211.75</v>
      </c>
      <c r="T660" s="9">
        <f t="shared" si="54"/>
        <v>42179.160752314812</v>
      </c>
      <c r="U660" t="str" cm="1">
        <f t="array" ref="U660" xml:space="preserve"> _xlfn.IFS(D660&gt;49999, "Greater than or equal to 50000",
D660&gt;44999,"45000 to 49999",
D660&gt;39999, "40000 to 44999",
D660&gt;34999, "35000 to 39999",
D660&gt;29999, "30000 to 34999",
D660&gt;24999, "25000 to 29999",
D660&gt;19999, "20000 to 24999",
D660&gt;14999, "15000 to 19999",
D660&gt;9999, "10000 to 14999",
D660&gt;4999, "5000 to 9999",
D660&gt;999, "1000 to 4999",
D660&lt;1000, "Less than 1000")</f>
        <v>25000 to 29999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>
        <f t="shared" si="51"/>
        <v>143.66999999999999</v>
      </c>
      <c r="Q661" t="str">
        <f t="shared" si="52"/>
        <v>wearables</v>
      </c>
      <c r="R661" t="str">
        <f t="shared" si="53"/>
        <v>technology</v>
      </c>
      <c r="S661" s="9">
        <f t="shared" si="54"/>
        <v>42239.593692129631</v>
      </c>
      <c r="T661" s="9">
        <f t="shared" si="54"/>
        <v>42209.593692129631</v>
      </c>
      <c r="U661" t="str" cm="1">
        <f t="array" ref="U661" xml:space="preserve"> _xlfn.IFS(D661&gt;49999, "Greater than or equal to 50000",
D661&gt;44999,"45000 to 49999",
D661&gt;39999, "40000 to 44999",
D661&gt;34999, "35000 to 39999",
D661&gt;29999, "30000 to 34999",
D661&gt;24999, "25000 to 29999",
D661&gt;19999, "20000 to 24999",
D661&gt;14999, "15000 to 19999",
D661&gt;9999, "10000 to 14999",
D661&gt;4999, "5000 to 9999",
D661&gt;999, "1000 to 4999",
D661&lt;1000, "Less than 1000")</f>
        <v>1000 to 4999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>
        <f t="shared" si="51"/>
        <v>84.94</v>
      </c>
      <c r="Q662" t="str">
        <f t="shared" si="52"/>
        <v>wearables</v>
      </c>
      <c r="R662" t="str">
        <f t="shared" si="53"/>
        <v>technology</v>
      </c>
      <c r="S662" s="9">
        <f t="shared" si="54"/>
        <v>41952.783321759256</v>
      </c>
      <c r="T662" s="9">
        <f t="shared" si="54"/>
        <v>41922.741655092592</v>
      </c>
      <c r="U662" t="str" cm="1">
        <f t="array" ref="U662" xml:space="preserve"> _xlfn.IFS(D662&gt;49999, "Greater than or equal to 50000",
D662&gt;44999,"45000 to 49999",
D662&gt;39999, "40000 to 44999",
D662&gt;34999, "35000 to 39999",
D662&gt;29999, "30000 to 34999",
D662&gt;24999, "25000 to 29999",
D662&gt;19999, "20000 to 24999",
D662&gt;14999, "15000 to 19999",
D662&gt;9999, "10000 to 14999",
D662&gt;4999, "5000 to 9999",
D662&gt;999, "1000 to 4999",
D662&lt;1000, "Less than 1000")</f>
        <v>Greater than or equal to 50000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>
        <f t="shared" si="51"/>
        <v>10.56</v>
      </c>
      <c r="Q663" t="str">
        <f t="shared" si="52"/>
        <v>wearables</v>
      </c>
      <c r="R663" t="str">
        <f t="shared" si="53"/>
        <v>technology</v>
      </c>
      <c r="S663" s="9">
        <f t="shared" si="54"/>
        <v>42666.645358796297</v>
      </c>
      <c r="T663" s="9">
        <f t="shared" si="54"/>
        <v>42636.645358796297</v>
      </c>
      <c r="U663" t="str" cm="1">
        <f t="array" ref="U663" xml:space="preserve"> _xlfn.IFS(D663&gt;49999, "Greater than or equal to 50000",
D663&gt;44999,"45000 to 49999",
D663&gt;39999, "40000 to 44999",
D663&gt;34999, "35000 to 39999",
D663&gt;29999, "30000 to 34999",
D663&gt;24999, "25000 to 29999",
D663&gt;19999, "20000 to 24999",
D663&gt;14999, "15000 to 19999",
D663&gt;9999, "10000 to 14999",
D663&gt;4999, "5000 to 9999",
D663&gt;999, "1000 to 4999",
D663&lt;1000, "Less than 1000")</f>
        <v>10000 to 14999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>
        <f t="shared" si="51"/>
        <v>39</v>
      </c>
      <c r="Q664" t="str">
        <f t="shared" si="52"/>
        <v>wearables</v>
      </c>
      <c r="R664" t="str">
        <f t="shared" si="53"/>
        <v>technology</v>
      </c>
      <c r="S664" s="9">
        <f t="shared" si="54"/>
        <v>42020.438043981485</v>
      </c>
      <c r="T664" s="9">
        <f t="shared" si="54"/>
        <v>41990.438043981485</v>
      </c>
      <c r="U664" t="str" cm="1">
        <f t="array" ref="U664" xml:space="preserve"> _xlfn.IFS(D664&gt;49999, "Greater than or equal to 50000",
D664&gt;44999,"45000 to 49999",
D664&gt;39999, "40000 to 44999",
D664&gt;34999, "35000 to 39999",
D664&gt;29999, "30000 to 34999",
D664&gt;24999, "25000 to 29999",
D664&gt;19999, "20000 to 24999",
D664&gt;14999, "15000 to 19999",
D664&gt;9999, "10000 to 14999",
D664&gt;4999, "5000 to 9999",
D664&gt;999, "1000 to 4999",
D664&lt;1000, "Less than 1000")</f>
        <v>35000 to 39999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>
        <f t="shared" si="51"/>
        <v>100</v>
      </c>
      <c r="Q665" t="str">
        <f t="shared" si="52"/>
        <v>wearables</v>
      </c>
      <c r="R665" t="str">
        <f t="shared" si="53"/>
        <v>technology</v>
      </c>
      <c r="S665" s="9">
        <f t="shared" si="54"/>
        <v>42203.843240740738</v>
      </c>
      <c r="T665" s="9">
        <f t="shared" si="54"/>
        <v>42173.843240740738</v>
      </c>
      <c r="U665" t="str" cm="1">
        <f t="array" ref="U665" xml:space="preserve"> _xlfn.IFS(D665&gt;49999, "Greater than or equal to 50000",
D665&gt;44999,"45000 to 49999",
D665&gt;39999, "40000 to 44999",
D665&gt;34999, "35000 to 39999",
D665&gt;29999, "30000 to 34999",
D665&gt;24999, "25000 to 29999",
D665&gt;19999, "20000 to 24999",
D665&gt;14999, "15000 to 19999",
D665&gt;9999, "10000 to 14999",
D665&gt;4999, "5000 to 9999",
D665&gt;999, "1000 to 4999",
D665&lt;1000, "Less than 1000")</f>
        <v>Greater than or equal to 50000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>
        <f t="shared" si="51"/>
        <v>31.17</v>
      </c>
      <c r="Q666" t="str">
        <f t="shared" si="52"/>
        <v>wearables</v>
      </c>
      <c r="R666" t="str">
        <f t="shared" si="53"/>
        <v>technology</v>
      </c>
      <c r="S666" s="9">
        <f t="shared" si="54"/>
        <v>42107.666377314818</v>
      </c>
      <c r="T666" s="9">
        <f t="shared" si="54"/>
        <v>42077.666377314818</v>
      </c>
      <c r="U666" t="str" cm="1">
        <f t="array" ref="U666" xml:space="preserve"> _xlfn.IFS(D666&gt;49999, "Greater than or equal to 50000",
D666&gt;44999,"45000 to 49999",
D666&gt;39999, "40000 to 44999",
D666&gt;34999, "35000 to 39999",
D666&gt;29999, "30000 to 34999",
D666&gt;24999, "25000 to 29999",
D666&gt;19999, "20000 to 24999",
D666&gt;14999, "15000 to 19999",
D666&gt;9999, "10000 to 14999",
D666&gt;4999, "5000 to 9999",
D666&gt;999, "1000 to 4999",
D666&lt;1000, "Less than 1000")</f>
        <v>10000 to 14999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>
        <f t="shared" si="51"/>
        <v>155.33000000000001</v>
      </c>
      <c r="Q667" t="str">
        <f t="shared" si="52"/>
        <v>wearables</v>
      </c>
      <c r="R667" t="str">
        <f t="shared" si="53"/>
        <v>technology</v>
      </c>
      <c r="S667" s="9">
        <f t="shared" si="54"/>
        <v>42748.711354166662</v>
      </c>
      <c r="T667" s="9">
        <f t="shared" si="54"/>
        <v>42688.711354166662</v>
      </c>
      <c r="U667" t="str" cm="1">
        <f t="array" ref="U667" xml:space="preserve"> _xlfn.IFS(D667&gt;49999, "Greater than or equal to 50000",
D667&gt;44999,"45000 to 49999",
D667&gt;39999, "40000 to 44999",
D667&gt;34999, "35000 to 39999",
D667&gt;29999, "30000 to 34999",
D667&gt;24999, "25000 to 29999",
D667&gt;19999, "20000 to 24999",
D667&gt;14999, "15000 to 19999",
D667&gt;9999, "10000 to 14999",
D667&gt;4999, "5000 to 9999",
D667&gt;999, "1000 to 4999",
D667&lt;1000, "Less than 1000")</f>
        <v>10000 to 14999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>
        <f t="shared" si="51"/>
        <v>2</v>
      </c>
      <c r="Q668" t="str">
        <f t="shared" si="52"/>
        <v>wearables</v>
      </c>
      <c r="R668" t="str">
        <f t="shared" si="53"/>
        <v>technology</v>
      </c>
      <c r="S668" s="9">
        <f t="shared" si="54"/>
        <v>41868.832152777773</v>
      </c>
      <c r="T668" s="9">
        <f t="shared" si="54"/>
        <v>41838.832152777773</v>
      </c>
      <c r="U668" t="str" cm="1">
        <f t="array" ref="U668" xml:space="preserve"> _xlfn.IFS(D668&gt;49999, "Greater than or equal to 50000",
D668&gt;44999,"45000 to 49999",
D668&gt;39999, "40000 to 44999",
D668&gt;34999, "35000 to 39999",
D668&gt;29999, "30000 to 34999",
D668&gt;24999, "25000 to 29999",
D668&gt;19999, "20000 to 24999",
D668&gt;14999, "15000 to 19999",
D668&gt;9999, "10000 to 14999",
D668&gt;4999, "5000 to 9999",
D668&gt;999, "1000 to 4999",
D668&lt;1000, "Less than 1000")</f>
        <v>Greater than or equal to 50000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>
        <f t="shared" si="51"/>
        <v>178.93</v>
      </c>
      <c r="Q669" t="str">
        <f t="shared" si="52"/>
        <v>wearables</v>
      </c>
      <c r="R669" t="str">
        <f t="shared" si="53"/>
        <v>technology</v>
      </c>
      <c r="S669" s="9">
        <f t="shared" si="54"/>
        <v>42672.373414351852</v>
      </c>
      <c r="T669" s="9">
        <f t="shared" si="54"/>
        <v>42632.373414351852</v>
      </c>
      <c r="U669" t="str" cm="1">
        <f t="array" ref="U669" xml:space="preserve"> _xlfn.IFS(D669&gt;49999, "Greater than or equal to 50000",
D669&gt;44999,"45000 to 49999",
D669&gt;39999, "40000 to 44999",
D669&gt;34999, "35000 to 39999",
D669&gt;29999, "30000 to 34999",
D669&gt;24999, "25000 to 29999",
D669&gt;19999, "20000 to 24999",
D669&gt;14999, "15000 to 19999",
D669&gt;9999, "10000 to 14999",
D669&gt;4999, "5000 to 9999",
D669&gt;999, "1000 to 4999",
D669&lt;1000, "Less than 1000")</f>
        <v>Greater than or equal to 50000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>
        <f t="shared" si="51"/>
        <v>27.36</v>
      </c>
      <c r="Q670" t="str">
        <f t="shared" si="52"/>
        <v>wearables</v>
      </c>
      <c r="R670" t="str">
        <f t="shared" si="53"/>
        <v>technology</v>
      </c>
      <c r="S670" s="9">
        <f t="shared" si="54"/>
        <v>42135.831273148149</v>
      </c>
      <c r="T670" s="9">
        <f t="shared" si="54"/>
        <v>42090.831273148149</v>
      </c>
      <c r="U670" t="str" cm="1">
        <f t="array" ref="U670" xml:space="preserve"> _xlfn.IFS(D670&gt;49999, "Greater than or equal to 50000",
D670&gt;44999,"45000 to 49999",
D670&gt;39999, "40000 to 44999",
D670&gt;34999, "35000 to 39999",
D670&gt;29999, "30000 to 34999",
D670&gt;24999, "25000 to 29999",
D670&gt;19999, "20000 to 24999",
D670&gt;14999, "15000 to 19999",
D670&gt;9999, "10000 to 14999",
D670&gt;4999, "5000 to 9999",
D670&gt;999, "1000 to 4999",
D670&lt;1000, "Less than 1000")</f>
        <v>15000 to 19999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>
        <f t="shared" si="51"/>
        <v>1536.25</v>
      </c>
      <c r="Q671" t="str">
        <f t="shared" si="52"/>
        <v>wearables</v>
      </c>
      <c r="R671" t="str">
        <f t="shared" si="53"/>
        <v>technology</v>
      </c>
      <c r="S671" s="9">
        <f t="shared" si="54"/>
        <v>42557.625671296293</v>
      </c>
      <c r="T671" s="9">
        <f t="shared" si="54"/>
        <v>42527.625671296293</v>
      </c>
      <c r="U671" t="str" cm="1">
        <f t="array" ref="U671" xml:space="preserve"> _xlfn.IFS(D671&gt;49999, "Greater than or equal to 50000",
D671&gt;44999,"45000 to 49999",
D671&gt;39999, "40000 to 44999",
D671&gt;34999, "35000 to 39999",
D671&gt;29999, "30000 to 34999",
D671&gt;24999, "25000 to 29999",
D671&gt;19999, "20000 to 24999",
D671&gt;14999, "15000 to 19999",
D671&gt;9999, "10000 to 14999",
D671&gt;4999, "5000 to 9999",
D671&gt;999, "1000 to 4999",
D671&lt;1000, "Less than 1000")</f>
        <v>Greater than or equal to 50000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>
        <f t="shared" si="51"/>
        <v>85</v>
      </c>
      <c r="Q672" t="str">
        <f t="shared" si="52"/>
        <v>wearables</v>
      </c>
      <c r="R672" t="str">
        <f t="shared" si="53"/>
        <v>technology</v>
      </c>
      <c r="S672" s="9">
        <f t="shared" si="54"/>
        <v>42540.340277777781</v>
      </c>
      <c r="T672" s="9">
        <f t="shared" si="54"/>
        <v>42506.709722222222</v>
      </c>
      <c r="U672" t="str" cm="1">
        <f t="array" ref="U672" xml:space="preserve"> _xlfn.IFS(D672&gt;49999, "Greater than or equal to 50000",
D672&gt;44999,"45000 to 49999",
D672&gt;39999, "40000 to 44999",
D672&gt;34999, "35000 to 39999",
D672&gt;29999, "30000 to 34999",
D672&gt;24999, "25000 to 29999",
D672&gt;19999, "20000 to 24999",
D672&gt;14999, "15000 to 19999",
D672&gt;9999, "10000 to 14999",
D672&gt;4999, "5000 to 9999",
D672&gt;999, "1000 to 4999",
D672&lt;1000, "Less than 1000")</f>
        <v>Greater than or equal to 50000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>
        <f t="shared" si="51"/>
        <v>788.53</v>
      </c>
      <c r="Q673" t="str">
        <f t="shared" si="52"/>
        <v>wearables</v>
      </c>
      <c r="R673" t="str">
        <f t="shared" si="53"/>
        <v>technology</v>
      </c>
      <c r="S673" s="9">
        <f t="shared" si="54"/>
        <v>42018.166666666672</v>
      </c>
      <c r="T673" s="9">
        <f t="shared" si="54"/>
        <v>41984.692731481482</v>
      </c>
      <c r="U673" t="str" cm="1">
        <f t="array" ref="U673" xml:space="preserve"> _xlfn.IFS(D673&gt;49999, "Greater than or equal to 50000",
D673&gt;44999,"45000 to 49999",
D673&gt;39999, "40000 to 44999",
D673&gt;34999, "35000 to 39999",
D673&gt;29999, "30000 to 34999",
D673&gt;24999, "25000 to 29999",
D673&gt;19999, "20000 to 24999",
D673&gt;14999, "15000 to 19999",
D673&gt;9999, "10000 to 14999",
D673&gt;4999, "5000 to 9999",
D673&gt;999, "1000 to 4999",
D673&lt;1000, "Less than 1000")</f>
        <v>30000 to 34999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>
        <f t="shared" si="51"/>
        <v>50.3</v>
      </c>
      <c r="Q674" t="str">
        <f t="shared" si="52"/>
        <v>wearables</v>
      </c>
      <c r="R674" t="str">
        <f t="shared" si="53"/>
        <v>technology</v>
      </c>
      <c r="S674" s="9">
        <f t="shared" si="54"/>
        <v>42005.207638888889</v>
      </c>
      <c r="T674" s="9">
        <f t="shared" si="54"/>
        <v>41974.219490740739</v>
      </c>
      <c r="U674" t="str" cm="1">
        <f t="array" ref="U674" xml:space="preserve"> _xlfn.IFS(D674&gt;49999, "Greater than or equal to 50000",
D674&gt;44999,"45000 to 49999",
D674&gt;39999, "40000 to 44999",
D674&gt;34999, "35000 to 39999",
D674&gt;29999, "30000 to 34999",
D674&gt;24999, "25000 to 29999",
D674&gt;19999, "20000 to 24999",
D674&gt;14999, "15000 to 19999",
D674&gt;9999, "10000 to 14999",
D674&gt;4999, "5000 to 9999",
D674&gt;999, "1000 to 4999",
D674&lt;1000, "Less than 1000")</f>
        <v>Greater than or equal to 50000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>
        <f t="shared" si="51"/>
        <v>68.33</v>
      </c>
      <c r="Q675" t="str">
        <f t="shared" si="52"/>
        <v>wearables</v>
      </c>
      <c r="R675" t="str">
        <f t="shared" si="53"/>
        <v>technology</v>
      </c>
      <c r="S675" s="9">
        <f t="shared" si="54"/>
        <v>41883.840474537035</v>
      </c>
      <c r="T675" s="9">
        <f t="shared" si="54"/>
        <v>41838.840474537035</v>
      </c>
      <c r="U675" t="str" cm="1">
        <f t="array" ref="U675" xml:space="preserve"> _xlfn.IFS(D675&gt;49999, "Greater than or equal to 50000",
D675&gt;44999,"45000 to 49999",
D675&gt;39999, "40000 to 44999",
D675&gt;34999, "35000 to 39999",
D675&gt;29999, "30000 to 34999",
D675&gt;24999, "25000 to 29999",
D675&gt;19999, "20000 to 24999",
D675&gt;14999, "15000 to 19999",
D675&gt;9999, "10000 to 14999",
D675&gt;4999, "5000 to 9999",
D675&gt;999, "1000 to 4999",
D675&lt;1000, "Less than 1000")</f>
        <v>Greater than or equal to 50000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>
        <f t="shared" si="51"/>
        <v>7.5</v>
      </c>
      <c r="Q676" t="str">
        <f t="shared" si="52"/>
        <v>wearables</v>
      </c>
      <c r="R676" t="str">
        <f t="shared" si="53"/>
        <v>technology</v>
      </c>
      <c r="S676" s="9">
        <f t="shared" si="54"/>
        <v>41863.116053240738</v>
      </c>
      <c r="T676" s="9">
        <f t="shared" si="54"/>
        <v>41803.116053240738</v>
      </c>
      <c r="U676" t="str" cm="1">
        <f t="array" ref="U676" xml:space="preserve"> _xlfn.IFS(D676&gt;49999, "Greater than or equal to 50000",
D676&gt;44999,"45000 to 49999",
D676&gt;39999, "40000 to 44999",
D676&gt;34999, "35000 to 39999",
D676&gt;29999, "30000 to 34999",
D676&gt;24999, "25000 to 29999",
D676&gt;19999, "20000 to 24999",
D676&gt;14999, "15000 to 19999",
D676&gt;9999, "10000 to 14999",
D676&gt;4999, "5000 to 9999",
D676&gt;999, "1000 to 4999",
D676&lt;1000, "Less than 1000")</f>
        <v>Greater than or equal to 50000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>
        <f t="shared" si="51"/>
        <v>34.270000000000003</v>
      </c>
      <c r="Q677" t="str">
        <f t="shared" si="52"/>
        <v>wearables</v>
      </c>
      <c r="R677" t="str">
        <f t="shared" si="53"/>
        <v>technology</v>
      </c>
      <c r="S677" s="9">
        <f t="shared" si="54"/>
        <v>42005.290972222225</v>
      </c>
      <c r="T677" s="9">
        <f t="shared" si="54"/>
        <v>41975.930601851855</v>
      </c>
      <c r="U677" t="str" cm="1">
        <f t="array" ref="U677" xml:space="preserve"> _xlfn.IFS(D677&gt;49999, "Greater than or equal to 50000",
D677&gt;44999,"45000 to 49999",
D677&gt;39999, "40000 to 44999",
D677&gt;34999, "35000 to 39999",
D677&gt;29999, "30000 to 34999",
D677&gt;24999, "25000 to 29999",
D677&gt;19999, "20000 to 24999",
D677&gt;14999, "15000 to 19999",
D677&gt;9999, "10000 to 14999",
D677&gt;4999, "5000 to 9999",
D677&gt;999, "1000 to 4999",
D677&lt;1000, "Less than 1000")</f>
        <v>5000 to 9999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>
        <f t="shared" si="51"/>
        <v>61.29</v>
      </c>
      <c r="Q678" t="str">
        <f t="shared" si="52"/>
        <v>wearables</v>
      </c>
      <c r="R678" t="str">
        <f t="shared" si="53"/>
        <v>technology</v>
      </c>
      <c r="S678" s="9">
        <f t="shared" si="54"/>
        <v>42042.76829861111</v>
      </c>
      <c r="T678" s="9">
        <f t="shared" si="54"/>
        <v>42012.76829861111</v>
      </c>
      <c r="U678" t="str" cm="1">
        <f t="array" ref="U678" xml:space="preserve"> _xlfn.IFS(D678&gt;49999, "Greater than or equal to 50000",
D678&gt;44999,"45000 to 49999",
D678&gt;39999, "40000 to 44999",
D678&gt;34999, "35000 to 39999",
D678&gt;29999, "30000 to 34999",
D678&gt;24999, "25000 to 29999",
D678&gt;19999, "20000 to 24999",
D678&gt;14999, "15000 to 19999",
D678&gt;9999, "10000 to 14999",
D678&gt;4999, "5000 to 9999",
D678&gt;999, "1000 to 4999",
D678&lt;1000, "Less than 1000")</f>
        <v>Greater than or equal to 50000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>
        <f t="shared" si="51"/>
        <v>133.25</v>
      </c>
      <c r="Q679" t="str">
        <f t="shared" si="52"/>
        <v>wearables</v>
      </c>
      <c r="R679" t="str">
        <f t="shared" si="53"/>
        <v>technology</v>
      </c>
      <c r="S679" s="9">
        <f t="shared" si="54"/>
        <v>42549.403877314813</v>
      </c>
      <c r="T679" s="9">
        <f t="shared" si="54"/>
        <v>42504.403877314813</v>
      </c>
      <c r="U679" t="str" cm="1">
        <f t="array" ref="U679" xml:space="preserve"> _xlfn.IFS(D679&gt;49999, "Greater than or equal to 50000",
D679&gt;44999,"45000 to 49999",
D679&gt;39999, "40000 to 44999",
D679&gt;34999, "35000 to 39999",
D679&gt;29999, "30000 to 34999",
D679&gt;24999, "25000 to 29999",
D679&gt;19999, "20000 to 24999",
D679&gt;14999, "15000 to 19999",
D679&gt;9999, "10000 to 14999",
D679&gt;4999, "5000 to 9999",
D679&gt;999, "1000 to 4999",
D679&lt;1000, "Less than 1000")</f>
        <v>Greater than or equal to 50000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>
        <f t="shared" si="51"/>
        <v>65.180000000000007</v>
      </c>
      <c r="Q680" t="str">
        <f t="shared" si="52"/>
        <v>wearables</v>
      </c>
      <c r="R680" t="str">
        <f t="shared" si="53"/>
        <v>technology</v>
      </c>
      <c r="S680" s="9">
        <f t="shared" si="54"/>
        <v>42511.376597222217</v>
      </c>
      <c r="T680" s="9">
        <f t="shared" si="54"/>
        <v>42481.376597222217</v>
      </c>
      <c r="U680" t="str" cm="1">
        <f t="array" ref="U680" xml:space="preserve"> _xlfn.IFS(D680&gt;49999, "Greater than or equal to 50000",
D680&gt;44999,"45000 to 49999",
D680&gt;39999, "40000 to 44999",
D680&gt;34999, "35000 to 39999",
D680&gt;29999, "30000 to 34999",
D680&gt;24999, "25000 to 29999",
D680&gt;19999, "20000 to 24999",
D680&gt;14999, "15000 to 19999",
D680&gt;9999, "10000 to 14999",
D680&gt;4999, "5000 to 9999",
D680&gt;999, "1000 to 4999",
D680&lt;1000, "Less than 1000")</f>
        <v>25000 to 29999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>
        <f t="shared" si="51"/>
        <v>93.9</v>
      </c>
      <c r="Q681" t="str">
        <f t="shared" si="52"/>
        <v>wearables</v>
      </c>
      <c r="R681" t="str">
        <f t="shared" si="53"/>
        <v>technology</v>
      </c>
      <c r="S681" s="9">
        <f t="shared" si="54"/>
        <v>42616.695706018523</v>
      </c>
      <c r="T681" s="9">
        <f t="shared" si="54"/>
        <v>42556.695706018523</v>
      </c>
      <c r="U681" t="str" cm="1">
        <f t="array" ref="U681" xml:space="preserve"> _xlfn.IFS(D681&gt;49999, "Greater than or equal to 50000",
D681&gt;44999,"45000 to 49999",
D681&gt;39999, "40000 to 44999",
D681&gt;34999, "35000 to 39999",
D681&gt;29999, "30000 to 34999",
D681&gt;24999, "25000 to 29999",
D681&gt;19999, "20000 to 24999",
D681&gt;14999, "15000 to 19999",
D681&gt;9999, "10000 to 14999",
D681&gt;4999, "5000 to 9999",
D681&gt;999, "1000 to 4999",
D681&lt;1000, "Less than 1000")</f>
        <v>Greater than or equal to 50000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>
        <f t="shared" si="51"/>
        <v>150.65</v>
      </c>
      <c r="Q682" t="str">
        <f t="shared" si="52"/>
        <v>wearables</v>
      </c>
      <c r="R682" t="str">
        <f t="shared" si="53"/>
        <v>technology</v>
      </c>
      <c r="S682" s="9">
        <f t="shared" si="54"/>
        <v>41899.501516203702</v>
      </c>
      <c r="T682" s="9">
        <f t="shared" si="54"/>
        <v>41864.501516203702</v>
      </c>
      <c r="U682" t="str" cm="1">
        <f t="array" ref="U682" xml:space="preserve"> _xlfn.IFS(D682&gt;49999, "Greater than or equal to 50000",
D682&gt;44999,"45000 to 49999",
D682&gt;39999, "40000 to 44999",
D682&gt;34999, "35000 to 39999",
D682&gt;29999, "30000 to 34999",
D682&gt;24999, "25000 to 29999",
D682&gt;19999, "20000 to 24999",
D682&gt;14999, "15000 to 19999",
D682&gt;9999, "10000 to 14999",
D682&gt;4999, "5000 to 9999",
D682&gt;999, "1000 to 4999",
D682&lt;1000, "Less than 1000")</f>
        <v>Greater than or equal to 50000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>
        <f t="shared" si="51"/>
        <v>1</v>
      </c>
      <c r="Q683" t="str">
        <f t="shared" si="52"/>
        <v>wearables</v>
      </c>
      <c r="R683" t="str">
        <f t="shared" si="53"/>
        <v>technology</v>
      </c>
      <c r="S683" s="9">
        <f t="shared" si="54"/>
        <v>42669.805601851855</v>
      </c>
      <c r="T683" s="9">
        <f t="shared" si="54"/>
        <v>42639.805601851855</v>
      </c>
      <c r="U683" t="str" cm="1">
        <f t="array" ref="U683" xml:space="preserve"> _xlfn.IFS(D683&gt;49999, "Greater than or equal to 50000",
D683&gt;44999,"45000 to 49999",
D683&gt;39999, "40000 to 44999",
D683&gt;34999, "35000 to 39999",
D683&gt;29999, "30000 to 34999",
D683&gt;24999, "25000 to 29999",
D683&gt;19999, "20000 to 24999",
D683&gt;14999, "15000 to 19999",
D683&gt;9999, "10000 to 14999",
D683&gt;4999, "5000 to 9999",
D683&gt;999, "1000 to 4999",
D683&lt;1000, "Less than 1000")</f>
        <v>1000 to 4999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>
        <f t="shared" si="51"/>
        <v>13.25</v>
      </c>
      <c r="Q684" t="str">
        <f t="shared" si="52"/>
        <v>wearables</v>
      </c>
      <c r="R684" t="str">
        <f t="shared" si="53"/>
        <v>technology</v>
      </c>
      <c r="S684" s="9">
        <f t="shared" si="54"/>
        <v>42808.723634259259</v>
      </c>
      <c r="T684" s="9">
        <f t="shared" si="54"/>
        <v>42778.765300925923</v>
      </c>
      <c r="U684" t="str" cm="1">
        <f t="array" ref="U684" xml:space="preserve"> _xlfn.IFS(D684&gt;49999, "Greater than or equal to 50000",
D684&gt;44999,"45000 to 49999",
D684&gt;39999, "40000 to 44999",
D684&gt;34999, "35000 to 39999",
D684&gt;29999, "30000 to 34999",
D684&gt;24999, "25000 to 29999",
D684&gt;19999, "20000 to 24999",
D684&gt;14999, "15000 to 19999",
D684&gt;9999, "10000 to 14999",
D684&gt;4999, "5000 to 9999",
D684&gt;999, "1000 to 4999",
D684&lt;1000, "Less than 1000")</f>
        <v>Greater than or equal to 50000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>
        <f t="shared" si="51"/>
        <v>99.33</v>
      </c>
      <c r="Q685" t="str">
        <f t="shared" si="52"/>
        <v>wearables</v>
      </c>
      <c r="R685" t="str">
        <f t="shared" si="53"/>
        <v>technology</v>
      </c>
      <c r="S685" s="9">
        <f t="shared" si="54"/>
        <v>42674.900046296301</v>
      </c>
      <c r="T685" s="9">
        <f t="shared" si="54"/>
        <v>42634.900046296301</v>
      </c>
      <c r="U685" t="str" cm="1">
        <f t="array" ref="U685" xml:space="preserve"> _xlfn.IFS(D685&gt;49999, "Greater than or equal to 50000",
D685&gt;44999,"45000 to 49999",
D685&gt;39999, "40000 to 44999",
D685&gt;34999, "35000 to 39999",
D685&gt;29999, "30000 to 34999",
D685&gt;24999, "25000 to 29999",
D685&gt;19999, "20000 to 24999",
D685&gt;14999, "15000 to 19999",
D685&gt;9999, "10000 to 14999",
D685&gt;4999, "5000 to 9999",
D685&gt;999, "1000 to 4999",
D685&lt;1000, "Less than 1000")</f>
        <v>35000 to 39999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>
        <f t="shared" si="51"/>
        <v>177.39</v>
      </c>
      <c r="Q686" t="str">
        <f t="shared" si="52"/>
        <v>wearables</v>
      </c>
      <c r="R686" t="str">
        <f t="shared" si="53"/>
        <v>technology</v>
      </c>
      <c r="S686" s="9">
        <f t="shared" si="54"/>
        <v>41845.125</v>
      </c>
      <c r="T686" s="9">
        <f t="shared" si="54"/>
        <v>41809.473275462966</v>
      </c>
      <c r="U686" t="str" cm="1">
        <f t="array" ref="U686" xml:space="preserve"> _xlfn.IFS(D686&gt;49999, "Greater than or equal to 50000",
D686&gt;44999,"45000 to 49999",
D686&gt;39999, "40000 to 44999",
D686&gt;34999, "35000 to 39999",
D686&gt;29999, "30000 to 34999",
D686&gt;24999, "25000 to 29999",
D686&gt;19999, "20000 to 24999",
D686&gt;14999, "15000 to 19999",
D686&gt;9999, "10000 to 14999",
D686&gt;4999, "5000 to 9999",
D686&gt;999, "1000 to 4999",
D686&lt;1000, "Less than 1000")</f>
        <v>Greater than or equal to 50000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>
        <f t="shared" si="51"/>
        <v>55.3</v>
      </c>
      <c r="Q687" t="str">
        <f t="shared" si="52"/>
        <v>wearables</v>
      </c>
      <c r="R687" t="str">
        <f t="shared" si="53"/>
        <v>technology</v>
      </c>
      <c r="S687" s="9">
        <f t="shared" si="54"/>
        <v>42016.866574074069</v>
      </c>
      <c r="T687" s="9">
        <f t="shared" si="54"/>
        <v>41971.866574074069</v>
      </c>
      <c r="U687" t="str" cm="1">
        <f t="array" ref="U687" xml:space="preserve"> _xlfn.IFS(D687&gt;49999, "Greater than or equal to 50000",
D687&gt;44999,"45000 to 49999",
D687&gt;39999, "40000 to 44999",
D687&gt;34999, "35000 to 39999",
D687&gt;29999, "30000 to 34999",
D687&gt;24999, "25000 to 29999",
D687&gt;19999, "20000 to 24999",
D687&gt;14999, "15000 to 19999",
D687&gt;9999, "10000 to 14999",
D687&gt;4999, "5000 to 9999",
D687&gt;999, "1000 to 4999",
D687&lt;1000, "Less than 1000")</f>
        <v>1000 to 4999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>
        <f t="shared" si="51"/>
        <v>0</v>
      </c>
      <c r="Q688" t="str">
        <f t="shared" si="52"/>
        <v>wearables</v>
      </c>
      <c r="R688" t="str">
        <f t="shared" si="53"/>
        <v>technology</v>
      </c>
      <c r="S688" s="9">
        <f t="shared" si="54"/>
        <v>42219.673263888893</v>
      </c>
      <c r="T688" s="9">
        <f t="shared" si="54"/>
        <v>42189.673263888893</v>
      </c>
      <c r="U688" t="str" cm="1">
        <f t="array" ref="U688" xml:space="preserve"> _xlfn.IFS(D688&gt;49999, "Greater than or equal to 50000",
D688&gt;44999,"45000 to 49999",
D688&gt;39999, "40000 to 44999",
D688&gt;34999, "35000 to 39999",
D688&gt;29999, "30000 to 34999",
D688&gt;24999, "25000 to 29999",
D688&gt;19999, "20000 to 24999",
D688&gt;14999, "15000 to 19999",
D688&gt;9999, "10000 to 14999",
D688&gt;4999, "5000 to 9999",
D688&gt;999, "1000 to 4999",
D688&lt;1000, "Less than 1000")</f>
        <v>Greater than or equal to 50000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>
        <f t="shared" si="51"/>
        <v>591.66999999999996</v>
      </c>
      <c r="Q689" t="str">
        <f t="shared" si="52"/>
        <v>wearables</v>
      </c>
      <c r="R689" t="str">
        <f t="shared" si="53"/>
        <v>technology</v>
      </c>
      <c r="S689" s="9">
        <f t="shared" si="54"/>
        <v>42771.750613425931</v>
      </c>
      <c r="T689" s="9">
        <f t="shared" si="54"/>
        <v>42711.750613425931</v>
      </c>
      <c r="U689" t="str" cm="1">
        <f t="array" ref="U689" xml:space="preserve"> _xlfn.IFS(D689&gt;49999, "Greater than or equal to 50000",
D689&gt;44999,"45000 to 49999",
D689&gt;39999, "40000 to 44999",
D689&gt;34999, "35000 to 39999",
D689&gt;29999, "30000 to 34999",
D689&gt;24999, "25000 to 29999",
D689&gt;19999, "20000 to 24999",
D689&gt;14999, "15000 to 19999",
D689&gt;9999, "10000 to 14999",
D689&gt;4999, "5000 to 9999",
D689&gt;999, "1000 to 4999",
D689&lt;1000, "Less than 1000")</f>
        <v>Greater than or equal to 50000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>
        <f t="shared" si="51"/>
        <v>405.5</v>
      </c>
      <c r="Q690" t="str">
        <f t="shared" si="52"/>
        <v>wearables</v>
      </c>
      <c r="R690" t="str">
        <f t="shared" si="53"/>
        <v>technology</v>
      </c>
      <c r="S690" s="9">
        <f t="shared" si="54"/>
        <v>42292.104780092588</v>
      </c>
      <c r="T690" s="9">
        <f t="shared" si="54"/>
        <v>42262.104780092588</v>
      </c>
      <c r="U690" t="str" cm="1">
        <f t="array" ref="U690" xml:space="preserve"> _xlfn.IFS(D690&gt;49999, "Greater than or equal to 50000",
D690&gt;44999,"45000 to 49999",
D690&gt;39999, "40000 to 44999",
D690&gt;34999, "35000 to 39999",
D690&gt;29999, "30000 to 34999",
D690&gt;24999, "25000 to 29999",
D690&gt;19999, "20000 to 24999",
D690&gt;14999, "15000 to 19999",
D690&gt;9999, "10000 to 14999",
D690&gt;4999, "5000 to 9999",
D690&gt;999, "1000 to 4999",
D690&lt;1000, "Less than 1000")</f>
        <v>20000 to 24999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>
        <f t="shared" si="51"/>
        <v>343.15</v>
      </c>
      <c r="Q691" t="str">
        <f t="shared" si="52"/>
        <v>wearables</v>
      </c>
      <c r="R691" t="str">
        <f t="shared" si="53"/>
        <v>technology</v>
      </c>
      <c r="S691" s="9">
        <f t="shared" si="54"/>
        <v>42712.207638888889</v>
      </c>
      <c r="T691" s="9">
        <f t="shared" si="54"/>
        <v>42675.66778935185</v>
      </c>
      <c r="U691" t="str" cm="1">
        <f t="array" ref="U691" xml:space="preserve"> _xlfn.IFS(D691&gt;49999, "Greater than or equal to 50000",
D691&gt;44999,"45000 to 49999",
D691&gt;39999, "40000 to 44999",
D691&gt;34999, "35000 to 39999",
D691&gt;29999, "30000 to 34999",
D691&gt;24999, "25000 to 29999",
D691&gt;19999, "20000 to 24999",
D691&gt;14999, "15000 to 19999",
D691&gt;9999, "10000 to 14999",
D691&gt;4999, "5000 to 9999",
D691&gt;999, "1000 to 4999",
D691&lt;1000, "Less than 1000")</f>
        <v>Greater than or equal to 50000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>
        <f t="shared" si="51"/>
        <v>72.59</v>
      </c>
      <c r="Q692" t="str">
        <f t="shared" si="52"/>
        <v>wearables</v>
      </c>
      <c r="R692" t="str">
        <f t="shared" si="53"/>
        <v>technology</v>
      </c>
      <c r="S692" s="9">
        <f t="shared" si="54"/>
        <v>42622.25</v>
      </c>
      <c r="T692" s="9">
        <f t="shared" si="54"/>
        <v>42579.634733796294</v>
      </c>
      <c r="U692" t="str" cm="1">
        <f t="array" ref="U692" xml:space="preserve"> _xlfn.IFS(D692&gt;49999, "Greater than or equal to 50000",
D692&gt;44999,"45000 to 49999",
D692&gt;39999, "40000 to 44999",
D692&gt;34999, "35000 to 39999",
D692&gt;29999, "30000 to 34999",
D692&gt;24999, "25000 to 29999",
D692&gt;19999, "20000 to 24999",
D692&gt;14999, "15000 to 19999",
D692&gt;9999, "10000 to 14999",
D692&gt;4999, "5000 to 9999",
D692&gt;999, "1000 to 4999",
D692&lt;1000, "Less than 1000")</f>
        <v>20000 to 24999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>
        <f t="shared" si="51"/>
        <v>26</v>
      </c>
      <c r="Q693" t="str">
        <f t="shared" si="52"/>
        <v>wearables</v>
      </c>
      <c r="R693" t="str">
        <f t="shared" si="53"/>
        <v>technology</v>
      </c>
      <c r="S693" s="9">
        <f t="shared" si="54"/>
        <v>42186.028310185182</v>
      </c>
      <c r="T693" s="9">
        <f t="shared" si="54"/>
        <v>42158.028310185182</v>
      </c>
      <c r="U693" t="str" cm="1">
        <f t="array" ref="U693" xml:space="preserve"> _xlfn.IFS(D693&gt;49999, "Greater than or equal to 50000",
D693&gt;44999,"45000 to 49999",
D693&gt;39999, "40000 to 44999",
D693&gt;34999, "35000 to 39999",
D693&gt;29999, "30000 to 34999",
D693&gt;24999, "25000 to 29999",
D693&gt;19999, "20000 to 24999",
D693&gt;14999, "15000 to 19999",
D693&gt;9999, "10000 to 14999",
D693&gt;4999, "5000 to 9999",
D693&gt;999, "1000 to 4999",
D693&lt;1000, "Less than 1000")</f>
        <v>Greater than or equal to 50000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>
        <f t="shared" si="51"/>
        <v>6.5</v>
      </c>
      <c r="Q694" t="str">
        <f t="shared" si="52"/>
        <v>wearables</v>
      </c>
      <c r="R694" t="str">
        <f t="shared" si="53"/>
        <v>technology</v>
      </c>
      <c r="S694" s="9">
        <f t="shared" si="54"/>
        <v>42726.37572916667</v>
      </c>
      <c r="T694" s="9">
        <f t="shared" si="54"/>
        <v>42696.37572916667</v>
      </c>
      <c r="U694" t="str" cm="1">
        <f t="array" ref="U694" xml:space="preserve"> _xlfn.IFS(D694&gt;49999, "Greater than or equal to 50000",
D694&gt;44999,"45000 to 49999",
D694&gt;39999, "40000 to 44999",
D694&gt;34999, "35000 to 39999",
D694&gt;29999, "30000 to 34999",
D694&gt;24999, "25000 to 29999",
D694&gt;19999, "20000 to 24999",
D694&gt;14999, "15000 to 19999",
D694&gt;9999, "10000 to 14999",
D694&gt;4999, "5000 to 9999",
D694&gt;999, "1000 to 4999",
D694&lt;1000, "Less than 1000")</f>
        <v>20000 to 24999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>
        <f t="shared" si="51"/>
        <v>119.39</v>
      </c>
      <c r="Q695" t="str">
        <f t="shared" si="52"/>
        <v>wearables</v>
      </c>
      <c r="R695" t="str">
        <f t="shared" si="53"/>
        <v>technology</v>
      </c>
      <c r="S695" s="9">
        <f t="shared" si="54"/>
        <v>42124.808182870373</v>
      </c>
      <c r="T695" s="9">
        <f t="shared" si="54"/>
        <v>42094.808182870373</v>
      </c>
      <c r="U695" t="str" cm="1">
        <f t="array" ref="U695" xml:space="preserve"> _xlfn.IFS(D695&gt;49999, "Greater than or equal to 50000",
D695&gt;44999,"45000 to 49999",
D695&gt;39999, "40000 to 44999",
D695&gt;34999, "35000 to 39999",
D695&gt;29999, "30000 to 34999",
D695&gt;24999, "25000 to 29999",
D695&gt;19999, "20000 to 24999",
D695&gt;14999, "15000 to 19999",
D695&gt;9999, "10000 to 14999",
D695&gt;4999, "5000 to 9999",
D695&gt;999, "1000 to 4999",
D695&lt;1000, "Less than 1000")</f>
        <v>Greater than or equal to 50000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>
        <f t="shared" si="51"/>
        <v>84.29</v>
      </c>
      <c r="Q696" t="str">
        <f t="shared" si="52"/>
        <v>wearables</v>
      </c>
      <c r="R696" t="str">
        <f t="shared" si="53"/>
        <v>technology</v>
      </c>
      <c r="S696" s="9">
        <f t="shared" si="54"/>
        <v>42767.663877314815</v>
      </c>
      <c r="T696" s="9">
        <f t="shared" si="54"/>
        <v>42737.663877314815</v>
      </c>
      <c r="U696" t="str" cm="1">
        <f t="array" ref="U696" xml:space="preserve"> _xlfn.IFS(D696&gt;49999, "Greater than or equal to 50000",
D696&gt;44999,"45000 to 49999",
D696&gt;39999, "40000 to 44999",
D696&gt;34999, "35000 to 39999",
D696&gt;29999, "30000 to 34999",
D696&gt;24999, "25000 to 29999",
D696&gt;19999, "20000 to 24999",
D696&gt;14999, "15000 to 19999",
D696&gt;9999, "10000 to 14999",
D696&gt;4999, "5000 to 9999",
D696&gt;999, "1000 to 4999",
D696&lt;1000, "Less than 1000")</f>
        <v>Greater than or equal to 50000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>
        <f t="shared" si="51"/>
        <v>90.86</v>
      </c>
      <c r="Q697" t="str">
        <f t="shared" si="52"/>
        <v>wearables</v>
      </c>
      <c r="R697" t="str">
        <f t="shared" si="53"/>
        <v>technology</v>
      </c>
      <c r="S697" s="9">
        <f t="shared" si="54"/>
        <v>41943.521064814813</v>
      </c>
      <c r="T697" s="9">
        <f t="shared" si="54"/>
        <v>41913.521064814813</v>
      </c>
      <c r="U697" t="str" cm="1">
        <f t="array" ref="U697" xml:space="preserve"> _xlfn.IFS(D697&gt;49999, "Greater than or equal to 50000",
D697&gt;44999,"45000 to 49999",
D697&gt;39999, "40000 to 44999",
D697&gt;34999, "35000 to 39999",
D697&gt;29999, "30000 to 34999",
D697&gt;24999, "25000 to 29999",
D697&gt;19999, "20000 to 24999",
D697&gt;14999, "15000 to 19999",
D697&gt;9999, "10000 to 14999",
D697&gt;4999, "5000 to 9999",
D697&gt;999, "1000 to 4999",
D697&lt;1000, "Less than 1000")</f>
        <v>Greater than or equal to 50000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>
        <f t="shared" si="51"/>
        <v>1</v>
      </c>
      <c r="Q698" t="str">
        <f t="shared" si="52"/>
        <v>wearables</v>
      </c>
      <c r="R698" t="str">
        <f t="shared" si="53"/>
        <v>technology</v>
      </c>
      <c r="S698" s="9">
        <f t="shared" si="54"/>
        <v>41845.927106481482</v>
      </c>
      <c r="T698" s="9">
        <f t="shared" si="54"/>
        <v>41815.927106481482</v>
      </c>
      <c r="U698" t="str" cm="1">
        <f t="array" ref="U698" xml:space="preserve"> _xlfn.IFS(D698&gt;49999, "Greater than or equal to 50000",
D698&gt;44999,"45000 to 49999",
D698&gt;39999, "40000 to 44999",
D698&gt;34999, "35000 to 39999",
D698&gt;29999, "30000 to 34999",
D698&gt;24999, "25000 to 29999",
D698&gt;19999, "20000 to 24999",
D698&gt;14999, "15000 to 19999",
D698&gt;9999, "10000 to 14999",
D698&gt;4999, "5000 to 9999",
D698&gt;999, "1000 to 4999",
D698&lt;1000, "Less than 1000")</f>
        <v>Greater than or equal to 50000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>
        <f t="shared" si="51"/>
        <v>20.34</v>
      </c>
      <c r="Q699" t="str">
        <f t="shared" si="52"/>
        <v>wearables</v>
      </c>
      <c r="R699" t="str">
        <f t="shared" si="53"/>
        <v>technology</v>
      </c>
      <c r="S699" s="9">
        <f t="shared" si="54"/>
        <v>42403.523020833338</v>
      </c>
      <c r="T699" s="9">
        <f t="shared" si="54"/>
        <v>42388.523020833338</v>
      </c>
      <c r="U699" t="str" cm="1">
        <f t="array" ref="U699" xml:space="preserve"> _xlfn.IFS(D699&gt;49999, "Greater than or equal to 50000",
D699&gt;44999,"45000 to 49999",
D699&gt;39999, "40000 to 44999",
D699&gt;34999, "35000 to 39999",
D699&gt;29999, "30000 to 34999",
D699&gt;24999, "25000 to 29999",
D699&gt;19999, "20000 to 24999",
D699&gt;14999, "15000 to 19999",
D699&gt;9999, "10000 to 14999",
D699&gt;4999, "5000 to 9999",
D699&gt;999, "1000 to 4999",
D699&lt;1000, "Less than 1000")</f>
        <v>5000 to 9999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>
        <f t="shared" si="51"/>
        <v>530.69000000000005</v>
      </c>
      <c r="Q700" t="str">
        <f t="shared" si="52"/>
        <v>wearables</v>
      </c>
      <c r="R700" t="str">
        <f t="shared" si="53"/>
        <v>technology</v>
      </c>
      <c r="S700" s="9">
        <f t="shared" si="54"/>
        <v>41900.083333333336</v>
      </c>
      <c r="T700" s="9">
        <f t="shared" si="54"/>
        <v>41866.931076388893</v>
      </c>
      <c r="U700" t="str" cm="1">
        <f t="array" ref="U700" xml:space="preserve"> _xlfn.IFS(D700&gt;49999, "Greater than or equal to 50000",
D700&gt;44999,"45000 to 49999",
D700&gt;39999, "40000 to 44999",
D700&gt;34999, "35000 to 39999",
D700&gt;29999, "30000 to 34999",
D700&gt;24999, "25000 to 29999",
D700&gt;19999, "20000 to 24999",
D700&gt;14999, "15000 to 19999",
D700&gt;9999, "10000 to 14999",
D700&gt;4999, "5000 to 9999",
D700&gt;999, "1000 to 4999",
D700&lt;1000, "Less than 1000")</f>
        <v>Greater than or equal to 50000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>
        <f t="shared" si="51"/>
        <v>120.39</v>
      </c>
      <c r="Q701" t="str">
        <f t="shared" si="52"/>
        <v>wearables</v>
      </c>
      <c r="R701" t="str">
        <f t="shared" si="53"/>
        <v>technology</v>
      </c>
      <c r="S701" s="9">
        <f t="shared" si="54"/>
        <v>41600.666666666664</v>
      </c>
      <c r="T701" s="9">
        <f t="shared" si="54"/>
        <v>41563.485509259262</v>
      </c>
      <c r="U701" t="str" cm="1">
        <f t="array" ref="U701" xml:space="preserve"> _xlfn.IFS(D701&gt;49999, "Greater than or equal to 50000",
D701&gt;44999,"45000 to 49999",
D701&gt;39999, "40000 to 44999",
D701&gt;34999, "35000 to 39999",
D701&gt;29999, "30000 to 34999",
D701&gt;24999, "25000 to 29999",
D701&gt;19999, "20000 to 24999",
D701&gt;14999, "15000 to 19999",
D701&gt;9999, "10000 to 14999",
D701&gt;4999, "5000 to 9999",
D701&gt;999, "1000 to 4999",
D701&lt;1000, "Less than 1000")</f>
        <v>Greater than or equal to 50000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>
        <f t="shared" si="51"/>
        <v>13</v>
      </c>
      <c r="Q702" t="str">
        <f t="shared" si="52"/>
        <v>wearables</v>
      </c>
      <c r="R702" t="str">
        <f t="shared" si="53"/>
        <v>technology</v>
      </c>
      <c r="S702" s="9">
        <f t="shared" si="54"/>
        <v>42745.688437500001</v>
      </c>
      <c r="T702" s="9">
        <f t="shared" si="54"/>
        <v>42715.688437500001</v>
      </c>
      <c r="U702" t="str" cm="1">
        <f t="array" ref="U702" xml:space="preserve"> _xlfn.IFS(D702&gt;49999, "Greater than or equal to 50000",
D702&gt;44999,"45000 to 49999",
D702&gt;39999, "40000 to 44999",
D702&gt;34999, "35000 to 39999",
D702&gt;29999, "30000 to 34999",
D702&gt;24999, "25000 to 29999",
D702&gt;19999, "20000 to 24999",
D702&gt;14999, "15000 to 19999",
D702&gt;9999, "10000 to 14999",
D702&gt;4999, "5000 to 9999",
D702&gt;999, "1000 to 4999",
D702&lt;1000, "Less than 1000")</f>
        <v>15000 to 19999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>
        <f t="shared" si="51"/>
        <v>291.33</v>
      </c>
      <c r="Q703" t="str">
        <f t="shared" si="52"/>
        <v>wearables</v>
      </c>
      <c r="R703" t="str">
        <f t="shared" si="53"/>
        <v>technology</v>
      </c>
      <c r="S703" s="9">
        <f t="shared" si="54"/>
        <v>41843.662962962961</v>
      </c>
      <c r="T703" s="9">
        <f t="shared" si="54"/>
        <v>41813.662962962961</v>
      </c>
      <c r="U703" t="str" cm="1">
        <f t="array" ref="U703" xml:space="preserve"> _xlfn.IFS(D703&gt;49999, "Greater than or equal to 50000",
D703&gt;44999,"45000 to 49999",
D703&gt;39999, "40000 to 44999",
D703&gt;34999, "35000 to 39999",
D703&gt;29999, "30000 to 34999",
D703&gt;24999, "25000 to 29999",
D703&gt;19999, "20000 to 24999",
D703&gt;14999, "15000 to 19999",
D703&gt;9999, "10000 to 14999",
D703&gt;4999, "5000 to 9999",
D703&gt;999, "1000 to 4999",
D703&lt;1000, "Less than 1000")</f>
        <v>20000 to 24999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>
        <f t="shared" si="51"/>
        <v>124.92</v>
      </c>
      <c r="Q704" t="str">
        <f t="shared" si="52"/>
        <v>wearables</v>
      </c>
      <c r="R704" t="str">
        <f t="shared" si="53"/>
        <v>technology</v>
      </c>
      <c r="S704" s="9">
        <f t="shared" si="54"/>
        <v>42698.768368055556</v>
      </c>
      <c r="T704" s="9">
        <f t="shared" si="54"/>
        <v>42668.726701388892</v>
      </c>
      <c r="U704" t="str" cm="1">
        <f t="array" ref="U704" xml:space="preserve"> _xlfn.IFS(D704&gt;49999, "Greater than or equal to 50000",
D704&gt;44999,"45000 to 49999",
D704&gt;39999, "40000 to 44999",
D704&gt;34999, "35000 to 39999",
D704&gt;29999, "30000 to 34999",
D704&gt;24999, "25000 to 29999",
D704&gt;19999, "20000 to 24999",
D704&gt;14999, "15000 to 19999",
D704&gt;9999, "10000 to 14999",
D704&gt;4999, "5000 to 9999",
D704&gt;999, "1000 to 4999",
D704&lt;1000, "Less than 1000")</f>
        <v>15000 to 19999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>
        <f t="shared" si="51"/>
        <v>119.57</v>
      </c>
      <c r="Q705" t="str">
        <f t="shared" si="52"/>
        <v>wearables</v>
      </c>
      <c r="R705" t="str">
        <f t="shared" si="53"/>
        <v>technology</v>
      </c>
      <c r="S705" s="9">
        <f t="shared" si="54"/>
        <v>42766.98055555555</v>
      </c>
      <c r="T705" s="9">
        <f t="shared" si="54"/>
        <v>42711.950798611113</v>
      </c>
      <c r="U705" t="str" cm="1">
        <f t="array" ref="U705" xml:space="preserve"> _xlfn.IFS(D705&gt;49999, "Greater than or equal to 50000",
D705&gt;44999,"45000 to 49999",
D705&gt;39999, "40000 to 44999",
D705&gt;34999, "35000 to 39999",
D705&gt;29999, "30000 to 34999",
D705&gt;24999, "25000 to 29999",
D705&gt;19999, "20000 to 24999",
D705&gt;14999, "15000 to 19999",
D705&gt;9999, "10000 to 14999",
D705&gt;4999, "5000 to 9999",
D705&gt;999, "1000 to 4999",
D705&lt;1000, "Less than 1000")</f>
        <v>15000 to 19999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8.7454545454545458E-3</v>
      </c>
      <c r="P706">
        <f t="shared" si="51"/>
        <v>120.25</v>
      </c>
      <c r="Q706" t="str">
        <f t="shared" si="52"/>
        <v>wearables</v>
      </c>
      <c r="R706" t="str">
        <f t="shared" si="53"/>
        <v>technology</v>
      </c>
      <c r="S706" s="9">
        <f t="shared" si="54"/>
        <v>42786.192916666667</v>
      </c>
      <c r="T706" s="9">
        <f t="shared" si="54"/>
        <v>42726.192916666667</v>
      </c>
      <c r="U706" t="str" cm="1">
        <f t="array" ref="U706" xml:space="preserve"> _xlfn.IFS(D706&gt;49999, "Greater than or equal to 50000",
D706&gt;44999,"45000 to 49999",
D706&gt;39999, "40000 to 44999",
D706&gt;34999, "35000 to 39999",
D706&gt;29999, "30000 to 34999",
D706&gt;24999, "25000 to 29999",
D706&gt;19999, "20000 to 24999",
D706&gt;14999, "15000 to 19999",
D706&gt;9999, "10000 to 14999",
D706&gt;4999, "5000 to 9999",
D706&gt;999, "1000 to 4999",
D706&lt;1000, "Less than 1000")</f>
        <v>Greater than or equal to 50000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E707/D707</f>
        <v>9.7699999999999992E-3</v>
      </c>
      <c r="P707">
        <f t="shared" ref="P707:P770" si="56">IFERROR(ROUND(E707/L707,2),0)</f>
        <v>195.4</v>
      </c>
      <c r="Q707" t="str">
        <f t="shared" ref="Q707:Q770" si="57">MID(N707,FIND("/",N707,1)+1,LEN(N707)-FIND("/",N707,1))</f>
        <v>wearables</v>
      </c>
      <c r="R707" t="str">
        <f t="shared" ref="R707:R770" si="58">LEFT(N707,FIND("/",N707,1)-1)</f>
        <v>technology</v>
      </c>
      <c r="S707" s="9">
        <f t="shared" ref="S707:T770" si="59">(I707/86400)+DATE(1970,1,1)</f>
        <v>42756.491643518515</v>
      </c>
      <c r="T707" s="9">
        <f t="shared" si="59"/>
        <v>42726.491643518515</v>
      </c>
      <c r="U707" t="str" cm="1">
        <f t="array" ref="U707" xml:space="preserve"> _xlfn.IFS(D707&gt;49999, "Greater than or equal to 50000",
D707&gt;44999,"45000 to 49999",
D707&gt;39999, "40000 to 44999",
D707&gt;34999, "35000 to 39999",
D707&gt;29999, "30000 to 34999",
D707&gt;24999, "25000 to 29999",
D707&gt;19999, "20000 to 24999",
D707&gt;14999, "15000 to 19999",
D707&gt;9999, "10000 to 14999",
D707&gt;4999, "5000 to 9999",
D707&gt;999, "1000 to 4999",
D707&lt;1000, "Less than 1000")</f>
        <v>Greater than or equal to 50000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>
        <f t="shared" si="56"/>
        <v>0</v>
      </c>
      <c r="Q708" t="str">
        <f t="shared" si="57"/>
        <v>wearables</v>
      </c>
      <c r="R708" t="str">
        <f t="shared" si="58"/>
        <v>technology</v>
      </c>
      <c r="S708" s="9">
        <f t="shared" si="59"/>
        <v>42718.777083333334</v>
      </c>
      <c r="T708" s="9">
        <f t="shared" si="59"/>
        <v>42676.995173611111</v>
      </c>
      <c r="U708" t="str" cm="1">
        <f t="array" ref="U708" xml:space="preserve"> _xlfn.IFS(D708&gt;49999, "Greater than or equal to 50000",
D708&gt;44999,"45000 to 49999",
D708&gt;39999, "40000 to 44999",
D708&gt;34999, "35000 to 39999",
D708&gt;29999, "30000 to 34999",
D708&gt;24999, "25000 to 29999",
D708&gt;19999, "20000 to 24999",
D708&gt;14999, "15000 to 19999",
D708&gt;9999, "10000 to 14999",
D708&gt;4999, "5000 to 9999",
D708&gt;999, "1000 to 4999",
D708&lt;1000, "Less than 1000")</f>
        <v>Greater than or equal to 50000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>
        <f t="shared" si="56"/>
        <v>117.7</v>
      </c>
      <c r="Q709" t="str">
        <f t="shared" si="57"/>
        <v>wearables</v>
      </c>
      <c r="R709" t="str">
        <f t="shared" si="58"/>
        <v>technology</v>
      </c>
      <c r="S709" s="9">
        <f t="shared" si="59"/>
        <v>42736.663506944446</v>
      </c>
      <c r="T709" s="9">
        <f t="shared" si="59"/>
        <v>42696.663506944446</v>
      </c>
      <c r="U709" t="str" cm="1">
        <f t="array" ref="U709" xml:space="preserve"> _xlfn.IFS(D709&gt;49999, "Greater than or equal to 50000",
D709&gt;44999,"45000 to 49999",
D709&gt;39999, "40000 to 44999",
D709&gt;34999, "35000 to 39999",
D709&gt;29999, "30000 to 34999",
D709&gt;24999, "25000 to 29999",
D709&gt;19999, "20000 to 24999",
D709&gt;14999, "15000 to 19999",
D709&gt;9999, "10000 to 14999",
D709&gt;4999, "5000 to 9999",
D709&gt;999, "1000 to 4999",
D709&lt;1000, "Less than 1000")</f>
        <v>Greater than or equal to 50000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>
        <f t="shared" si="56"/>
        <v>23.95</v>
      </c>
      <c r="Q710" t="str">
        <f t="shared" si="57"/>
        <v>wearables</v>
      </c>
      <c r="R710" t="str">
        <f t="shared" si="58"/>
        <v>technology</v>
      </c>
      <c r="S710" s="9">
        <f t="shared" si="59"/>
        <v>41895.581018518518</v>
      </c>
      <c r="T710" s="9">
        <f t="shared" si="59"/>
        <v>41835.581018518518</v>
      </c>
      <c r="U710" t="str" cm="1">
        <f t="array" ref="U710" xml:space="preserve"> _xlfn.IFS(D710&gt;49999, "Greater than or equal to 50000",
D710&gt;44999,"45000 to 49999",
D710&gt;39999, "40000 to 44999",
D710&gt;34999, "35000 to 39999",
D710&gt;29999, "30000 to 34999",
D710&gt;24999, "25000 to 29999",
D710&gt;19999, "20000 to 24999",
D710&gt;14999, "15000 to 19999",
D710&gt;9999, "10000 to 14999",
D710&gt;4999, "5000 to 9999",
D710&gt;999, "1000 to 4999",
D710&lt;1000, "Less than 1000")</f>
        <v>40000 to 44999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>
        <f t="shared" si="56"/>
        <v>30.5</v>
      </c>
      <c r="Q711" t="str">
        <f t="shared" si="57"/>
        <v>wearables</v>
      </c>
      <c r="R711" t="str">
        <f t="shared" si="58"/>
        <v>technology</v>
      </c>
      <c r="S711" s="9">
        <f t="shared" si="59"/>
        <v>41978.041192129633</v>
      </c>
      <c r="T711" s="9">
        <f t="shared" si="59"/>
        <v>41948.041192129633</v>
      </c>
      <c r="U711" t="str" cm="1">
        <f t="array" ref="U711" xml:space="preserve"> _xlfn.IFS(D711&gt;49999, "Greater than or equal to 50000",
D711&gt;44999,"45000 to 49999",
D711&gt;39999, "40000 to 44999",
D711&gt;34999, "35000 to 39999",
D711&gt;29999, "30000 to 34999",
D711&gt;24999, "25000 to 29999",
D711&gt;19999, "20000 to 24999",
D711&gt;14999, "15000 to 19999",
D711&gt;9999, "10000 to 14999",
D711&gt;4999, "5000 to 9999",
D711&gt;999, "1000 to 4999",
D711&lt;1000, "Less than 1000")</f>
        <v>15000 to 19999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>
        <f t="shared" si="56"/>
        <v>0</v>
      </c>
      <c r="Q712" t="str">
        <f t="shared" si="57"/>
        <v>wearables</v>
      </c>
      <c r="R712" t="str">
        <f t="shared" si="58"/>
        <v>technology</v>
      </c>
      <c r="S712" s="9">
        <f t="shared" si="59"/>
        <v>41871.030555555553</v>
      </c>
      <c r="T712" s="9">
        <f t="shared" si="59"/>
        <v>41837.984976851854</v>
      </c>
      <c r="U712" t="str" cm="1">
        <f t="array" ref="U712" xml:space="preserve"> _xlfn.IFS(D712&gt;49999, "Greater than or equal to 50000",
D712&gt;44999,"45000 to 49999",
D712&gt;39999, "40000 to 44999",
D712&gt;34999, "35000 to 39999",
D712&gt;29999, "30000 to 34999",
D712&gt;24999, "25000 to 29999",
D712&gt;19999, "20000 to 24999",
D712&gt;14999, "15000 to 19999",
D712&gt;9999, "10000 to 14999",
D712&gt;4999, "5000 to 9999",
D712&gt;999, "1000 to 4999",
D712&lt;1000, "Less than 1000")</f>
        <v>1000 to 4999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>
        <f t="shared" si="56"/>
        <v>99.97</v>
      </c>
      <c r="Q713" t="str">
        <f t="shared" si="57"/>
        <v>wearables</v>
      </c>
      <c r="R713" t="str">
        <f t="shared" si="58"/>
        <v>technology</v>
      </c>
      <c r="S713" s="9">
        <f t="shared" si="59"/>
        <v>42718.500787037032</v>
      </c>
      <c r="T713" s="9">
        <f t="shared" si="59"/>
        <v>42678.459120370375</v>
      </c>
      <c r="U713" t="str" cm="1">
        <f t="array" ref="U713" xml:space="preserve"> _xlfn.IFS(D713&gt;49999, "Greater than or equal to 50000",
D713&gt;44999,"45000 to 49999",
D713&gt;39999, "40000 to 44999",
D713&gt;34999, "35000 to 39999",
D713&gt;29999, "30000 to 34999",
D713&gt;24999, "25000 to 29999",
D713&gt;19999, "20000 to 24999",
D713&gt;14999, "15000 to 19999",
D713&gt;9999, "10000 to 14999",
D713&gt;4999, "5000 to 9999",
D713&gt;999, "1000 to 4999",
D713&lt;1000, "Less than 1000")</f>
        <v>Greater than or equal to 50000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>
        <f t="shared" si="56"/>
        <v>26.25</v>
      </c>
      <c r="Q714" t="str">
        <f t="shared" si="57"/>
        <v>wearables</v>
      </c>
      <c r="R714" t="str">
        <f t="shared" si="58"/>
        <v>technology</v>
      </c>
      <c r="S714" s="9">
        <f t="shared" si="59"/>
        <v>42414.680925925924</v>
      </c>
      <c r="T714" s="9">
        <f t="shared" si="59"/>
        <v>42384.680925925924</v>
      </c>
      <c r="U714" t="str" cm="1">
        <f t="array" ref="U714" xml:space="preserve"> _xlfn.IFS(D714&gt;49999, "Greater than or equal to 50000",
D714&gt;44999,"45000 to 49999",
D714&gt;39999, "40000 to 44999",
D714&gt;34999, "35000 to 39999",
D714&gt;29999, "30000 to 34999",
D714&gt;24999, "25000 to 29999",
D714&gt;19999, "20000 to 24999",
D714&gt;14999, "15000 to 19999",
D714&gt;9999, "10000 to 14999",
D714&gt;4999, "5000 to 9999",
D714&gt;999, "1000 to 4999",
D714&lt;1000, "Less than 1000")</f>
        <v>45000 to 49999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>
        <f t="shared" si="56"/>
        <v>199</v>
      </c>
      <c r="Q715" t="str">
        <f t="shared" si="57"/>
        <v>wearables</v>
      </c>
      <c r="R715" t="str">
        <f t="shared" si="58"/>
        <v>technology</v>
      </c>
      <c r="S715" s="9">
        <f t="shared" si="59"/>
        <v>42526.529305555552</v>
      </c>
      <c r="T715" s="9">
        <f t="shared" si="59"/>
        <v>42496.529305555552</v>
      </c>
      <c r="U715" t="str" cm="1">
        <f t="array" ref="U715" xml:space="preserve"> _xlfn.IFS(D715&gt;49999, "Greater than or equal to 50000",
D715&gt;44999,"45000 to 49999",
D715&gt;39999, "40000 to 44999",
D715&gt;34999, "35000 to 39999",
D715&gt;29999, "30000 to 34999",
D715&gt;24999, "25000 to 29999",
D715&gt;19999, "20000 to 24999",
D715&gt;14999, "15000 to 19999",
D715&gt;9999, "10000 to 14999",
D715&gt;4999, "5000 to 9999",
D715&gt;999, "1000 to 4999",
D715&lt;1000, "Less than 1000")</f>
        <v>25000 to 29999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>
        <f t="shared" si="56"/>
        <v>80.319999999999993</v>
      </c>
      <c r="Q716" t="str">
        <f t="shared" si="57"/>
        <v>wearables</v>
      </c>
      <c r="R716" t="str">
        <f t="shared" si="58"/>
        <v>technology</v>
      </c>
      <c r="S716" s="9">
        <f t="shared" si="59"/>
        <v>42794.787986111114</v>
      </c>
      <c r="T716" s="9">
        <f t="shared" si="59"/>
        <v>42734.787986111114</v>
      </c>
      <c r="U716" t="str" cm="1">
        <f t="array" ref="U716" xml:space="preserve"> _xlfn.IFS(D716&gt;49999, "Greater than or equal to 50000",
D716&gt;44999,"45000 to 49999",
D716&gt;39999, "40000 to 44999",
D716&gt;34999, "35000 to 39999",
D716&gt;29999, "30000 to 34999",
D716&gt;24999, "25000 to 29999",
D716&gt;19999, "20000 to 24999",
D716&gt;14999, "15000 to 19999",
D716&gt;9999, "10000 to 14999",
D716&gt;4999, "5000 to 9999",
D716&gt;999, "1000 to 4999",
D716&lt;1000, "Less than 1000")</f>
        <v>15000 to 19999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>
        <f t="shared" si="56"/>
        <v>115.75</v>
      </c>
      <c r="Q717" t="str">
        <f t="shared" si="57"/>
        <v>wearables</v>
      </c>
      <c r="R717" t="str">
        <f t="shared" si="58"/>
        <v>technology</v>
      </c>
      <c r="S717" s="9">
        <f t="shared" si="59"/>
        <v>42313.132407407407</v>
      </c>
      <c r="T717" s="9">
        <f t="shared" si="59"/>
        <v>42273.090740740736</v>
      </c>
      <c r="U717" t="str" cm="1">
        <f t="array" ref="U717" xml:space="preserve"> _xlfn.IFS(D717&gt;49999, "Greater than or equal to 50000",
D717&gt;44999,"45000 to 49999",
D717&gt;39999, "40000 to 44999",
D717&gt;34999, "35000 to 39999",
D717&gt;29999, "30000 to 34999",
D717&gt;24999, "25000 to 29999",
D717&gt;19999, "20000 to 24999",
D717&gt;14999, "15000 to 19999",
D717&gt;9999, "10000 to 14999",
D717&gt;4999, "5000 to 9999",
D717&gt;999, "1000 to 4999",
D717&lt;1000, "Less than 1000")</f>
        <v>25000 to 29999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>
        <f t="shared" si="56"/>
        <v>44.69</v>
      </c>
      <c r="Q718" t="str">
        <f t="shared" si="57"/>
        <v>wearables</v>
      </c>
      <c r="R718" t="str">
        <f t="shared" si="58"/>
        <v>technology</v>
      </c>
      <c r="S718" s="9">
        <f t="shared" si="59"/>
        <v>41974</v>
      </c>
      <c r="T718" s="9">
        <f t="shared" si="59"/>
        <v>41940.658645833333</v>
      </c>
      <c r="U718" t="str" cm="1">
        <f t="array" ref="U718" xml:space="preserve"> _xlfn.IFS(D718&gt;49999, "Greater than or equal to 50000",
D718&gt;44999,"45000 to 49999",
D718&gt;39999, "40000 to 44999",
D718&gt;34999, "35000 to 39999",
D718&gt;29999, "30000 to 34999",
D718&gt;24999, "25000 to 29999",
D718&gt;19999, "20000 to 24999",
D718&gt;14999, "15000 to 19999",
D718&gt;9999, "10000 to 14999",
D718&gt;4999, "5000 to 9999",
D718&gt;999, "1000 to 4999",
D718&lt;1000, "Less than 1000")</f>
        <v>5000 to 9999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>
        <f t="shared" si="56"/>
        <v>76.25</v>
      </c>
      <c r="Q719" t="str">
        <f t="shared" si="57"/>
        <v>wearables</v>
      </c>
      <c r="R719" t="str">
        <f t="shared" si="58"/>
        <v>technology</v>
      </c>
      <c r="S719" s="9">
        <f t="shared" si="59"/>
        <v>41887.854189814811</v>
      </c>
      <c r="T719" s="9">
        <f t="shared" si="59"/>
        <v>41857.854189814811</v>
      </c>
      <c r="U719" t="str" cm="1">
        <f t="array" ref="U719" xml:space="preserve"> _xlfn.IFS(D719&gt;49999, "Greater than or equal to 50000",
D719&gt;44999,"45000 to 49999",
D719&gt;39999, "40000 to 44999",
D719&gt;34999, "35000 to 39999",
D719&gt;29999, "30000 to 34999",
D719&gt;24999, "25000 to 29999",
D719&gt;19999, "20000 to 24999",
D719&gt;14999, "15000 to 19999",
D719&gt;9999, "10000 to 14999",
D719&gt;4999, "5000 to 9999",
D719&gt;999, "1000 to 4999",
D719&lt;1000, "Less than 1000")</f>
        <v>Greater than or equal to 50000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>
        <f t="shared" si="56"/>
        <v>22.5</v>
      </c>
      <c r="Q720" t="str">
        <f t="shared" si="57"/>
        <v>wearables</v>
      </c>
      <c r="R720" t="str">
        <f t="shared" si="58"/>
        <v>technology</v>
      </c>
      <c r="S720" s="9">
        <f t="shared" si="59"/>
        <v>42784.249305555553</v>
      </c>
      <c r="T720" s="9">
        <f t="shared" si="59"/>
        <v>42752.845451388886</v>
      </c>
      <c r="U720" t="str" cm="1">
        <f t="array" ref="U720" xml:space="preserve"> _xlfn.IFS(D720&gt;49999, "Greater than or equal to 50000",
D720&gt;44999,"45000 to 49999",
D720&gt;39999, "40000 to 44999",
D720&gt;34999, "35000 to 39999",
D720&gt;29999, "30000 to 34999",
D720&gt;24999, "25000 to 29999",
D720&gt;19999, "20000 to 24999",
D720&gt;14999, "15000 to 19999",
D720&gt;9999, "10000 to 14999",
D720&gt;4999, "5000 to 9999",
D720&gt;999, "1000 to 4999",
D720&lt;1000, "Less than 1000")</f>
        <v>10000 to 14999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>
        <f t="shared" si="56"/>
        <v>19.399999999999999</v>
      </c>
      <c r="Q721" t="str">
        <f t="shared" si="57"/>
        <v>wearables</v>
      </c>
      <c r="R721" t="str">
        <f t="shared" si="58"/>
        <v>technology</v>
      </c>
      <c r="S721" s="9">
        <f t="shared" si="59"/>
        <v>42423.040231481486</v>
      </c>
      <c r="T721" s="9">
        <f t="shared" si="59"/>
        <v>42409.040231481486</v>
      </c>
      <c r="U721" t="str" cm="1">
        <f t="array" ref="U721" xml:space="preserve"> _xlfn.IFS(D721&gt;49999, "Greater than or equal to 50000",
D721&gt;44999,"45000 to 49999",
D721&gt;39999, "40000 to 44999",
D721&gt;34999, "35000 to 39999",
D721&gt;29999, "30000 to 34999",
D721&gt;24999, "25000 to 29999",
D721&gt;19999, "20000 to 24999",
D721&gt;14999, "15000 to 19999",
D721&gt;9999, "10000 to 14999",
D721&gt;4999, "5000 to 9999",
D721&gt;999, "1000 to 4999",
D721&lt;1000, "Less than 1000")</f>
        <v>15000 to 19999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>
        <f t="shared" si="56"/>
        <v>66.709999999999994</v>
      </c>
      <c r="Q722" t="str">
        <f t="shared" si="57"/>
        <v>nonfiction</v>
      </c>
      <c r="R722" t="str">
        <f t="shared" si="58"/>
        <v>publishing</v>
      </c>
      <c r="S722" s="9">
        <f t="shared" si="59"/>
        <v>40937.649201388893</v>
      </c>
      <c r="T722" s="9">
        <f t="shared" si="59"/>
        <v>40909.649201388893</v>
      </c>
      <c r="U722" t="str" cm="1">
        <f t="array" ref="U722" xml:space="preserve"> _xlfn.IFS(D722&gt;49999, "Greater than or equal to 50000",
D722&gt;44999,"45000 to 49999",
D722&gt;39999, "40000 to 44999",
D722&gt;34999, "35000 to 39999",
D722&gt;29999, "30000 to 34999",
D722&gt;24999, "25000 to 29999",
D722&gt;19999, "20000 to 24999",
D722&gt;14999, "15000 to 19999",
D722&gt;9999, "10000 to 14999",
D722&gt;4999, "5000 to 9999",
D722&gt;999, "1000 to 4999",
D722&lt;1000, "Less than 1000")</f>
        <v>1000 to 4999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>
        <f t="shared" si="56"/>
        <v>84.14</v>
      </c>
      <c r="Q723" t="str">
        <f t="shared" si="57"/>
        <v>nonfiction</v>
      </c>
      <c r="R723" t="str">
        <f t="shared" si="58"/>
        <v>publishing</v>
      </c>
      <c r="S723" s="9">
        <f t="shared" si="59"/>
        <v>41852.571840277778</v>
      </c>
      <c r="T723" s="9">
        <f t="shared" si="59"/>
        <v>41807.571840277778</v>
      </c>
      <c r="U723" t="str" cm="1">
        <f t="array" ref="U723" xml:space="preserve"> _xlfn.IFS(D723&gt;49999, "Greater than or equal to 50000",
D723&gt;44999,"45000 to 49999",
D723&gt;39999, "40000 to 44999",
D723&gt;34999, "35000 to 39999",
D723&gt;29999, "30000 to 34999",
D723&gt;24999, "25000 to 29999",
D723&gt;19999, "20000 to 24999",
D723&gt;14999, "15000 to 19999",
D723&gt;9999, "10000 to 14999",
D723&gt;4999, "5000 to 9999",
D723&gt;999, "1000 to 4999",
D723&lt;1000, "Less than 1000")</f>
        <v>5000 to 9999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>
        <f t="shared" si="56"/>
        <v>215.73</v>
      </c>
      <c r="Q724" t="str">
        <f t="shared" si="57"/>
        <v>nonfiction</v>
      </c>
      <c r="R724" t="str">
        <f t="shared" si="58"/>
        <v>publishing</v>
      </c>
      <c r="S724" s="9">
        <f t="shared" si="59"/>
        <v>41007.76363425926</v>
      </c>
      <c r="T724" s="9">
        <f t="shared" si="59"/>
        <v>40977.805300925924</v>
      </c>
      <c r="U724" t="str" cm="1">
        <f t="array" ref="U724" xml:space="preserve"> _xlfn.IFS(D724&gt;49999, "Greater than or equal to 50000",
D724&gt;44999,"45000 to 49999",
D724&gt;39999, "40000 to 44999",
D724&gt;34999, "35000 to 39999",
D724&gt;29999, "30000 to 34999",
D724&gt;24999, "25000 to 29999",
D724&gt;19999, "20000 to 24999",
D724&gt;14999, "15000 to 19999",
D724&gt;9999, "10000 to 14999",
D724&gt;4999, "5000 to 9999",
D724&gt;999, "1000 to 4999",
D724&lt;1000, "Less than 1000")</f>
        <v>25000 to 29999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>
        <f t="shared" si="56"/>
        <v>54.69</v>
      </c>
      <c r="Q725" t="str">
        <f t="shared" si="57"/>
        <v>nonfiction</v>
      </c>
      <c r="R725" t="str">
        <f t="shared" si="58"/>
        <v>publishing</v>
      </c>
      <c r="S725" s="9">
        <f t="shared" si="59"/>
        <v>42215.165972222225</v>
      </c>
      <c r="T725" s="9">
        <f t="shared" si="59"/>
        <v>42184.81653935185</v>
      </c>
      <c r="U725" t="str" cm="1">
        <f t="array" ref="U725" xml:space="preserve"> _xlfn.IFS(D725&gt;49999, "Greater than or equal to 50000",
D725&gt;44999,"45000 to 49999",
D725&gt;39999, "40000 to 44999",
D725&gt;34999, "35000 to 39999",
D725&gt;29999, "30000 to 34999",
D725&gt;24999, "25000 to 29999",
D725&gt;19999, "20000 to 24999",
D725&gt;14999, "15000 to 19999",
D725&gt;9999, "10000 to 14999",
D725&gt;4999, "5000 to 9999",
D725&gt;999, "1000 to 4999",
D725&lt;1000, "Less than 1000")</f>
        <v>5000 to 9999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>
        <f t="shared" si="56"/>
        <v>51.63</v>
      </c>
      <c r="Q726" t="str">
        <f t="shared" si="57"/>
        <v>nonfiction</v>
      </c>
      <c r="R726" t="str">
        <f t="shared" si="58"/>
        <v>publishing</v>
      </c>
      <c r="S726" s="9">
        <f t="shared" si="59"/>
        <v>40724.638460648144</v>
      </c>
      <c r="T726" s="9">
        <f t="shared" si="59"/>
        <v>40694.638460648144</v>
      </c>
      <c r="U726" t="str" cm="1">
        <f t="array" ref="U726" xml:space="preserve"> _xlfn.IFS(D726&gt;49999, "Greater than or equal to 50000",
D726&gt;44999,"45000 to 49999",
D726&gt;39999, "40000 to 44999",
D726&gt;34999, "35000 to 39999",
D726&gt;29999, "30000 to 34999",
D726&gt;24999, "25000 to 29999",
D726&gt;19999, "20000 to 24999",
D726&gt;14999, "15000 to 19999",
D726&gt;9999, "10000 to 14999",
D726&gt;4999, "5000 to 9999",
D726&gt;999, "1000 to 4999",
D726&lt;1000, "Less than 1000")</f>
        <v>5000 to 9999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>
        <f t="shared" si="56"/>
        <v>143.36000000000001</v>
      </c>
      <c r="Q727" t="str">
        <f t="shared" si="57"/>
        <v>nonfiction</v>
      </c>
      <c r="R727" t="str">
        <f t="shared" si="58"/>
        <v>publishing</v>
      </c>
      <c r="S727" s="9">
        <f t="shared" si="59"/>
        <v>42351.626296296294</v>
      </c>
      <c r="T727" s="9">
        <f t="shared" si="59"/>
        <v>42321.626296296294</v>
      </c>
      <c r="U727" t="str" cm="1">
        <f t="array" ref="U727" xml:space="preserve"> _xlfn.IFS(D727&gt;49999, "Greater than or equal to 50000",
D727&gt;44999,"45000 to 49999",
D727&gt;39999, "40000 to 44999",
D727&gt;34999, "35000 to 39999",
D727&gt;29999, "30000 to 34999",
D727&gt;24999, "25000 to 29999",
D727&gt;19999, "20000 to 24999",
D727&gt;14999, "15000 to 19999",
D727&gt;9999, "10000 to 14999",
D727&gt;4999, "5000 to 9999",
D727&gt;999, "1000 to 4999",
D727&lt;1000, "Less than 1000")</f>
        <v>20000 to 24999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>
        <f t="shared" si="56"/>
        <v>72.430000000000007</v>
      </c>
      <c r="Q728" t="str">
        <f t="shared" si="57"/>
        <v>nonfiction</v>
      </c>
      <c r="R728" t="str">
        <f t="shared" si="58"/>
        <v>publishing</v>
      </c>
      <c r="S728" s="9">
        <f t="shared" si="59"/>
        <v>41376.042673611111</v>
      </c>
      <c r="T728" s="9">
        <f t="shared" si="59"/>
        <v>41346.042673611111</v>
      </c>
      <c r="U728" t="str" cm="1">
        <f t="array" ref="U728" xml:space="preserve"> _xlfn.IFS(D728&gt;49999, "Greater than or equal to 50000",
D728&gt;44999,"45000 to 49999",
D728&gt;39999, "40000 to 44999",
D728&gt;34999, "35000 to 39999",
D728&gt;29999, "30000 to 34999",
D728&gt;24999, "25000 to 29999",
D728&gt;19999, "20000 to 24999",
D728&gt;14999, "15000 to 19999",
D728&gt;9999, "10000 to 14999",
D728&gt;4999, "5000 to 9999",
D728&gt;999, "1000 to 4999",
D728&lt;1000, "Less than 1000")</f>
        <v>1000 to 4999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>
        <f t="shared" si="56"/>
        <v>36.53</v>
      </c>
      <c r="Q729" t="str">
        <f t="shared" si="57"/>
        <v>nonfiction</v>
      </c>
      <c r="R729" t="str">
        <f t="shared" si="58"/>
        <v>publishing</v>
      </c>
      <c r="S729" s="9">
        <f t="shared" si="59"/>
        <v>41288.888888888891</v>
      </c>
      <c r="T729" s="9">
        <f t="shared" si="59"/>
        <v>41247.020243055558</v>
      </c>
      <c r="U729" t="str" cm="1">
        <f t="array" ref="U729" xml:space="preserve"> _xlfn.IFS(D729&gt;49999, "Greater than or equal to 50000",
D729&gt;44999,"45000 to 49999",
D729&gt;39999, "40000 to 44999",
D729&gt;34999, "35000 to 39999",
D729&gt;29999, "30000 to 34999",
D729&gt;24999, "25000 to 29999",
D729&gt;19999, "20000 to 24999",
D729&gt;14999, "15000 to 19999",
D729&gt;9999, "10000 to 14999",
D729&gt;4999, "5000 to 9999",
D729&gt;999, "1000 to 4999",
D729&lt;1000, "Less than 1000")</f>
        <v>1000 to 4999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>
        <f t="shared" si="56"/>
        <v>60.9</v>
      </c>
      <c r="Q730" t="str">
        <f t="shared" si="57"/>
        <v>nonfiction</v>
      </c>
      <c r="R730" t="str">
        <f t="shared" si="58"/>
        <v>publishing</v>
      </c>
      <c r="S730" s="9">
        <f t="shared" si="59"/>
        <v>40776.837465277778</v>
      </c>
      <c r="T730" s="9">
        <f t="shared" si="59"/>
        <v>40731.837465277778</v>
      </c>
      <c r="U730" t="str" cm="1">
        <f t="array" ref="U730" xml:space="preserve"> _xlfn.IFS(D730&gt;49999, "Greater than or equal to 50000",
D730&gt;44999,"45000 to 49999",
D730&gt;39999, "40000 to 44999",
D730&gt;34999, "35000 to 39999",
D730&gt;29999, "30000 to 34999",
D730&gt;24999, "25000 to 29999",
D730&gt;19999, "20000 to 24999",
D730&gt;14999, "15000 to 19999",
D730&gt;9999, "10000 to 14999",
D730&gt;4999, "5000 to 9999",
D730&gt;999, "1000 to 4999",
D730&lt;1000, "Less than 1000")</f>
        <v>5000 to 9999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>
        <f t="shared" si="56"/>
        <v>43.55</v>
      </c>
      <c r="Q731" t="str">
        <f t="shared" si="57"/>
        <v>nonfiction</v>
      </c>
      <c r="R731" t="str">
        <f t="shared" si="58"/>
        <v>publishing</v>
      </c>
      <c r="S731" s="9">
        <f t="shared" si="59"/>
        <v>41171.185891203706</v>
      </c>
      <c r="T731" s="9">
        <f t="shared" si="59"/>
        <v>41111.185891203706</v>
      </c>
      <c r="U731" t="str" cm="1">
        <f t="array" ref="U731" xml:space="preserve"> _xlfn.IFS(D731&gt;49999, "Greater than or equal to 50000",
D731&gt;44999,"45000 to 49999",
D731&gt;39999, "40000 to 44999",
D731&gt;34999, "35000 to 39999",
D731&gt;29999, "30000 to 34999",
D731&gt;24999, "25000 to 29999",
D731&gt;19999, "20000 to 24999",
D731&gt;14999, "15000 to 19999",
D731&gt;9999, "10000 to 14999",
D731&gt;4999, "5000 to 9999",
D731&gt;999, "1000 to 4999",
D731&lt;1000, "Less than 1000")</f>
        <v>1000 to 4999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>
        <f t="shared" si="56"/>
        <v>99.77</v>
      </c>
      <c r="Q732" t="str">
        <f t="shared" si="57"/>
        <v>nonfiction</v>
      </c>
      <c r="R732" t="str">
        <f t="shared" si="58"/>
        <v>publishing</v>
      </c>
      <c r="S732" s="9">
        <f t="shared" si="59"/>
        <v>40884.745266203703</v>
      </c>
      <c r="T732" s="9">
        <f t="shared" si="59"/>
        <v>40854.745266203703</v>
      </c>
      <c r="U732" t="str" cm="1">
        <f t="array" ref="U732" xml:space="preserve"> _xlfn.IFS(D732&gt;49999, "Greater than or equal to 50000",
D732&gt;44999,"45000 to 49999",
D732&gt;39999, "40000 to 44999",
D732&gt;34999, "35000 to 39999",
D732&gt;29999, "30000 to 34999",
D732&gt;24999, "25000 to 29999",
D732&gt;19999, "20000 to 24999",
D732&gt;14999, "15000 to 19999",
D732&gt;9999, "10000 to 14999",
D732&gt;4999, "5000 to 9999",
D732&gt;999, "1000 to 4999",
D732&lt;1000, "Less than 1000")</f>
        <v>20000 to 24999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>
        <f t="shared" si="56"/>
        <v>88.73</v>
      </c>
      <c r="Q733" t="str">
        <f t="shared" si="57"/>
        <v>nonfiction</v>
      </c>
      <c r="R733" t="str">
        <f t="shared" si="58"/>
        <v>publishing</v>
      </c>
      <c r="S733" s="9">
        <f t="shared" si="59"/>
        <v>40930.25</v>
      </c>
      <c r="T733" s="9">
        <f t="shared" si="59"/>
        <v>40879.795682870368</v>
      </c>
      <c r="U733" t="str" cm="1">
        <f t="array" ref="U733" xml:space="preserve"> _xlfn.IFS(D733&gt;49999, "Greater than or equal to 50000",
D733&gt;44999,"45000 to 49999",
D733&gt;39999, "40000 to 44999",
D733&gt;34999, "35000 to 39999",
D733&gt;29999, "30000 to 34999",
D733&gt;24999, "25000 to 29999",
D733&gt;19999, "20000 to 24999",
D733&gt;14999, "15000 to 19999",
D733&gt;9999, "10000 to 14999",
D733&gt;4999, "5000 to 9999",
D733&gt;999, "1000 to 4999",
D733&lt;1000, "Less than 1000")</f>
        <v>5000 to 9999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>
        <f t="shared" si="56"/>
        <v>4.92</v>
      </c>
      <c r="Q734" t="str">
        <f t="shared" si="57"/>
        <v>nonfiction</v>
      </c>
      <c r="R734" t="str">
        <f t="shared" si="58"/>
        <v>publishing</v>
      </c>
      <c r="S734" s="9">
        <f t="shared" si="59"/>
        <v>41546.424317129626</v>
      </c>
      <c r="T734" s="9">
        <f t="shared" si="59"/>
        <v>41486.424317129626</v>
      </c>
      <c r="U734" t="str" cm="1">
        <f t="array" ref="U734" xml:space="preserve"> _xlfn.IFS(D734&gt;49999, "Greater than or equal to 50000",
D734&gt;44999,"45000 to 49999",
D734&gt;39999, "40000 to 44999",
D734&gt;34999, "35000 to 39999",
D734&gt;29999, "30000 to 34999",
D734&gt;24999, "25000 to 29999",
D734&gt;19999, "20000 to 24999",
D734&gt;14999, "15000 to 19999",
D734&gt;9999, "10000 to 14999",
D734&gt;4999, "5000 to 9999",
D734&gt;999, "1000 to 4999",
D734&lt;1000, "Less than 1000")</f>
        <v>Less than 1000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>
        <f t="shared" si="56"/>
        <v>17.82</v>
      </c>
      <c r="Q735" t="str">
        <f t="shared" si="57"/>
        <v>nonfiction</v>
      </c>
      <c r="R735" t="str">
        <f t="shared" si="58"/>
        <v>publishing</v>
      </c>
      <c r="S735" s="9">
        <f t="shared" si="59"/>
        <v>41628.420046296298</v>
      </c>
      <c r="T735" s="9">
        <f t="shared" si="59"/>
        <v>41598.420046296298</v>
      </c>
      <c r="U735" t="str" cm="1">
        <f t="array" ref="U735" xml:space="preserve"> _xlfn.IFS(D735&gt;49999, "Greater than or equal to 50000",
D735&gt;44999,"45000 to 49999",
D735&gt;39999, "40000 to 44999",
D735&gt;34999, "35000 to 39999",
D735&gt;29999, "30000 to 34999",
D735&gt;24999, "25000 to 29999",
D735&gt;19999, "20000 to 24999",
D735&gt;14999, "15000 to 19999",
D735&gt;9999, "10000 to 14999",
D735&gt;4999, "5000 to 9999",
D735&gt;999, "1000 to 4999",
D735&lt;1000, "Less than 1000")</f>
        <v>1000 to 4999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>
        <f t="shared" si="56"/>
        <v>187.19</v>
      </c>
      <c r="Q736" t="str">
        <f t="shared" si="57"/>
        <v>nonfiction</v>
      </c>
      <c r="R736" t="str">
        <f t="shared" si="58"/>
        <v>publishing</v>
      </c>
      <c r="S736" s="9">
        <f t="shared" si="59"/>
        <v>42133.208333333328</v>
      </c>
      <c r="T736" s="9">
        <f t="shared" si="59"/>
        <v>42102.164583333331</v>
      </c>
      <c r="U736" t="str" cm="1">
        <f t="array" ref="U736" xml:space="preserve"> _xlfn.IFS(D736&gt;49999, "Greater than or equal to 50000",
D736&gt;44999,"45000 to 49999",
D736&gt;39999, "40000 to 44999",
D736&gt;34999, "35000 to 39999",
D736&gt;29999, "30000 to 34999",
D736&gt;24999, "25000 to 29999",
D736&gt;19999, "20000 to 24999",
D736&gt;14999, "15000 to 19999",
D736&gt;9999, "10000 to 14999",
D736&gt;4999, "5000 to 9999",
D736&gt;999, "1000 to 4999",
D736&lt;1000, "Less than 1000")</f>
        <v>5000 to 9999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>
        <f t="shared" si="56"/>
        <v>234.81</v>
      </c>
      <c r="Q737" t="str">
        <f t="shared" si="57"/>
        <v>nonfiction</v>
      </c>
      <c r="R737" t="str">
        <f t="shared" si="58"/>
        <v>publishing</v>
      </c>
      <c r="S737" s="9">
        <f t="shared" si="59"/>
        <v>41977.027083333334</v>
      </c>
      <c r="T737" s="9">
        <f t="shared" si="59"/>
        <v>41946.029467592591</v>
      </c>
      <c r="U737" t="str" cm="1">
        <f t="array" ref="U737" xml:space="preserve"> _xlfn.IFS(D737&gt;49999, "Greater than or equal to 50000",
D737&gt;44999,"45000 to 49999",
D737&gt;39999, "40000 to 44999",
D737&gt;34999, "35000 to 39999",
D737&gt;29999, "30000 to 34999",
D737&gt;24999, "25000 to 29999",
D737&gt;19999, "20000 to 24999",
D737&gt;14999, "15000 to 19999",
D737&gt;9999, "10000 to 14999",
D737&gt;4999, "5000 to 9999",
D737&gt;999, "1000 to 4999",
D737&lt;1000, "Less than 1000")</f>
        <v>45000 to 49999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>
        <f t="shared" si="56"/>
        <v>105.05</v>
      </c>
      <c r="Q738" t="str">
        <f t="shared" si="57"/>
        <v>nonfiction</v>
      </c>
      <c r="R738" t="str">
        <f t="shared" si="58"/>
        <v>publishing</v>
      </c>
      <c r="S738" s="9">
        <f t="shared" si="59"/>
        <v>41599.207638888889</v>
      </c>
      <c r="T738" s="9">
        <f t="shared" si="59"/>
        <v>41579.734259259261</v>
      </c>
      <c r="U738" t="str" cm="1">
        <f t="array" ref="U738" xml:space="preserve"> _xlfn.IFS(D738&gt;49999, "Greater than or equal to 50000",
D738&gt;44999,"45000 to 49999",
D738&gt;39999, "40000 to 44999",
D738&gt;34999, "35000 to 39999",
D738&gt;29999, "30000 to 34999",
D738&gt;24999, "25000 to 29999",
D738&gt;19999, "20000 to 24999",
D738&gt;14999, "15000 to 19999",
D738&gt;9999, "10000 to 14999",
D738&gt;4999, "5000 to 9999",
D738&gt;999, "1000 to 4999",
D738&lt;1000, "Less than 1000")</f>
        <v>1000 to 4999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>
        <f t="shared" si="56"/>
        <v>56.67</v>
      </c>
      <c r="Q739" t="str">
        <f t="shared" si="57"/>
        <v>nonfiction</v>
      </c>
      <c r="R739" t="str">
        <f t="shared" si="58"/>
        <v>publishing</v>
      </c>
      <c r="S739" s="9">
        <f t="shared" si="59"/>
        <v>41684.833333333336</v>
      </c>
      <c r="T739" s="9">
        <f t="shared" si="59"/>
        <v>41667.275312500002</v>
      </c>
      <c r="U739" t="str" cm="1">
        <f t="array" ref="U739" xml:space="preserve"> _xlfn.IFS(D739&gt;49999, "Greater than or equal to 50000",
D739&gt;44999,"45000 to 49999",
D739&gt;39999, "40000 to 44999",
D739&gt;34999, "35000 to 39999",
D739&gt;29999, "30000 to 34999",
D739&gt;24999, "25000 to 29999",
D739&gt;19999, "20000 to 24999",
D739&gt;14999, "15000 to 19999",
D739&gt;9999, "10000 to 14999",
D739&gt;4999, "5000 to 9999",
D739&gt;999, "1000 to 4999",
D739&lt;1000, "Less than 1000")</f>
        <v>5000 to 9999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>
        <f t="shared" si="56"/>
        <v>39.049999999999997</v>
      </c>
      <c r="Q740" t="str">
        <f t="shared" si="57"/>
        <v>nonfiction</v>
      </c>
      <c r="R740" t="str">
        <f t="shared" si="58"/>
        <v>publishing</v>
      </c>
      <c r="S740" s="9">
        <f t="shared" si="59"/>
        <v>41974.207638888889</v>
      </c>
      <c r="T740" s="9">
        <f t="shared" si="59"/>
        <v>41943.604097222225</v>
      </c>
      <c r="U740" t="str" cm="1">
        <f t="array" ref="U740" xml:space="preserve"> _xlfn.IFS(D740&gt;49999, "Greater than or equal to 50000",
D740&gt;44999,"45000 to 49999",
D740&gt;39999, "40000 to 44999",
D740&gt;34999, "35000 to 39999",
D740&gt;29999, "30000 to 34999",
D740&gt;24999, "25000 to 29999",
D740&gt;19999, "20000 to 24999",
D740&gt;14999, "15000 to 19999",
D740&gt;9999, "10000 to 14999",
D740&gt;4999, "5000 to 9999",
D740&gt;999, "1000 to 4999",
D740&lt;1000, "Less than 1000")</f>
        <v>1000 to 4999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>
        <f t="shared" si="56"/>
        <v>68.349999999999994</v>
      </c>
      <c r="Q741" t="str">
        <f t="shared" si="57"/>
        <v>nonfiction</v>
      </c>
      <c r="R741" t="str">
        <f t="shared" si="58"/>
        <v>publishing</v>
      </c>
      <c r="S741" s="9">
        <f t="shared" si="59"/>
        <v>41862.502650462964</v>
      </c>
      <c r="T741" s="9">
        <f t="shared" si="59"/>
        <v>41829.502650462964</v>
      </c>
      <c r="U741" t="str" cm="1">
        <f t="array" ref="U741" xml:space="preserve"> _xlfn.IFS(D741&gt;49999, "Greater than or equal to 50000",
D741&gt;44999,"45000 to 49999",
D741&gt;39999, "40000 to 44999",
D741&gt;34999, "35000 to 39999",
D741&gt;29999, "30000 to 34999",
D741&gt;24999, "25000 to 29999",
D741&gt;19999, "20000 to 24999",
D741&gt;14999, "15000 to 19999",
D741&gt;9999, "10000 to 14999",
D741&gt;4999, "5000 to 9999",
D741&gt;999, "1000 to 4999",
D741&lt;1000, "Less than 1000")</f>
        <v>5000 to 9999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>
        <f t="shared" si="56"/>
        <v>169.58</v>
      </c>
      <c r="Q742" t="str">
        <f t="shared" si="57"/>
        <v>nonfiction</v>
      </c>
      <c r="R742" t="str">
        <f t="shared" si="58"/>
        <v>publishing</v>
      </c>
      <c r="S742" s="9">
        <f t="shared" si="59"/>
        <v>42176.146782407406</v>
      </c>
      <c r="T742" s="9">
        <f t="shared" si="59"/>
        <v>42162.146782407406</v>
      </c>
      <c r="U742" t="str" cm="1">
        <f t="array" ref="U742" xml:space="preserve"> _xlfn.IFS(D742&gt;49999, "Greater than or equal to 50000",
D742&gt;44999,"45000 to 49999",
D742&gt;39999, "40000 to 44999",
D742&gt;34999, "35000 to 39999",
D742&gt;29999, "30000 to 34999",
D742&gt;24999, "25000 to 29999",
D742&gt;19999, "20000 to 24999",
D742&gt;14999, "15000 to 19999",
D742&gt;9999, "10000 to 14999",
D742&gt;4999, "5000 to 9999",
D742&gt;999, "1000 to 4999",
D742&lt;1000, "Less than 1000")</f>
        <v>1000 to 4999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>
        <f t="shared" si="56"/>
        <v>141.41999999999999</v>
      </c>
      <c r="Q743" t="str">
        <f t="shared" si="57"/>
        <v>nonfiction</v>
      </c>
      <c r="R743" t="str">
        <f t="shared" si="58"/>
        <v>publishing</v>
      </c>
      <c r="S743" s="9">
        <f t="shared" si="59"/>
        <v>41436.648217592592</v>
      </c>
      <c r="T743" s="9">
        <f t="shared" si="59"/>
        <v>41401.648217592592</v>
      </c>
      <c r="U743" t="str" cm="1">
        <f t="array" ref="U743" xml:space="preserve"> _xlfn.IFS(D743&gt;49999, "Greater than or equal to 50000",
D743&gt;44999,"45000 to 49999",
D743&gt;39999, "40000 to 44999",
D743&gt;34999, "35000 to 39999",
D743&gt;29999, "30000 to 34999",
D743&gt;24999, "25000 to 29999",
D743&gt;19999, "20000 to 24999",
D743&gt;14999, "15000 to 19999",
D743&gt;9999, "10000 to 14999",
D743&gt;4999, "5000 to 9999",
D743&gt;999, "1000 to 4999",
D743&lt;1000, "Less than 1000")</f>
        <v>10000 to 14999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>
        <f t="shared" si="56"/>
        <v>67.39</v>
      </c>
      <c r="Q744" t="str">
        <f t="shared" si="57"/>
        <v>nonfiction</v>
      </c>
      <c r="R744" t="str">
        <f t="shared" si="58"/>
        <v>publishing</v>
      </c>
      <c r="S744" s="9">
        <f t="shared" si="59"/>
        <v>41719.876296296294</v>
      </c>
      <c r="T744" s="9">
        <f t="shared" si="59"/>
        <v>41689.917962962965</v>
      </c>
      <c r="U744" t="str" cm="1">
        <f t="array" ref="U744" xml:space="preserve"> _xlfn.IFS(D744&gt;49999, "Greater than or equal to 50000",
D744&gt;44999,"45000 to 49999",
D744&gt;39999, "40000 to 44999",
D744&gt;34999, "35000 to 39999",
D744&gt;29999, "30000 to 34999",
D744&gt;24999, "25000 to 29999",
D744&gt;19999, "20000 to 24999",
D744&gt;14999, "15000 to 19999",
D744&gt;9999, "10000 to 14999",
D744&gt;4999, "5000 to 9999",
D744&gt;999, "1000 to 4999",
D744&lt;1000, "Less than 1000")</f>
        <v>1000 to 4999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>
        <f t="shared" si="56"/>
        <v>54.27</v>
      </c>
      <c r="Q745" t="str">
        <f t="shared" si="57"/>
        <v>nonfiction</v>
      </c>
      <c r="R745" t="str">
        <f t="shared" si="58"/>
        <v>publishing</v>
      </c>
      <c r="S745" s="9">
        <f t="shared" si="59"/>
        <v>41015.875</v>
      </c>
      <c r="T745" s="9">
        <f t="shared" si="59"/>
        <v>40990.709317129629</v>
      </c>
      <c r="U745" t="str" cm="1">
        <f t="array" ref="U745" xml:space="preserve"> _xlfn.IFS(D745&gt;49999, "Greater than or equal to 50000",
D745&gt;44999,"45000 to 49999",
D745&gt;39999, "40000 to 44999",
D745&gt;34999, "35000 to 39999",
D745&gt;29999, "30000 to 34999",
D745&gt;24999, "25000 to 29999",
D745&gt;19999, "20000 to 24999",
D745&gt;14999, "15000 to 19999",
D745&gt;9999, "10000 to 14999",
D745&gt;4999, "5000 to 9999",
D745&gt;999, "1000 to 4999",
D745&lt;1000, "Less than 1000")</f>
        <v>Less than 1000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>
        <f t="shared" si="56"/>
        <v>82.52</v>
      </c>
      <c r="Q746" t="str">
        <f t="shared" si="57"/>
        <v>nonfiction</v>
      </c>
      <c r="R746" t="str">
        <f t="shared" si="58"/>
        <v>publishing</v>
      </c>
      <c r="S746" s="9">
        <f t="shared" si="59"/>
        <v>41256.95721064815</v>
      </c>
      <c r="T746" s="9">
        <f t="shared" si="59"/>
        <v>41226.95721064815</v>
      </c>
      <c r="U746" t="str" cm="1">
        <f t="array" ref="U746" xml:space="preserve"> _xlfn.IFS(D746&gt;49999, "Greater than or equal to 50000",
D746&gt;44999,"45000 to 49999",
D746&gt;39999, "40000 to 44999",
D746&gt;34999, "35000 to 39999",
D746&gt;29999, "30000 to 34999",
D746&gt;24999, "25000 to 29999",
D746&gt;19999, "20000 to 24999",
D746&gt;14999, "15000 to 19999",
D746&gt;9999, "10000 to 14999",
D746&gt;4999, "5000 to 9999",
D746&gt;999, "1000 to 4999",
D746&lt;1000, "Less than 1000")</f>
        <v>5000 to 9999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>
        <f t="shared" si="56"/>
        <v>53.73</v>
      </c>
      <c r="Q747" t="str">
        <f t="shared" si="57"/>
        <v>nonfiction</v>
      </c>
      <c r="R747" t="str">
        <f t="shared" si="58"/>
        <v>publishing</v>
      </c>
      <c r="S747" s="9">
        <f t="shared" si="59"/>
        <v>41397.572280092594</v>
      </c>
      <c r="T747" s="9">
        <f t="shared" si="59"/>
        <v>41367.572280092594</v>
      </c>
      <c r="U747" t="str" cm="1">
        <f t="array" ref="U747" xml:space="preserve"> _xlfn.IFS(D747&gt;49999, "Greater than or equal to 50000",
D747&gt;44999,"45000 to 49999",
D747&gt;39999, "40000 to 44999",
D747&gt;34999, "35000 to 39999",
D747&gt;29999, "30000 to 34999",
D747&gt;24999, "25000 to 29999",
D747&gt;19999, "20000 to 24999",
D747&gt;14999, "15000 to 19999",
D747&gt;9999, "10000 to 14999",
D747&gt;4999, "5000 to 9999",
D747&gt;999, "1000 to 4999",
D747&lt;1000, "Less than 1000")</f>
        <v>1000 to 4999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>
        <f t="shared" si="56"/>
        <v>34.21</v>
      </c>
      <c r="Q748" t="str">
        <f t="shared" si="57"/>
        <v>nonfiction</v>
      </c>
      <c r="R748" t="str">
        <f t="shared" si="58"/>
        <v>publishing</v>
      </c>
      <c r="S748" s="9">
        <f t="shared" si="59"/>
        <v>41175.165972222225</v>
      </c>
      <c r="T748" s="9">
        <f t="shared" si="59"/>
        <v>41157.042928240742</v>
      </c>
      <c r="U748" t="str" cm="1">
        <f t="array" ref="U748" xml:space="preserve"> _xlfn.IFS(D748&gt;49999, "Greater than or equal to 50000",
D748&gt;44999,"45000 to 49999",
D748&gt;39999, "40000 to 44999",
D748&gt;34999, "35000 to 39999",
D748&gt;29999, "30000 to 34999",
D748&gt;24999, "25000 to 29999",
D748&gt;19999, "20000 to 24999",
D748&gt;14999, "15000 to 19999",
D748&gt;9999, "10000 to 14999",
D748&gt;4999, "5000 to 9999",
D748&gt;999, "1000 to 4999",
D748&lt;1000, "Less than 1000")</f>
        <v>1000 to 4999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>
        <f t="shared" si="56"/>
        <v>127.33</v>
      </c>
      <c r="Q749" t="str">
        <f t="shared" si="57"/>
        <v>nonfiction</v>
      </c>
      <c r="R749" t="str">
        <f t="shared" si="58"/>
        <v>publishing</v>
      </c>
      <c r="S749" s="9">
        <f t="shared" si="59"/>
        <v>42019.454166666663</v>
      </c>
      <c r="T749" s="9">
        <f t="shared" si="59"/>
        <v>41988.548831018517</v>
      </c>
      <c r="U749" t="str" cm="1">
        <f t="array" ref="U749" xml:space="preserve"> _xlfn.IFS(D749&gt;49999, "Greater than or equal to 50000",
D749&gt;44999,"45000 to 49999",
D749&gt;39999, "40000 to 44999",
D749&gt;34999, "35000 to 39999",
D749&gt;29999, "30000 to 34999",
D749&gt;24999, "25000 to 29999",
D749&gt;19999, "20000 to 24999",
D749&gt;14999, "15000 to 19999",
D749&gt;9999, "10000 to 14999",
D749&gt;4999, "5000 to 9999",
D749&gt;999, "1000 to 4999",
D749&lt;1000, "Less than 1000")</f>
        <v>5000 to 9999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>
        <f t="shared" si="56"/>
        <v>45.57</v>
      </c>
      <c r="Q750" t="str">
        <f t="shared" si="57"/>
        <v>nonfiction</v>
      </c>
      <c r="R750" t="str">
        <f t="shared" si="58"/>
        <v>publishing</v>
      </c>
      <c r="S750" s="9">
        <f t="shared" si="59"/>
        <v>41861.846828703703</v>
      </c>
      <c r="T750" s="9">
        <f t="shared" si="59"/>
        <v>41831.846828703703</v>
      </c>
      <c r="U750" t="str" cm="1">
        <f t="array" ref="U750" xml:space="preserve"> _xlfn.IFS(D750&gt;49999, "Greater than or equal to 50000",
D750&gt;44999,"45000 to 49999",
D750&gt;39999, "40000 to 44999",
D750&gt;34999, "35000 to 39999",
D750&gt;29999, "30000 to 34999",
D750&gt;24999, "25000 to 29999",
D750&gt;19999, "20000 to 24999",
D750&gt;14999, "15000 to 19999",
D750&gt;9999, "10000 to 14999",
D750&gt;4999, "5000 to 9999",
D750&gt;999, "1000 to 4999",
D750&lt;1000, "Less than 1000")</f>
        <v>1000 to 4999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>
        <f t="shared" si="56"/>
        <v>95.96</v>
      </c>
      <c r="Q751" t="str">
        <f t="shared" si="57"/>
        <v>nonfiction</v>
      </c>
      <c r="R751" t="str">
        <f t="shared" si="58"/>
        <v>publishing</v>
      </c>
      <c r="S751" s="9">
        <f t="shared" si="59"/>
        <v>42763.94131944445</v>
      </c>
      <c r="T751" s="9">
        <f t="shared" si="59"/>
        <v>42733.94131944445</v>
      </c>
      <c r="U751" t="str" cm="1">
        <f t="array" ref="U751" xml:space="preserve"> _xlfn.IFS(D751&gt;49999, "Greater than or equal to 50000",
D751&gt;44999,"45000 to 49999",
D751&gt;39999, "40000 to 44999",
D751&gt;34999, "35000 to 39999",
D751&gt;29999, "30000 to 34999",
D751&gt;24999, "25000 to 29999",
D751&gt;19999, "20000 to 24999",
D751&gt;14999, "15000 to 19999",
D751&gt;9999, "10000 to 14999",
D751&gt;4999, "5000 to 9999",
D751&gt;999, "1000 to 4999",
D751&lt;1000, "Less than 1000")</f>
        <v>10000 to 14999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>
        <f t="shared" si="56"/>
        <v>77.27</v>
      </c>
      <c r="Q752" t="str">
        <f t="shared" si="57"/>
        <v>nonfiction</v>
      </c>
      <c r="R752" t="str">
        <f t="shared" si="58"/>
        <v>publishing</v>
      </c>
      <c r="S752" s="9">
        <f t="shared" si="59"/>
        <v>41329.878148148149</v>
      </c>
      <c r="T752" s="9">
        <f t="shared" si="59"/>
        <v>41299.878148148149</v>
      </c>
      <c r="U752" t="str" cm="1">
        <f t="array" ref="U752" xml:space="preserve"> _xlfn.IFS(D752&gt;49999, "Greater than or equal to 50000",
D752&gt;44999,"45000 to 49999",
D752&gt;39999, "40000 to 44999",
D752&gt;34999, "35000 to 39999",
D752&gt;29999, "30000 to 34999",
D752&gt;24999, "25000 to 29999",
D752&gt;19999, "20000 to 24999",
D752&gt;14999, "15000 to 19999",
D752&gt;9999, "10000 to 14999",
D752&gt;4999, "5000 to 9999",
D752&gt;999, "1000 to 4999",
D752&lt;1000, "Less than 1000")</f>
        <v>1000 to 4999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>
        <f t="shared" si="56"/>
        <v>57.34</v>
      </c>
      <c r="Q753" t="str">
        <f t="shared" si="57"/>
        <v>nonfiction</v>
      </c>
      <c r="R753" t="str">
        <f t="shared" si="58"/>
        <v>publishing</v>
      </c>
      <c r="S753" s="9">
        <f t="shared" si="59"/>
        <v>40759.630497685182</v>
      </c>
      <c r="T753" s="9">
        <f t="shared" si="59"/>
        <v>40713.630497685182</v>
      </c>
      <c r="U753" t="str" cm="1">
        <f t="array" ref="U753" xml:space="preserve"> _xlfn.IFS(D753&gt;49999, "Greater than or equal to 50000",
D753&gt;44999,"45000 to 49999",
D753&gt;39999, "40000 to 44999",
D753&gt;34999, "35000 to 39999",
D753&gt;29999, "30000 to 34999",
D753&gt;24999, "25000 to 29999",
D753&gt;19999, "20000 to 24999",
D753&gt;14999, "15000 to 19999",
D753&gt;9999, "10000 to 14999",
D753&gt;4999, "5000 to 9999",
D753&gt;999, "1000 to 4999",
D753&lt;1000, "Less than 1000")</f>
        <v>1000 to 4999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>
        <f t="shared" si="56"/>
        <v>53.19</v>
      </c>
      <c r="Q754" t="str">
        <f t="shared" si="57"/>
        <v>nonfiction</v>
      </c>
      <c r="R754" t="str">
        <f t="shared" si="58"/>
        <v>publishing</v>
      </c>
      <c r="S754" s="9">
        <f t="shared" si="59"/>
        <v>42659.458333333328</v>
      </c>
      <c r="T754" s="9">
        <f t="shared" si="59"/>
        <v>42639.421493055561</v>
      </c>
      <c r="U754" t="str" cm="1">
        <f t="array" ref="U754" xml:space="preserve"> _xlfn.IFS(D754&gt;49999, "Greater than or equal to 50000",
D754&gt;44999,"45000 to 49999",
D754&gt;39999, "40000 to 44999",
D754&gt;34999, "35000 to 39999",
D754&gt;29999, "30000 to 34999",
D754&gt;24999, "25000 to 29999",
D754&gt;19999, "20000 to 24999",
D754&gt;14999, "15000 to 19999",
D754&gt;9999, "10000 to 14999",
D754&gt;4999, "5000 to 9999",
D754&gt;999, "1000 to 4999",
D754&lt;1000, "Less than 1000")</f>
        <v>5000 to 9999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>
        <f t="shared" si="56"/>
        <v>492.31</v>
      </c>
      <c r="Q755" t="str">
        <f t="shared" si="57"/>
        <v>nonfiction</v>
      </c>
      <c r="R755" t="str">
        <f t="shared" si="58"/>
        <v>publishing</v>
      </c>
      <c r="S755" s="9">
        <f t="shared" si="59"/>
        <v>42049.590173611112</v>
      </c>
      <c r="T755" s="9">
        <f t="shared" si="59"/>
        <v>42019.590173611112</v>
      </c>
      <c r="U755" t="str" cm="1">
        <f t="array" ref="U755" xml:space="preserve"> _xlfn.IFS(D755&gt;49999, "Greater than or equal to 50000",
D755&gt;44999,"45000 to 49999",
D755&gt;39999, "40000 to 44999",
D755&gt;34999, "35000 to 39999",
D755&gt;29999, "30000 to 34999",
D755&gt;24999, "25000 to 29999",
D755&gt;19999, "20000 to 24999",
D755&gt;14999, "15000 to 19999",
D755&gt;9999, "10000 to 14999",
D755&gt;4999, "5000 to 9999",
D755&gt;999, "1000 to 4999",
D755&lt;1000, "Less than 1000")</f>
        <v>10000 to 14999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>
        <f t="shared" si="56"/>
        <v>42.35</v>
      </c>
      <c r="Q756" t="str">
        <f t="shared" si="57"/>
        <v>nonfiction</v>
      </c>
      <c r="R756" t="str">
        <f t="shared" si="58"/>
        <v>publishing</v>
      </c>
      <c r="S756" s="9">
        <f t="shared" si="59"/>
        <v>41279.749085648145</v>
      </c>
      <c r="T756" s="9">
        <f t="shared" si="59"/>
        <v>41249.749085648145</v>
      </c>
      <c r="U756" t="str" cm="1">
        <f t="array" ref="U756" xml:space="preserve"> _xlfn.IFS(D756&gt;49999, "Greater than or equal to 50000",
D756&gt;44999,"45000 to 49999",
D756&gt;39999, "40000 to 44999",
D756&gt;34999, "35000 to 39999",
D756&gt;29999, "30000 to 34999",
D756&gt;24999, "25000 to 29999",
D756&gt;19999, "20000 to 24999",
D756&gt;14999, "15000 to 19999",
D756&gt;9999, "10000 to 14999",
D756&gt;4999, "5000 to 9999",
D756&gt;999, "1000 to 4999",
D756&lt;1000, "Less than 1000")</f>
        <v>1000 to 4999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>
        <f t="shared" si="56"/>
        <v>37.47</v>
      </c>
      <c r="Q757" t="str">
        <f t="shared" si="57"/>
        <v>nonfiction</v>
      </c>
      <c r="R757" t="str">
        <f t="shared" si="58"/>
        <v>publishing</v>
      </c>
      <c r="S757" s="9">
        <f t="shared" si="59"/>
        <v>41414.02847222222</v>
      </c>
      <c r="T757" s="9">
        <f t="shared" si="59"/>
        <v>41383.605057870373</v>
      </c>
      <c r="U757" t="str" cm="1">
        <f t="array" ref="U757" xml:space="preserve"> _xlfn.IFS(D757&gt;49999, "Greater than or equal to 50000",
D757&gt;44999,"45000 to 49999",
D757&gt;39999, "40000 to 44999",
D757&gt;34999, "35000 to 39999",
D757&gt;29999, "30000 to 34999",
D757&gt;24999, "25000 to 29999",
D757&gt;19999, "20000 to 24999",
D757&gt;14999, "15000 to 19999",
D757&gt;9999, "10000 to 14999",
D757&gt;4999, "5000 to 9999",
D757&gt;999, "1000 to 4999",
D757&lt;1000, "Less than 1000")</f>
        <v>1000 to 4999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>
        <f t="shared" si="56"/>
        <v>37.450000000000003</v>
      </c>
      <c r="Q758" t="str">
        <f t="shared" si="57"/>
        <v>nonfiction</v>
      </c>
      <c r="R758" t="str">
        <f t="shared" si="58"/>
        <v>publishing</v>
      </c>
      <c r="S758" s="9">
        <f t="shared" si="59"/>
        <v>40651.725219907406</v>
      </c>
      <c r="T758" s="9">
        <f t="shared" si="59"/>
        <v>40590.766886574071</v>
      </c>
      <c r="U758" t="str" cm="1">
        <f t="array" ref="U758" xml:space="preserve"> _xlfn.IFS(D758&gt;49999, "Greater than or equal to 50000",
D758&gt;44999,"45000 to 49999",
D758&gt;39999, "40000 to 44999",
D758&gt;34999, "35000 to 39999",
D758&gt;29999, "30000 to 34999",
D758&gt;24999, "25000 to 29999",
D758&gt;19999, "20000 to 24999",
D758&gt;14999, "15000 to 19999",
D758&gt;9999, "10000 to 14999",
D758&gt;4999, "5000 to 9999",
D758&gt;999, "1000 to 4999",
D758&lt;1000, "Less than 1000")</f>
        <v>Less than 1000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>
        <f t="shared" si="56"/>
        <v>33.06</v>
      </c>
      <c r="Q759" t="str">
        <f t="shared" si="57"/>
        <v>nonfiction</v>
      </c>
      <c r="R759" t="str">
        <f t="shared" si="58"/>
        <v>publishing</v>
      </c>
      <c r="S759" s="9">
        <f t="shared" si="59"/>
        <v>41249.054560185185</v>
      </c>
      <c r="T759" s="9">
        <f t="shared" si="59"/>
        <v>41235.054560185185</v>
      </c>
      <c r="U759" t="str" cm="1">
        <f t="array" ref="U759" xml:space="preserve"> _xlfn.IFS(D759&gt;49999, "Greater than or equal to 50000",
D759&gt;44999,"45000 to 49999",
D759&gt;39999, "40000 to 44999",
D759&gt;34999, "35000 to 39999",
D759&gt;29999, "30000 to 34999",
D759&gt;24999, "25000 to 29999",
D759&gt;19999, "20000 to 24999",
D759&gt;14999, "15000 to 19999",
D759&gt;9999, "10000 to 14999",
D759&gt;4999, "5000 to 9999",
D759&gt;999, "1000 to 4999",
D759&lt;1000, "Less than 1000")</f>
        <v>Less than 1000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>
        <f t="shared" si="56"/>
        <v>134.21</v>
      </c>
      <c r="Q760" t="str">
        <f t="shared" si="57"/>
        <v>nonfiction</v>
      </c>
      <c r="R760" t="str">
        <f t="shared" si="58"/>
        <v>publishing</v>
      </c>
      <c r="S760" s="9">
        <f t="shared" si="59"/>
        <v>40459.836435185185</v>
      </c>
      <c r="T760" s="9">
        <f t="shared" si="59"/>
        <v>40429.836435185185</v>
      </c>
      <c r="U760" t="str" cm="1">
        <f t="array" ref="U760" xml:space="preserve"> _xlfn.IFS(D760&gt;49999, "Greater than or equal to 50000",
D760&gt;44999,"45000 to 49999",
D760&gt;39999, "40000 to 44999",
D760&gt;34999, "35000 to 39999",
D760&gt;29999, "30000 to 34999",
D760&gt;24999, "25000 to 29999",
D760&gt;19999, "20000 to 24999",
D760&gt;14999, "15000 to 19999",
D760&gt;9999, "10000 to 14999",
D760&gt;4999, "5000 to 9999",
D760&gt;999, "1000 to 4999",
D760&lt;1000, "Less than 1000")</f>
        <v>1000 to 4999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>
        <f t="shared" si="56"/>
        <v>51.47</v>
      </c>
      <c r="Q761" t="str">
        <f t="shared" si="57"/>
        <v>nonfiction</v>
      </c>
      <c r="R761" t="str">
        <f t="shared" si="58"/>
        <v>publishing</v>
      </c>
      <c r="S761" s="9">
        <f t="shared" si="59"/>
        <v>41829.330312500002</v>
      </c>
      <c r="T761" s="9">
        <f t="shared" si="59"/>
        <v>41789.330312500002</v>
      </c>
      <c r="U761" t="str" cm="1">
        <f t="array" ref="U761" xml:space="preserve"> _xlfn.IFS(D761&gt;49999, "Greater than or equal to 50000",
D761&gt;44999,"45000 to 49999",
D761&gt;39999, "40000 to 44999",
D761&gt;34999, "35000 to 39999",
D761&gt;29999, "30000 to 34999",
D761&gt;24999, "25000 to 29999",
D761&gt;19999, "20000 to 24999",
D761&gt;14999, "15000 to 19999",
D761&gt;9999, "10000 to 14999",
D761&gt;4999, "5000 to 9999",
D761&gt;999, "1000 to 4999",
D761&lt;1000, "Less than 1000")</f>
        <v>5000 to 9999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>
        <f t="shared" si="56"/>
        <v>0</v>
      </c>
      <c r="Q762" t="str">
        <f t="shared" si="57"/>
        <v>fiction</v>
      </c>
      <c r="R762" t="str">
        <f t="shared" si="58"/>
        <v>publishing</v>
      </c>
      <c r="S762" s="9">
        <f t="shared" si="59"/>
        <v>42700.805706018524</v>
      </c>
      <c r="T762" s="9">
        <f t="shared" si="59"/>
        <v>42670.764039351852</v>
      </c>
      <c r="U762" t="str" cm="1">
        <f t="array" ref="U762" xml:space="preserve"> _xlfn.IFS(D762&gt;49999, "Greater than or equal to 50000",
D762&gt;44999,"45000 to 49999",
D762&gt;39999, "40000 to 44999",
D762&gt;34999, "35000 to 39999",
D762&gt;29999, "30000 to 34999",
D762&gt;24999, "25000 to 29999",
D762&gt;19999, "20000 to 24999",
D762&gt;14999, "15000 to 19999",
D762&gt;9999, "10000 to 14999",
D762&gt;4999, "5000 to 9999",
D762&gt;999, "1000 to 4999",
D762&lt;1000, "Less than 1000")</f>
        <v>1000 to 4999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>
        <f t="shared" si="56"/>
        <v>39.17</v>
      </c>
      <c r="Q763" t="str">
        <f t="shared" si="57"/>
        <v>fiction</v>
      </c>
      <c r="R763" t="str">
        <f t="shared" si="58"/>
        <v>publishing</v>
      </c>
      <c r="S763" s="9">
        <f t="shared" si="59"/>
        <v>41672.751458333332</v>
      </c>
      <c r="T763" s="9">
        <f t="shared" si="59"/>
        <v>41642.751458333332</v>
      </c>
      <c r="U763" t="str" cm="1">
        <f t="array" ref="U763" xml:space="preserve"> _xlfn.IFS(D763&gt;49999, "Greater than or equal to 50000",
D763&gt;44999,"45000 to 49999",
D763&gt;39999, "40000 to 44999",
D763&gt;34999, "35000 to 39999",
D763&gt;29999, "30000 to 34999",
D763&gt;24999, "25000 to 29999",
D763&gt;19999, "20000 to 24999",
D763&gt;14999, "15000 to 19999",
D763&gt;9999, "10000 to 14999",
D763&gt;4999, "5000 to 9999",
D763&gt;999, "1000 to 4999",
D763&lt;1000, "Less than 1000")</f>
        <v>5000 to 9999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>
        <f t="shared" si="56"/>
        <v>0</v>
      </c>
      <c r="Q764" t="str">
        <f t="shared" si="57"/>
        <v>fiction</v>
      </c>
      <c r="R764" t="str">
        <f t="shared" si="58"/>
        <v>publishing</v>
      </c>
      <c r="S764" s="9">
        <f t="shared" si="59"/>
        <v>42708.25</v>
      </c>
      <c r="T764" s="9">
        <f t="shared" si="59"/>
        <v>42690.858449074076</v>
      </c>
      <c r="U764" t="str" cm="1">
        <f t="array" ref="U764" xml:space="preserve"> _xlfn.IFS(D764&gt;49999, "Greater than or equal to 50000",
D764&gt;44999,"45000 to 49999",
D764&gt;39999, "40000 to 44999",
D764&gt;34999, "35000 to 39999",
D764&gt;29999, "30000 to 34999",
D764&gt;24999, "25000 to 29999",
D764&gt;19999, "20000 to 24999",
D764&gt;14999, "15000 to 19999",
D764&gt;9999, "10000 to 14999",
D764&gt;4999, "5000 to 9999",
D764&gt;999, "1000 to 4999",
D764&lt;1000, "Less than 1000")</f>
        <v>1000 to 4999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>
        <f t="shared" si="56"/>
        <v>5</v>
      </c>
      <c r="Q765" t="str">
        <f t="shared" si="57"/>
        <v>fiction</v>
      </c>
      <c r="R765" t="str">
        <f t="shared" si="58"/>
        <v>publishing</v>
      </c>
      <c r="S765" s="9">
        <f t="shared" si="59"/>
        <v>41501.446851851855</v>
      </c>
      <c r="T765" s="9">
        <f t="shared" si="59"/>
        <v>41471.446851851855</v>
      </c>
      <c r="U765" t="str" cm="1">
        <f t="array" ref="U765" xml:space="preserve"> _xlfn.IFS(D765&gt;49999, "Greater than or equal to 50000",
D765&gt;44999,"45000 to 49999",
D765&gt;39999, "40000 to 44999",
D765&gt;34999, "35000 to 39999",
D765&gt;29999, "30000 to 34999",
D765&gt;24999, "25000 to 29999",
D765&gt;19999, "20000 to 24999",
D765&gt;14999, "15000 to 19999",
D765&gt;9999, "10000 to 14999",
D765&gt;4999, "5000 to 9999",
D765&gt;999, "1000 to 4999",
D765&lt;1000, "Less than 1000")</f>
        <v>1000 to 4999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>
        <f t="shared" si="56"/>
        <v>0</v>
      </c>
      <c r="Q766" t="str">
        <f t="shared" si="57"/>
        <v>fiction</v>
      </c>
      <c r="R766" t="str">
        <f t="shared" si="58"/>
        <v>publishing</v>
      </c>
      <c r="S766" s="9">
        <f t="shared" si="59"/>
        <v>42257.173159722224</v>
      </c>
      <c r="T766" s="9">
        <f t="shared" si="59"/>
        <v>42227.173159722224</v>
      </c>
      <c r="U766" t="str" cm="1">
        <f t="array" ref="U766" xml:space="preserve"> _xlfn.IFS(D766&gt;49999, "Greater than or equal to 50000",
D766&gt;44999,"45000 to 49999",
D766&gt;39999, "40000 to 44999",
D766&gt;34999, "35000 to 39999",
D766&gt;29999, "30000 to 34999",
D766&gt;24999, "25000 to 29999",
D766&gt;19999, "20000 to 24999",
D766&gt;14999, "15000 to 19999",
D766&gt;9999, "10000 to 14999",
D766&gt;4999, "5000 to 9999",
D766&gt;999, "1000 to 4999",
D766&lt;1000, "Less than 1000")</f>
        <v>5000 to 9999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>
        <f t="shared" si="56"/>
        <v>57.3</v>
      </c>
      <c r="Q767" t="str">
        <f t="shared" si="57"/>
        <v>fiction</v>
      </c>
      <c r="R767" t="str">
        <f t="shared" si="58"/>
        <v>publishing</v>
      </c>
      <c r="S767" s="9">
        <f t="shared" si="59"/>
        <v>41931.542638888888</v>
      </c>
      <c r="T767" s="9">
        <f t="shared" si="59"/>
        <v>41901.542638888888</v>
      </c>
      <c r="U767" t="str" cm="1">
        <f t="array" ref="U767" xml:space="preserve"> _xlfn.IFS(D767&gt;49999, "Greater than or equal to 50000",
D767&gt;44999,"45000 to 49999",
D767&gt;39999, "40000 to 44999",
D767&gt;34999, "35000 to 39999",
D767&gt;29999, "30000 to 34999",
D767&gt;24999, "25000 to 29999",
D767&gt;19999, "20000 to 24999",
D767&gt;14999, "15000 to 19999",
D767&gt;9999, "10000 to 14999",
D767&gt;4999, "5000 to 9999",
D767&gt;999, "1000 to 4999",
D767&lt;1000, "Less than 1000")</f>
        <v>5000 to 9999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>
        <f t="shared" si="56"/>
        <v>0</v>
      </c>
      <c r="Q768" t="str">
        <f t="shared" si="57"/>
        <v>fiction</v>
      </c>
      <c r="R768" t="str">
        <f t="shared" si="58"/>
        <v>publishing</v>
      </c>
      <c r="S768" s="9">
        <f t="shared" si="59"/>
        <v>42051.783368055556</v>
      </c>
      <c r="T768" s="9">
        <f t="shared" si="59"/>
        <v>42021.783368055556</v>
      </c>
      <c r="U768" t="str" cm="1">
        <f t="array" ref="U768" xml:space="preserve"> _xlfn.IFS(D768&gt;49999, "Greater than or equal to 50000",
D768&gt;44999,"45000 to 49999",
D768&gt;39999, "40000 to 44999",
D768&gt;34999, "35000 to 39999",
D768&gt;29999, "30000 to 34999",
D768&gt;24999, "25000 to 29999",
D768&gt;19999, "20000 to 24999",
D768&gt;14999, "15000 to 19999",
D768&gt;9999, "10000 to 14999",
D768&gt;4999, "5000 to 9999",
D768&gt;999, "1000 to 4999",
D768&lt;1000, "Less than 1000")</f>
        <v>1000 to 4999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>
        <f t="shared" si="56"/>
        <v>59</v>
      </c>
      <c r="Q769" t="str">
        <f t="shared" si="57"/>
        <v>fiction</v>
      </c>
      <c r="R769" t="str">
        <f t="shared" si="58"/>
        <v>publishing</v>
      </c>
      <c r="S769" s="9">
        <f t="shared" si="59"/>
        <v>42145.143634259264</v>
      </c>
      <c r="T769" s="9">
        <f t="shared" si="59"/>
        <v>42115.143634259264</v>
      </c>
      <c r="U769" t="str" cm="1">
        <f t="array" ref="U769" xml:space="preserve"> _xlfn.IFS(D769&gt;49999, "Greater than or equal to 50000",
D769&gt;44999,"45000 to 49999",
D769&gt;39999, "40000 to 44999",
D769&gt;34999, "35000 to 39999",
D769&gt;29999, "30000 to 34999",
D769&gt;24999, "25000 to 29999",
D769&gt;19999, "20000 to 24999",
D769&gt;14999, "15000 to 19999",
D769&gt;9999, "10000 to 14999",
D769&gt;4999, "5000 to 9999",
D769&gt;999, "1000 to 4999",
D769&lt;1000, "Less than 1000")</f>
        <v>5000 to 9999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>
        <f t="shared" si="56"/>
        <v>0</v>
      </c>
      <c r="Q770" t="str">
        <f t="shared" si="57"/>
        <v>fiction</v>
      </c>
      <c r="R770" t="str">
        <f t="shared" si="58"/>
        <v>publishing</v>
      </c>
      <c r="S770" s="9">
        <f t="shared" si="59"/>
        <v>41624.207060185188</v>
      </c>
      <c r="T770" s="9">
        <f t="shared" si="59"/>
        <v>41594.207060185188</v>
      </c>
      <c r="U770" t="str" cm="1">
        <f t="array" ref="U770" xml:space="preserve"> _xlfn.IFS(D770&gt;49999, "Greater than or equal to 50000",
D770&gt;44999,"45000 to 49999",
D770&gt;39999, "40000 to 44999",
D770&gt;34999, "35000 to 39999",
D770&gt;29999, "30000 to 34999",
D770&gt;24999, "25000 to 29999",
D770&gt;19999, "20000 to 24999",
D770&gt;14999, "15000 to 19999",
D770&gt;9999, "10000 to 14999",
D770&gt;4999, "5000 to 9999",
D770&gt;999, "1000 to 4999",
D770&lt;1000, "Less than 1000")</f>
        <v>1000 to 4999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</f>
        <v>0.41399999999999998</v>
      </c>
      <c r="P771">
        <f t="shared" ref="P771:P834" si="61">IFERROR(ROUND(E771/L771,2),0)</f>
        <v>31.85</v>
      </c>
      <c r="Q771" t="str">
        <f t="shared" ref="Q771:Q834" si="62">MID(N771,FIND("/",N771,1)+1,LEN(N771)-FIND("/",N771,1))</f>
        <v>fiction</v>
      </c>
      <c r="R771" t="str">
        <f t="shared" ref="R771:R834" si="63">LEFT(N771,FIND("/",N771,1)-1)</f>
        <v>publishing</v>
      </c>
      <c r="S771" s="9">
        <f t="shared" ref="S771:T834" si="64">(I771/86400)+DATE(1970,1,1)</f>
        <v>41634.996458333335</v>
      </c>
      <c r="T771" s="9">
        <f t="shared" si="64"/>
        <v>41604.996458333335</v>
      </c>
      <c r="U771" t="str" cm="1">
        <f t="array" ref="U771" xml:space="preserve"> _xlfn.IFS(D771&gt;49999, "Greater than or equal to 50000",
D771&gt;44999,"45000 to 49999",
D771&gt;39999, "40000 to 44999",
D771&gt;34999, "35000 to 39999",
D771&gt;29999, "30000 to 34999",
D771&gt;24999, "25000 to 29999",
D771&gt;19999, "20000 to 24999",
D771&gt;14999, "15000 to 19999",
D771&gt;9999, "10000 to 14999",
D771&gt;4999, "5000 to 9999",
D771&gt;999, "1000 to 4999",
D771&lt;1000, "Less than 1000")</f>
        <v>1000 to 4999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>
        <f t="shared" si="61"/>
        <v>0</v>
      </c>
      <c r="Q772" t="str">
        <f t="shared" si="62"/>
        <v>fiction</v>
      </c>
      <c r="R772" t="str">
        <f t="shared" si="63"/>
        <v>publishing</v>
      </c>
      <c r="S772" s="9">
        <f t="shared" si="64"/>
        <v>41329.9996412037</v>
      </c>
      <c r="T772" s="9">
        <f t="shared" si="64"/>
        <v>41289.9996412037</v>
      </c>
      <c r="U772" t="str" cm="1">
        <f t="array" ref="U772" xml:space="preserve"> _xlfn.IFS(D772&gt;49999, "Greater than or equal to 50000",
D772&gt;44999,"45000 to 49999",
D772&gt;39999, "40000 to 44999",
D772&gt;34999, "35000 to 39999",
D772&gt;29999, "30000 to 34999",
D772&gt;24999, "25000 to 29999",
D772&gt;19999, "20000 to 24999",
D772&gt;14999, "15000 to 19999",
D772&gt;9999, "10000 to 14999",
D772&gt;4999, "5000 to 9999",
D772&gt;999, "1000 to 4999",
D772&lt;1000, "Less than 1000")</f>
        <v>15000 to 19999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>
        <f t="shared" si="61"/>
        <v>10</v>
      </c>
      <c r="Q773" t="str">
        <f t="shared" si="62"/>
        <v>fiction</v>
      </c>
      <c r="R773" t="str">
        <f t="shared" si="63"/>
        <v>publishing</v>
      </c>
      <c r="S773" s="9">
        <f t="shared" si="64"/>
        <v>42399.824097222227</v>
      </c>
      <c r="T773" s="9">
        <f t="shared" si="64"/>
        <v>42349.824097222227</v>
      </c>
      <c r="U773" t="str" cm="1">
        <f t="array" ref="U773" xml:space="preserve"> _xlfn.IFS(D773&gt;49999, "Greater than or equal to 50000",
D773&gt;44999,"45000 to 49999",
D773&gt;39999, "40000 to 44999",
D773&gt;34999, "35000 to 39999",
D773&gt;29999, "30000 to 34999",
D773&gt;24999, "25000 to 29999",
D773&gt;19999, "20000 to 24999",
D773&gt;14999, "15000 to 19999",
D773&gt;9999, "10000 to 14999",
D773&gt;4999, "5000 to 9999",
D773&gt;999, "1000 to 4999",
D773&lt;1000, "Less than 1000")</f>
        <v>35000 to 39999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>
        <f t="shared" si="61"/>
        <v>50</v>
      </c>
      <c r="Q774" t="str">
        <f t="shared" si="62"/>
        <v>fiction</v>
      </c>
      <c r="R774" t="str">
        <f t="shared" si="63"/>
        <v>publishing</v>
      </c>
      <c r="S774" s="9">
        <f t="shared" si="64"/>
        <v>40118.165972222225</v>
      </c>
      <c r="T774" s="9">
        <f t="shared" si="64"/>
        <v>40068.056932870371</v>
      </c>
      <c r="U774" t="str" cm="1">
        <f t="array" ref="U774" xml:space="preserve"> _xlfn.IFS(D774&gt;49999, "Greater than or equal to 50000",
D774&gt;44999,"45000 to 49999",
D774&gt;39999, "40000 to 44999",
D774&gt;34999, "35000 to 39999",
D774&gt;29999, "30000 to 34999",
D774&gt;24999, "25000 to 29999",
D774&gt;19999, "20000 to 24999",
D774&gt;14999, "15000 to 19999",
D774&gt;9999, "10000 to 14999",
D774&gt;4999, "5000 to 9999",
D774&gt;999, "1000 to 4999",
D774&lt;1000, "Less than 1000")</f>
        <v>1000 to 4999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>
        <f t="shared" si="61"/>
        <v>16</v>
      </c>
      <c r="Q775" t="str">
        <f t="shared" si="62"/>
        <v>fiction</v>
      </c>
      <c r="R775" t="str">
        <f t="shared" si="63"/>
        <v>publishing</v>
      </c>
      <c r="S775" s="9">
        <f t="shared" si="64"/>
        <v>42134.959027777775</v>
      </c>
      <c r="T775" s="9">
        <f t="shared" si="64"/>
        <v>42100.735937500001</v>
      </c>
      <c r="U775" t="str" cm="1">
        <f t="array" ref="U775" xml:space="preserve"> _xlfn.IFS(D775&gt;49999, "Greater than or equal to 50000",
D775&gt;44999,"45000 to 49999",
D775&gt;39999, "40000 to 44999",
D775&gt;34999, "35000 to 39999",
D775&gt;29999, "30000 to 34999",
D775&gt;24999, "25000 to 29999",
D775&gt;19999, "20000 to 24999",
D775&gt;14999, "15000 to 19999",
D775&gt;9999, "10000 to 14999",
D775&gt;4999, "5000 to 9999",
D775&gt;999, "1000 to 4999",
D775&lt;1000, "Less than 1000")</f>
        <v>1000 to 4999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>
        <f t="shared" si="61"/>
        <v>39</v>
      </c>
      <c r="Q776" t="str">
        <f t="shared" si="62"/>
        <v>fiction</v>
      </c>
      <c r="R776" t="str">
        <f t="shared" si="63"/>
        <v>publishing</v>
      </c>
      <c r="S776" s="9">
        <f t="shared" si="64"/>
        <v>41693.780300925922</v>
      </c>
      <c r="T776" s="9">
        <f t="shared" si="64"/>
        <v>41663.780300925922</v>
      </c>
      <c r="U776" t="str" cm="1">
        <f t="array" ref="U776" xml:space="preserve"> _xlfn.IFS(D776&gt;49999, "Greater than or equal to 50000",
D776&gt;44999,"45000 to 49999",
D776&gt;39999, "40000 to 44999",
D776&gt;34999, "35000 to 39999",
D776&gt;29999, "30000 to 34999",
D776&gt;24999, "25000 to 29999",
D776&gt;19999, "20000 to 24999",
D776&gt;14999, "15000 to 19999",
D776&gt;9999, "10000 to 14999",
D776&gt;4999, "5000 to 9999",
D776&gt;999, "1000 to 4999",
D776&lt;1000, "Less than 1000")</f>
        <v>Less than 1000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>
        <f t="shared" si="61"/>
        <v>34</v>
      </c>
      <c r="Q777" t="str">
        <f t="shared" si="62"/>
        <v>fiction</v>
      </c>
      <c r="R777" t="str">
        <f t="shared" si="63"/>
        <v>publishing</v>
      </c>
      <c r="S777" s="9">
        <f t="shared" si="64"/>
        <v>40893.060127314813</v>
      </c>
      <c r="T777" s="9">
        <f t="shared" si="64"/>
        <v>40863.060127314813</v>
      </c>
      <c r="U777" t="str" cm="1">
        <f t="array" ref="U777" xml:space="preserve"> _xlfn.IFS(D777&gt;49999, "Greater than or equal to 50000",
D777&gt;44999,"45000 to 49999",
D777&gt;39999, "40000 to 44999",
D777&gt;34999, "35000 to 39999",
D777&gt;29999, "30000 to 34999",
D777&gt;24999, "25000 to 29999",
D777&gt;19999, "20000 to 24999",
D777&gt;14999, "15000 to 19999",
D777&gt;9999, "10000 to 14999",
D777&gt;4999, "5000 to 9999",
D777&gt;999, "1000 to 4999",
D777&lt;1000, "Less than 1000")</f>
        <v>10000 to 14999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>
        <f t="shared" si="61"/>
        <v>63.12</v>
      </c>
      <c r="Q778" t="str">
        <f t="shared" si="62"/>
        <v>fiction</v>
      </c>
      <c r="R778" t="str">
        <f t="shared" si="63"/>
        <v>publishing</v>
      </c>
      <c r="S778" s="9">
        <f t="shared" si="64"/>
        <v>42288.208333333328</v>
      </c>
      <c r="T778" s="9">
        <f t="shared" si="64"/>
        <v>42250.685706018514</v>
      </c>
      <c r="U778" t="str" cm="1">
        <f t="array" ref="U778" xml:space="preserve"> _xlfn.IFS(D778&gt;49999, "Greater than or equal to 50000",
D778&gt;44999,"45000 to 49999",
D778&gt;39999, "40000 to 44999",
D778&gt;34999, "35000 to 39999",
D778&gt;29999, "30000 to 34999",
D778&gt;24999, "25000 to 29999",
D778&gt;19999, "20000 to 24999",
D778&gt;14999, "15000 to 19999",
D778&gt;9999, "10000 to 14999",
D778&gt;4999, "5000 to 9999",
D778&gt;999, "1000 to 4999",
D778&lt;1000, "Less than 1000")</f>
        <v>5000 to 9999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>
        <f t="shared" si="61"/>
        <v>7</v>
      </c>
      <c r="Q779" t="str">
        <f t="shared" si="62"/>
        <v>fiction</v>
      </c>
      <c r="R779" t="str">
        <f t="shared" si="63"/>
        <v>publishing</v>
      </c>
      <c r="S779" s="9">
        <f t="shared" si="64"/>
        <v>41486.981215277774</v>
      </c>
      <c r="T779" s="9">
        <f t="shared" si="64"/>
        <v>41456.981215277774</v>
      </c>
      <c r="U779" t="str" cm="1">
        <f t="array" ref="U779" xml:space="preserve"> _xlfn.IFS(D779&gt;49999, "Greater than or equal to 50000",
D779&gt;44999,"45000 to 49999",
D779&gt;39999, "40000 to 44999",
D779&gt;34999, "35000 to 39999",
D779&gt;29999, "30000 to 34999",
D779&gt;24999, "25000 to 29999",
D779&gt;19999, "20000 to 24999",
D779&gt;14999, "15000 to 19999",
D779&gt;9999, "10000 to 14999",
D779&gt;4999, "5000 to 9999",
D779&gt;999, "1000 to 4999",
D779&lt;1000, "Less than 1000")</f>
        <v>1000 to 4999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>
        <f t="shared" si="61"/>
        <v>2</v>
      </c>
      <c r="Q780" t="str">
        <f t="shared" si="62"/>
        <v>fiction</v>
      </c>
      <c r="R780" t="str">
        <f t="shared" si="63"/>
        <v>publishing</v>
      </c>
      <c r="S780" s="9">
        <f t="shared" si="64"/>
        <v>41759.702314814815</v>
      </c>
      <c r="T780" s="9">
        <f t="shared" si="64"/>
        <v>41729.702314814815</v>
      </c>
      <c r="U780" t="str" cm="1">
        <f t="array" ref="U780" xml:space="preserve"> _xlfn.IFS(D780&gt;49999, "Greater than or equal to 50000",
D780&gt;44999,"45000 to 49999",
D780&gt;39999, "40000 to 44999",
D780&gt;34999, "35000 to 39999",
D780&gt;29999, "30000 to 34999",
D780&gt;24999, "25000 to 29999",
D780&gt;19999, "20000 to 24999",
D780&gt;14999, "15000 to 19999",
D780&gt;9999, "10000 to 14999",
D780&gt;4999, "5000 to 9999",
D780&gt;999, "1000 to 4999",
D780&lt;1000, "Less than 1000")</f>
        <v>Less than 1000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>
        <f t="shared" si="61"/>
        <v>66.67</v>
      </c>
      <c r="Q781" t="str">
        <f t="shared" si="62"/>
        <v>fiction</v>
      </c>
      <c r="R781" t="str">
        <f t="shared" si="63"/>
        <v>publishing</v>
      </c>
      <c r="S781" s="9">
        <f t="shared" si="64"/>
        <v>40466.166666666664</v>
      </c>
      <c r="T781" s="9">
        <f t="shared" si="64"/>
        <v>40436.68408564815</v>
      </c>
      <c r="U781" t="str" cm="1">
        <f t="array" ref="U781" xml:space="preserve"> _xlfn.IFS(D781&gt;49999, "Greater than or equal to 50000",
D781&gt;44999,"45000 to 49999",
D781&gt;39999, "40000 to 44999",
D781&gt;34999, "35000 to 39999",
D781&gt;29999, "30000 to 34999",
D781&gt;24999, "25000 to 29999",
D781&gt;19999, "20000 to 24999",
D781&gt;14999, "15000 to 19999",
D781&gt;9999, "10000 to 14999",
D781&gt;4999, "5000 to 9999",
D781&gt;999, "1000 to 4999",
D781&lt;1000, "Less than 1000")</f>
        <v>15000 to 19999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>
        <f t="shared" si="61"/>
        <v>38.520000000000003</v>
      </c>
      <c r="Q782" t="str">
        <f t="shared" si="62"/>
        <v>rock</v>
      </c>
      <c r="R782" t="str">
        <f t="shared" si="63"/>
        <v>music</v>
      </c>
      <c r="S782" s="9">
        <f t="shared" si="64"/>
        <v>40666.673900462964</v>
      </c>
      <c r="T782" s="9">
        <f t="shared" si="64"/>
        <v>40636.673900462964</v>
      </c>
      <c r="U782" t="str" cm="1">
        <f t="array" ref="U782" xml:space="preserve"> _xlfn.IFS(D782&gt;49999, "Greater than or equal to 50000",
D782&gt;44999,"45000 to 49999",
D782&gt;39999, "40000 to 44999",
D782&gt;34999, "35000 to 39999",
D782&gt;29999, "30000 to 34999",
D782&gt;24999, "25000 to 29999",
D782&gt;19999, "20000 to 24999",
D782&gt;14999, "15000 to 19999",
D782&gt;9999, "10000 to 14999",
D782&gt;4999, "5000 to 9999",
D782&gt;999, "1000 to 4999",
D782&lt;1000, "Less than 1000")</f>
        <v>1000 to 4999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>
        <f t="shared" si="61"/>
        <v>42.61</v>
      </c>
      <c r="Q783" t="str">
        <f t="shared" si="62"/>
        <v>rock</v>
      </c>
      <c r="R783" t="str">
        <f t="shared" si="63"/>
        <v>music</v>
      </c>
      <c r="S783" s="9">
        <f t="shared" si="64"/>
        <v>41433.000856481478</v>
      </c>
      <c r="T783" s="9">
        <f t="shared" si="64"/>
        <v>41403.000856481478</v>
      </c>
      <c r="U783" t="str" cm="1">
        <f t="array" ref="U783" xml:space="preserve"> _xlfn.IFS(D783&gt;49999, "Greater than or equal to 50000",
D783&gt;44999,"45000 to 49999",
D783&gt;39999, "40000 to 44999",
D783&gt;34999, "35000 to 39999",
D783&gt;29999, "30000 to 34999",
D783&gt;24999, "25000 to 29999",
D783&gt;19999, "20000 to 24999",
D783&gt;14999, "15000 to 19999",
D783&gt;9999, "10000 to 14999",
D783&gt;4999, "5000 to 9999",
D783&gt;999, "1000 to 4999",
D783&lt;1000, "Less than 1000")</f>
        <v>Less than 1000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>
        <f t="shared" si="61"/>
        <v>50</v>
      </c>
      <c r="Q784" t="str">
        <f t="shared" si="62"/>
        <v>rock</v>
      </c>
      <c r="R784" t="str">
        <f t="shared" si="63"/>
        <v>music</v>
      </c>
      <c r="S784" s="9">
        <f t="shared" si="64"/>
        <v>41146.758125</v>
      </c>
      <c r="T784" s="9">
        <f t="shared" si="64"/>
        <v>41116.758125</v>
      </c>
      <c r="U784" t="str" cm="1">
        <f t="array" ref="U784" xml:space="preserve"> _xlfn.IFS(D784&gt;49999, "Greater than or equal to 50000",
D784&gt;44999,"45000 to 49999",
D784&gt;39999, "40000 to 44999",
D784&gt;34999, "35000 to 39999",
D784&gt;29999, "30000 to 34999",
D784&gt;24999, "25000 to 29999",
D784&gt;19999, "20000 to 24999",
D784&gt;14999, "15000 to 19999",
D784&gt;9999, "10000 to 14999",
D784&gt;4999, "5000 to 9999",
D784&gt;999, "1000 to 4999",
D784&lt;1000, "Less than 1000")</f>
        <v>Less than 1000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>
        <f t="shared" si="61"/>
        <v>63.49</v>
      </c>
      <c r="Q785" t="str">
        <f t="shared" si="62"/>
        <v>rock</v>
      </c>
      <c r="R785" t="str">
        <f t="shared" si="63"/>
        <v>music</v>
      </c>
      <c r="S785" s="9">
        <f t="shared" si="64"/>
        <v>41026.916666666664</v>
      </c>
      <c r="T785" s="9">
        <f t="shared" si="64"/>
        <v>40987.773715277777</v>
      </c>
      <c r="U785" t="str" cm="1">
        <f t="array" ref="U785" xml:space="preserve"> _xlfn.IFS(D785&gt;49999, "Greater than or equal to 50000",
D785&gt;44999,"45000 to 49999",
D785&gt;39999, "40000 to 44999",
D785&gt;34999, "35000 to 39999",
D785&gt;29999, "30000 to 34999",
D785&gt;24999, "25000 to 29999",
D785&gt;19999, "20000 to 24999",
D785&gt;14999, "15000 to 19999",
D785&gt;9999, "10000 to 14999",
D785&gt;4999, "5000 to 9999",
D785&gt;999, "1000 to 4999",
D785&lt;1000, "Less than 1000")</f>
        <v>1000 to 4999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>
        <f t="shared" si="61"/>
        <v>102.5</v>
      </c>
      <c r="Q786" t="str">
        <f t="shared" si="62"/>
        <v>rock</v>
      </c>
      <c r="R786" t="str">
        <f t="shared" si="63"/>
        <v>music</v>
      </c>
      <c r="S786" s="9">
        <f t="shared" si="64"/>
        <v>41715.107858796298</v>
      </c>
      <c r="T786" s="9">
        <f t="shared" si="64"/>
        <v>41675.149525462963</v>
      </c>
      <c r="U786" t="str" cm="1">
        <f t="array" ref="U786" xml:space="preserve"> _xlfn.IFS(D786&gt;49999, "Greater than or equal to 50000",
D786&gt;44999,"45000 to 49999",
D786&gt;39999, "40000 to 44999",
D786&gt;34999, "35000 to 39999",
D786&gt;29999, "30000 to 34999",
D786&gt;24999, "25000 to 29999",
D786&gt;19999, "20000 to 24999",
D786&gt;14999, "15000 to 19999",
D786&gt;9999, "10000 to 14999",
D786&gt;4999, "5000 to 9999",
D786&gt;999, "1000 to 4999",
D786&lt;1000, "Less than 1000")</f>
        <v>1000 to 4999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>
        <f t="shared" si="61"/>
        <v>31.14</v>
      </c>
      <c r="Q787" t="str">
        <f t="shared" si="62"/>
        <v>rock</v>
      </c>
      <c r="R787" t="str">
        <f t="shared" si="63"/>
        <v>music</v>
      </c>
      <c r="S787" s="9">
        <f t="shared" si="64"/>
        <v>41333.593923611115</v>
      </c>
      <c r="T787" s="9">
        <f t="shared" si="64"/>
        <v>41303.593923611115</v>
      </c>
      <c r="U787" t="str" cm="1">
        <f t="array" ref="U787" xml:space="preserve"> _xlfn.IFS(D787&gt;49999, "Greater than or equal to 50000",
D787&gt;44999,"45000 to 49999",
D787&gt;39999, "40000 to 44999",
D787&gt;34999, "35000 to 39999",
D787&gt;29999, "30000 to 34999",
D787&gt;24999, "25000 to 29999",
D787&gt;19999, "20000 to 24999",
D787&gt;14999, "15000 to 19999",
D787&gt;9999, "10000 to 14999",
D787&gt;4999, "5000 to 9999",
D787&gt;999, "1000 to 4999",
D787&lt;1000, "Less than 1000")</f>
        <v>Less than 1000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>
        <f t="shared" si="61"/>
        <v>162.27000000000001</v>
      </c>
      <c r="Q788" t="str">
        <f t="shared" si="62"/>
        <v>rock</v>
      </c>
      <c r="R788" t="str">
        <f t="shared" si="63"/>
        <v>music</v>
      </c>
      <c r="S788" s="9">
        <f t="shared" si="64"/>
        <v>41040.657638888893</v>
      </c>
      <c r="T788" s="9">
        <f t="shared" si="64"/>
        <v>40983.055949074071</v>
      </c>
      <c r="U788" t="str" cm="1">
        <f t="array" ref="U788" xml:space="preserve"> _xlfn.IFS(D788&gt;49999, "Greater than or equal to 50000",
D788&gt;44999,"45000 to 49999",
D788&gt;39999, "40000 to 44999",
D788&gt;34999, "35000 to 39999",
D788&gt;29999, "30000 to 34999",
D788&gt;24999, "25000 to 29999",
D788&gt;19999, "20000 to 24999",
D788&gt;14999, "15000 to 19999",
D788&gt;9999, "10000 to 14999",
D788&gt;4999, "5000 to 9999",
D788&gt;999, "1000 to 4999",
D788&lt;1000, "Less than 1000")</f>
        <v>5000 to 9999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>
        <f t="shared" si="61"/>
        <v>80.59</v>
      </c>
      <c r="Q789" t="str">
        <f t="shared" si="62"/>
        <v>rock</v>
      </c>
      <c r="R789" t="str">
        <f t="shared" si="63"/>
        <v>music</v>
      </c>
      <c r="S789" s="9">
        <f t="shared" si="64"/>
        <v>41579.627615740741</v>
      </c>
      <c r="T789" s="9">
        <f t="shared" si="64"/>
        <v>41549.627615740741</v>
      </c>
      <c r="U789" t="str" cm="1">
        <f t="array" ref="U789" xml:space="preserve"> _xlfn.IFS(D789&gt;49999, "Greater than or equal to 50000",
D789&gt;44999,"45000 to 49999",
D789&gt;39999, "40000 to 44999",
D789&gt;34999, "35000 to 39999",
D789&gt;29999, "30000 to 34999",
D789&gt;24999, "25000 to 29999",
D789&gt;19999, "20000 to 24999",
D789&gt;14999, "15000 to 19999",
D789&gt;9999, "10000 to 14999",
D789&gt;4999, "5000 to 9999",
D789&gt;999, "1000 to 4999",
D789&lt;1000, "Less than 1000")</f>
        <v>1000 to 4999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>
        <f t="shared" si="61"/>
        <v>59.85</v>
      </c>
      <c r="Q790" t="str">
        <f t="shared" si="62"/>
        <v>rock</v>
      </c>
      <c r="R790" t="str">
        <f t="shared" si="63"/>
        <v>music</v>
      </c>
      <c r="S790" s="9">
        <f t="shared" si="64"/>
        <v>41097.165972222225</v>
      </c>
      <c r="T790" s="9">
        <f t="shared" si="64"/>
        <v>41059.006805555553</v>
      </c>
      <c r="U790" t="str" cm="1">
        <f t="array" ref="U790" xml:space="preserve"> _xlfn.IFS(D790&gt;49999, "Greater than or equal to 50000",
D790&gt;44999,"45000 to 49999",
D790&gt;39999, "40000 to 44999",
D790&gt;34999, "35000 to 39999",
D790&gt;29999, "30000 to 34999",
D790&gt;24999, "25000 to 29999",
D790&gt;19999, "20000 to 24999",
D790&gt;14999, "15000 to 19999",
D790&gt;9999, "10000 to 14999",
D790&gt;4999, "5000 to 9999",
D790&gt;999, "1000 to 4999",
D790&lt;1000, "Less than 1000")</f>
        <v>1000 to 4999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>
        <f t="shared" si="61"/>
        <v>132.86000000000001</v>
      </c>
      <c r="Q791" t="str">
        <f t="shared" si="62"/>
        <v>rock</v>
      </c>
      <c r="R791" t="str">
        <f t="shared" si="63"/>
        <v>music</v>
      </c>
      <c r="S791" s="9">
        <f t="shared" si="64"/>
        <v>41295.332638888889</v>
      </c>
      <c r="T791" s="9">
        <f t="shared" si="64"/>
        <v>41277.186111111107</v>
      </c>
      <c r="U791" t="str" cm="1">
        <f t="array" ref="U791" xml:space="preserve"> _xlfn.IFS(D791&gt;49999, "Greater than or equal to 50000",
D791&gt;44999,"45000 to 49999",
D791&gt;39999, "40000 to 44999",
D791&gt;34999, "35000 to 39999",
D791&gt;29999, "30000 to 34999",
D791&gt;24999, "25000 to 29999",
D791&gt;19999, "20000 to 24999",
D791&gt;14999, "15000 to 19999",
D791&gt;9999, "10000 to 14999",
D791&gt;4999, "5000 to 9999",
D791&gt;999, "1000 to 4999",
D791&lt;1000, "Less than 1000")</f>
        <v>1000 to 4999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>
        <f t="shared" si="61"/>
        <v>92.55</v>
      </c>
      <c r="Q792" t="str">
        <f t="shared" si="62"/>
        <v>rock</v>
      </c>
      <c r="R792" t="str">
        <f t="shared" si="63"/>
        <v>music</v>
      </c>
      <c r="S792" s="9">
        <f t="shared" si="64"/>
        <v>41306.047905092593</v>
      </c>
      <c r="T792" s="9">
        <f t="shared" si="64"/>
        <v>41276.047905092593</v>
      </c>
      <c r="U792" t="str" cm="1">
        <f t="array" ref="U792" xml:space="preserve"> _xlfn.IFS(D792&gt;49999, "Greater than or equal to 50000",
D792&gt;44999,"45000 to 49999",
D792&gt;39999, "40000 to 44999",
D792&gt;34999, "35000 to 39999",
D792&gt;29999, "30000 to 34999",
D792&gt;24999, "25000 to 29999",
D792&gt;19999, "20000 to 24999",
D792&gt;14999, "15000 to 19999",
D792&gt;9999, "10000 to 14999",
D792&gt;4999, "5000 to 9999",
D792&gt;999, "1000 to 4999",
D792&lt;1000, "Less than 1000")</f>
        <v>10000 to 14999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>
        <f t="shared" si="61"/>
        <v>60.86</v>
      </c>
      <c r="Q793" t="str">
        <f t="shared" si="62"/>
        <v>rock</v>
      </c>
      <c r="R793" t="str">
        <f t="shared" si="63"/>
        <v>music</v>
      </c>
      <c r="S793" s="9">
        <f t="shared" si="64"/>
        <v>41591.249305555553</v>
      </c>
      <c r="T793" s="9">
        <f t="shared" si="64"/>
        <v>41557.780624999999</v>
      </c>
      <c r="U793" t="str" cm="1">
        <f t="array" ref="U793" xml:space="preserve"> _xlfn.IFS(D793&gt;49999, "Greater than or equal to 50000",
D793&gt;44999,"45000 to 49999",
D793&gt;39999, "40000 to 44999",
D793&gt;34999, "35000 to 39999",
D793&gt;29999, "30000 to 34999",
D793&gt;24999, "25000 to 29999",
D793&gt;19999, "20000 to 24999",
D793&gt;14999, "15000 to 19999",
D793&gt;9999, "10000 to 14999",
D793&gt;4999, "5000 to 9999",
D793&gt;999, "1000 to 4999",
D793&lt;1000, "Less than 1000")</f>
        <v>5000 to 9999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>
        <f t="shared" si="61"/>
        <v>41.85</v>
      </c>
      <c r="Q794" t="str">
        <f t="shared" si="62"/>
        <v>rock</v>
      </c>
      <c r="R794" t="str">
        <f t="shared" si="63"/>
        <v>music</v>
      </c>
      <c r="S794" s="9">
        <f t="shared" si="64"/>
        <v>41585.915312500001</v>
      </c>
      <c r="T794" s="9">
        <f t="shared" si="64"/>
        <v>41555.87364583333</v>
      </c>
      <c r="U794" t="str" cm="1">
        <f t="array" ref="U794" xml:space="preserve"> _xlfn.IFS(D794&gt;49999, "Greater than or equal to 50000",
D794&gt;44999,"45000 to 49999",
D794&gt;39999, "40000 to 44999",
D794&gt;34999, "35000 to 39999",
D794&gt;29999, "30000 to 34999",
D794&gt;24999, "25000 to 29999",
D794&gt;19999, "20000 to 24999",
D794&gt;14999, "15000 to 19999",
D794&gt;9999, "10000 to 14999",
D794&gt;4999, "5000 to 9999",
D794&gt;999, "1000 to 4999",
D794&lt;1000, "Less than 1000")</f>
        <v>1000 to 4999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>
        <f t="shared" si="61"/>
        <v>88.33</v>
      </c>
      <c r="Q795" t="str">
        <f t="shared" si="62"/>
        <v>rock</v>
      </c>
      <c r="R795" t="str">
        <f t="shared" si="63"/>
        <v>music</v>
      </c>
      <c r="S795" s="9">
        <f t="shared" si="64"/>
        <v>41458.207638888889</v>
      </c>
      <c r="T795" s="9">
        <f t="shared" si="64"/>
        <v>41442.741249999999</v>
      </c>
      <c r="U795" t="str" cm="1">
        <f t="array" ref="U795" xml:space="preserve"> _xlfn.IFS(D795&gt;49999, "Greater than or equal to 50000",
D795&gt;44999,"45000 to 49999",
D795&gt;39999, "40000 to 44999",
D795&gt;34999, "35000 to 39999",
D795&gt;29999, "30000 to 34999",
D795&gt;24999, "25000 to 29999",
D795&gt;19999, "20000 to 24999",
D795&gt;14999, "15000 to 19999",
D795&gt;9999, "10000 to 14999",
D795&gt;4999, "5000 to 9999",
D795&gt;999, "1000 to 4999",
D795&lt;1000, "Less than 1000")</f>
        <v>1000 to 4999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>
        <f t="shared" si="61"/>
        <v>158.96</v>
      </c>
      <c r="Q796" t="str">
        <f t="shared" si="62"/>
        <v>rock</v>
      </c>
      <c r="R796" t="str">
        <f t="shared" si="63"/>
        <v>music</v>
      </c>
      <c r="S796" s="9">
        <f t="shared" si="64"/>
        <v>40791.712500000001</v>
      </c>
      <c r="T796" s="9">
        <f t="shared" si="64"/>
        <v>40736.115011574075</v>
      </c>
      <c r="U796" t="str" cm="1">
        <f t="array" ref="U796" xml:space="preserve"> _xlfn.IFS(D796&gt;49999, "Greater than or equal to 50000",
D796&gt;44999,"45000 to 49999",
D796&gt;39999, "40000 to 44999",
D796&gt;34999, "35000 to 39999",
D796&gt;29999, "30000 to 34999",
D796&gt;24999, "25000 to 29999",
D796&gt;19999, "20000 to 24999",
D796&gt;14999, "15000 to 19999",
D796&gt;9999, "10000 to 14999",
D796&gt;4999, "5000 to 9999",
D796&gt;999, "1000 to 4999",
D796&lt;1000, "Less than 1000")</f>
        <v>5000 to 9999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>
        <f t="shared" si="61"/>
        <v>85.05</v>
      </c>
      <c r="Q797" t="str">
        <f t="shared" si="62"/>
        <v>rock</v>
      </c>
      <c r="R797" t="str">
        <f t="shared" si="63"/>
        <v>music</v>
      </c>
      <c r="S797" s="9">
        <f t="shared" si="64"/>
        <v>41006.207638888889</v>
      </c>
      <c r="T797" s="9">
        <f t="shared" si="64"/>
        <v>40963.613032407404</v>
      </c>
      <c r="U797" t="str" cm="1">
        <f t="array" ref="U797" xml:space="preserve"> _xlfn.IFS(D797&gt;49999, "Greater than or equal to 50000",
D797&gt;44999,"45000 to 49999",
D797&gt;39999, "40000 to 44999",
D797&gt;34999, "35000 to 39999",
D797&gt;29999, "30000 to 34999",
D797&gt;24999, "25000 to 29999",
D797&gt;19999, "20000 to 24999",
D797&gt;14999, "15000 to 19999",
D797&gt;9999, "10000 to 14999",
D797&gt;4999, "5000 to 9999",
D797&gt;999, "1000 to 4999",
D797&lt;1000, "Less than 1000")</f>
        <v>10000 to 14999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>
        <f t="shared" si="61"/>
        <v>112.61</v>
      </c>
      <c r="Q798" t="str">
        <f t="shared" si="62"/>
        <v>rock</v>
      </c>
      <c r="R798" t="str">
        <f t="shared" si="63"/>
        <v>music</v>
      </c>
      <c r="S798" s="9">
        <f t="shared" si="64"/>
        <v>41532.881944444445</v>
      </c>
      <c r="T798" s="9">
        <f t="shared" si="64"/>
        <v>41502.882928240739</v>
      </c>
      <c r="U798" t="str" cm="1">
        <f t="array" ref="U798" xml:space="preserve"> _xlfn.IFS(D798&gt;49999, "Greater than or equal to 50000",
D798&gt;44999,"45000 to 49999",
D798&gt;39999, "40000 to 44999",
D798&gt;34999, "35000 to 39999",
D798&gt;29999, "30000 to 34999",
D798&gt;24999, "25000 to 29999",
D798&gt;19999, "20000 to 24999",
D798&gt;14999, "15000 to 19999",
D798&gt;9999, "10000 to 14999",
D798&gt;4999, "5000 to 9999",
D798&gt;999, "1000 to 4999",
D798&lt;1000, "Less than 1000")</f>
        <v>10000 to 14999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>
        <f t="shared" si="61"/>
        <v>45.44</v>
      </c>
      <c r="Q799" t="str">
        <f t="shared" si="62"/>
        <v>rock</v>
      </c>
      <c r="R799" t="str">
        <f t="shared" si="63"/>
        <v>music</v>
      </c>
      <c r="S799" s="9">
        <f t="shared" si="64"/>
        <v>41028.166666666664</v>
      </c>
      <c r="T799" s="9">
        <f t="shared" si="64"/>
        <v>40996.994074074071</v>
      </c>
      <c r="U799" t="str" cm="1">
        <f t="array" ref="U799" xml:space="preserve"> _xlfn.IFS(D799&gt;49999, "Greater than or equal to 50000",
D799&gt;44999,"45000 to 49999",
D799&gt;39999, "40000 to 44999",
D799&gt;34999, "35000 to 39999",
D799&gt;29999, "30000 to 34999",
D799&gt;24999, "25000 to 29999",
D799&gt;19999, "20000 to 24999",
D799&gt;14999, "15000 to 19999",
D799&gt;9999, "10000 to 14999",
D799&gt;4999, "5000 to 9999",
D799&gt;999, "1000 to 4999",
D799&lt;1000, "Less than 1000")</f>
        <v>1000 to 4999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>
        <f t="shared" si="61"/>
        <v>46.22</v>
      </c>
      <c r="Q800" t="str">
        <f t="shared" si="62"/>
        <v>rock</v>
      </c>
      <c r="R800" t="str">
        <f t="shared" si="63"/>
        <v>music</v>
      </c>
      <c r="S800" s="9">
        <f t="shared" si="64"/>
        <v>41912.590127314819</v>
      </c>
      <c r="T800" s="9">
        <f t="shared" si="64"/>
        <v>41882.590127314819</v>
      </c>
      <c r="U800" t="str" cm="1">
        <f t="array" ref="U800" xml:space="preserve"> _xlfn.IFS(D800&gt;49999, "Greater than or equal to 50000",
D800&gt;44999,"45000 to 49999",
D800&gt;39999, "40000 to 44999",
D800&gt;34999, "35000 to 39999",
D800&gt;29999, "30000 to 34999",
D800&gt;24999, "25000 to 29999",
D800&gt;19999, "20000 to 24999",
D800&gt;14999, "15000 to 19999",
D800&gt;9999, "10000 to 14999",
D800&gt;4999, "5000 to 9999",
D800&gt;999, "1000 to 4999",
D800&lt;1000, "Less than 1000")</f>
        <v>1000 to 4999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>
        <f t="shared" si="61"/>
        <v>178.61</v>
      </c>
      <c r="Q801" t="str">
        <f t="shared" si="62"/>
        <v>rock</v>
      </c>
      <c r="R801" t="str">
        <f t="shared" si="63"/>
        <v>music</v>
      </c>
      <c r="S801" s="9">
        <f t="shared" si="64"/>
        <v>41026.667199074072</v>
      </c>
      <c r="T801" s="9">
        <f t="shared" si="64"/>
        <v>40996.667199074072</v>
      </c>
      <c r="U801" t="str" cm="1">
        <f t="array" ref="U801" xml:space="preserve"> _xlfn.IFS(D801&gt;49999, "Greater than or equal to 50000",
D801&gt;44999,"45000 to 49999",
D801&gt;39999, "40000 to 44999",
D801&gt;34999, "35000 to 39999",
D801&gt;29999, "30000 to 34999",
D801&gt;24999, "25000 to 29999",
D801&gt;19999, "20000 to 24999",
D801&gt;14999, "15000 to 19999",
D801&gt;9999, "10000 to 14999",
D801&gt;4999, "5000 to 9999",
D801&gt;999, "1000 to 4999",
D801&lt;1000, "Less than 1000")</f>
        <v>5000 to 9999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>
        <f t="shared" si="61"/>
        <v>40.75</v>
      </c>
      <c r="Q802" t="str">
        <f t="shared" si="62"/>
        <v>rock</v>
      </c>
      <c r="R802" t="str">
        <f t="shared" si="63"/>
        <v>music</v>
      </c>
      <c r="S802" s="9">
        <f t="shared" si="64"/>
        <v>41893.433495370373</v>
      </c>
      <c r="T802" s="9">
        <f t="shared" si="64"/>
        <v>41863.433495370373</v>
      </c>
      <c r="U802" t="str" cm="1">
        <f t="array" ref="U802" xml:space="preserve"> _xlfn.IFS(D802&gt;49999, "Greater than or equal to 50000",
D802&gt;44999,"45000 to 49999",
D802&gt;39999, "40000 to 44999",
D802&gt;34999, "35000 to 39999",
D802&gt;29999, "30000 to 34999",
D802&gt;24999, "25000 to 29999",
D802&gt;19999, "20000 to 24999",
D802&gt;14999, "15000 to 19999",
D802&gt;9999, "10000 to 14999",
D802&gt;4999, "5000 to 9999",
D802&gt;999, "1000 to 4999",
D802&lt;1000, "Less than 1000")</f>
        <v>1000 to 4999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>
        <f t="shared" si="61"/>
        <v>43.73</v>
      </c>
      <c r="Q803" t="str">
        <f t="shared" si="62"/>
        <v>rock</v>
      </c>
      <c r="R803" t="str">
        <f t="shared" si="63"/>
        <v>music</v>
      </c>
      <c r="S803" s="9">
        <f t="shared" si="64"/>
        <v>40725.795370370368</v>
      </c>
      <c r="T803" s="9">
        <f t="shared" si="64"/>
        <v>40695.795370370368</v>
      </c>
      <c r="U803" t="str" cm="1">
        <f t="array" ref="U803" xml:space="preserve"> _xlfn.IFS(D803&gt;49999, "Greater than or equal to 50000",
D803&gt;44999,"45000 to 49999",
D803&gt;39999, "40000 to 44999",
D803&gt;34999, "35000 to 39999",
D803&gt;29999, "30000 to 34999",
D803&gt;24999, "25000 to 29999",
D803&gt;19999, "20000 to 24999",
D803&gt;14999, "15000 to 19999",
D803&gt;9999, "10000 to 14999",
D803&gt;4999, "5000 to 9999",
D803&gt;999, "1000 to 4999",
D803&lt;1000, "Less than 1000")</f>
        <v>1000 to 4999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>
        <f t="shared" si="61"/>
        <v>81.069999999999993</v>
      </c>
      <c r="Q804" t="str">
        <f t="shared" si="62"/>
        <v>rock</v>
      </c>
      <c r="R804" t="str">
        <f t="shared" si="63"/>
        <v>music</v>
      </c>
      <c r="S804" s="9">
        <f t="shared" si="64"/>
        <v>41169.170138888891</v>
      </c>
      <c r="T804" s="9">
        <f t="shared" si="64"/>
        <v>41123.022268518514</v>
      </c>
      <c r="U804" t="str" cm="1">
        <f t="array" ref="U804" xml:space="preserve"> _xlfn.IFS(D804&gt;49999, "Greater than or equal to 50000",
D804&gt;44999,"45000 to 49999",
D804&gt;39999, "40000 to 44999",
D804&gt;34999, "35000 to 39999",
D804&gt;29999, "30000 to 34999",
D804&gt;24999, "25000 to 29999",
D804&gt;19999, "20000 to 24999",
D804&gt;14999, "15000 to 19999",
D804&gt;9999, "10000 to 14999",
D804&gt;4999, "5000 to 9999",
D804&gt;999, "1000 to 4999",
D804&lt;1000, "Less than 1000")</f>
        <v>5000 to 9999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>
        <f t="shared" si="61"/>
        <v>74.61</v>
      </c>
      <c r="Q805" t="str">
        <f t="shared" si="62"/>
        <v>rock</v>
      </c>
      <c r="R805" t="str">
        <f t="shared" si="63"/>
        <v>music</v>
      </c>
      <c r="S805" s="9">
        <f t="shared" si="64"/>
        <v>40692.041666666664</v>
      </c>
      <c r="T805" s="9">
        <f t="shared" si="64"/>
        <v>40665.949976851851</v>
      </c>
      <c r="U805" t="str" cm="1">
        <f t="array" ref="U805" xml:space="preserve"> _xlfn.IFS(D805&gt;49999, "Greater than or equal to 50000",
D805&gt;44999,"45000 to 49999",
D805&gt;39999, "40000 to 44999",
D805&gt;34999, "35000 to 39999",
D805&gt;29999, "30000 to 34999",
D805&gt;24999, "25000 to 29999",
D805&gt;19999, "20000 to 24999",
D805&gt;14999, "15000 to 19999",
D805&gt;9999, "10000 to 14999",
D805&gt;4999, "5000 to 9999",
D805&gt;999, "1000 to 4999",
D805&lt;1000, "Less than 1000")</f>
        <v>1000 to 4999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>
        <f t="shared" si="61"/>
        <v>305.56</v>
      </c>
      <c r="Q806" t="str">
        <f t="shared" si="62"/>
        <v>rock</v>
      </c>
      <c r="R806" t="str">
        <f t="shared" si="63"/>
        <v>music</v>
      </c>
      <c r="S806" s="9">
        <f t="shared" si="64"/>
        <v>40747.165972222225</v>
      </c>
      <c r="T806" s="9">
        <f t="shared" si="64"/>
        <v>40730.105624999997</v>
      </c>
      <c r="U806" t="str" cm="1">
        <f t="array" ref="U806" xml:space="preserve"> _xlfn.IFS(D806&gt;49999, "Greater than or equal to 50000",
D806&gt;44999,"45000 to 49999",
D806&gt;39999, "40000 to 44999",
D806&gt;34999, "35000 to 39999",
D806&gt;29999, "30000 to 34999",
D806&gt;24999, "25000 to 29999",
D806&gt;19999, "20000 to 24999",
D806&gt;14999, "15000 to 19999",
D806&gt;9999, "10000 to 14999",
D806&gt;4999, "5000 to 9999",
D806&gt;999, "1000 to 4999",
D806&lt;1000, "Less than 1000")</f>
        <v>5000 to 9999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>
        <f t="shared" si="61"/>
        <v>58.33</v>
      </c>
      <c r="Q807" t="str">
        <f t="shared" si="62"/>
        <v>rock</v>
      </c>
      <c r="R807" t="str">
        <f t="shared" si="63"/>
        <v>music</v>
      </c>
      <c r="S807" s="9">
        <f t="shared" si="64"/>
        <v>40740.958333333336</v>
      </c>
      <c r="T807" s="9">
        <f t="shared" si="64"/>
        <v>40690.823055555556</v>
      </c>
      <c r="U807" t="str" cm="1">
        <f t="array" ref="U807" xml:space="preserve"> _xlfn.IFS(D807&gt;49999, "Greater than or equal to 50000",
D807&gt;44999,"45000 to 49999",
D807&gt;39999, "40000 to 44999",
D807&gt;34999, "35000 to 39999",
D807&gt;29999, "30000 to 34999",
D807&gt;24999, "25000 to 29999",
D807&gt;19999, "20000 to 24999",
D807&gt;14999, "15000 to 19999",
D807&gt;9999, "10000 to 14999",
D807&gt;4999, "5000 to 9999",
D807&gt;999, "1000 to 4999",
D807&lt;1000, "Less than 1000")</f>
        <v>1000 to 4999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>
        <f t="shared" si="61"/>
        <v>117.68</v>
      </c>
      <c r="Q808" t="str">
        <f t="shared" si="62"/>
        <v>rock</v>
      </c>
      <c r="R808" t="str">
        <f t="shared" si="63"/>
        <v>music</v>
      </c>
      <c r="S808" s="9">
        <f t="shared" si="64"/>
        <v>40793.691423611112</v>
      </c>
      <c r="T808" s="9">
        <f t="shared" si="64"/>
        <v>40763.691423611112</v>
      </c>
      <c r="U808" t="str" cm="1">
        <f t="array" ref="U808" xml:space="preserve"> _xlfn.IFS(D808&gt;49999, "Greater than or equal to 50000",
D808&gt;44999,"45000 to 49999",
D808&gt;39999, "40000 to 44999",
D808&gt;34999, "35000 to 39999",
D808&gt;29999, "30000 to 34999",
D808&gt;24999, "25000 to 29999",
D808&gt;19999, "20000 to 24999",
D808&gt;14999, "15000 to 19999",
D808&gt;9999, "10000 to 14999",
D808&gt;4999, "5000 to 9999",
D808&gt;999, "1000 to 4999",
D808&lt;1000, "Less than 1000")</f>
        <v>5000 to 9999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>
        <f t="shared" si="61"/>
        <v>73.77</v>
      </c>
      <c r="Q809" t="str">
        <f t="shared" si="62"/>
        <v>rock</v>
      </c>
      <c r="R809" t="str">
        <f t="shared" si="63"/>
        <v>music</v>
      </c>
      <c r="S809" s="9">
        <f t="shared" si="64"/>
        <v>42795.083333333328</v>
      </c>
      <c r="T809" s="9">
        <f t="shared" si="64"/>
        <v>42759.628599537042</v>
      </c>
      <c r="U809" t="str" cm="1">
        <f t="array" ref="U809" xml:space="preserve"> _xlfn.IFS(D809&gt;49999, "Greater than or equal to 50000",
D809&gt;44999,"45000 to 49999",
D809&gt;39999, "40000 to 44999",
D809&gt;34999, "35000 to 39999",
D809&gt;29999, "30000 to 34999",
D809&gt;24999, "25000 to 29999",
D809&gt;19999, "20000 to 24999",
D809&gt;14999, "15000 to 19999",
D809&gt;9999, "10000 to 14999",
D809&gt;4999, "5000 to 9999",
D809&gt;999, "1000 to 4999",
D809&lt;1000, "Less than 1000")</f>
        <v>1000 to 4999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>
        <f t="shared" si="61"/>
        <v>104.65</v>
      </c>
      <c r="Q810" t="str">
        <f t="shared" si="62"/>
        <v>rock</v>
      </c>
      <c r="R810" t="str">
        <f t="shared" si="63"/>
        <v>music</v>
      </c>
      <c r="S810" s="9">
        <f t="shared" si="64"/>
        <v>41995.207638888889</v>
      </c>
      <c r="T810" s="9">
        <f t="shared" si="64"/>
        <v>41962.100532407407</v>
      </c>
      <c r="U810" t="str" cm="1">
        <f t="array" ref="U810" xml:space="preserve"> _xlfn.IFS(D810&gt;49999, "Greater than or equal to 50000",
D810&gt;44999,"45000 to 49999",
D810&gt;39999, "40000 to 44999",
D810&gt;34999, "35000 to 39999",
D810&gt;29999, "30000 to 34999",
D810&gt;24999, "25000 to 29999",
D810&gt;19999, "20000 to 24999",
D810&gt;14999, "15000 to 19999",
D810&gt;9999, "10000 to 14999",
D810&gt;4999, "5000 to 9999",
D810&gt;999, "1000 to 4999",
D810&lt;1000, "Less than 1000")</f>
        <v>1000 to 4999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>
        <f t="shared" si="61"/>
        <v>79.83</v>
      </c>
      <c r="Q811" t="str">
        <f t="shared" si="62"/>
        <v>rock</v>
      </c>
      <c r="R811" t="str">
        <f t="shared" si="63"/>
        <v>music</v>
      </c>
      <c r="S811" s="9">
        <f t="shared" si="64"/>
        <v>41658.833680555559</v>
      </c>
      <c r="T811" s="9">
        <f t="shared" si="64"/>
        <v>41628.833680555559</v>
      </c>
      <c r="U811" t="str" cm="1">
        <f t="array" ref="U811" xml:space="preserve"> _xlfn.IFS(D811&gt;49999, "Greater than or equal to 50000",
D811&gt;44999,"45000 to 49999",
D811&gt;39999, "40000 to 44999",
D811&gt;34999, "35000 to 39999",
D811&gt;29999, "30000 to 34999",
D811&gt;24999, "25000 to 29999",
D811&gt;19999, "20000 to 24999",
D811&gt;14999, "15000 to 19999",
D811&gt;9999, "10000 to 14999",
D811&gt;4999, "5000 to 9999",
D811&gt;999, "1000 to 4999",
D811&lt;1000, "Less than 1000")</f>
        <v>1000 to 4999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>
        <f t="shared" si="61"/>
        <v>58.33</v>
      </c>
      <c r="Q812" t="str">
        <f t="shared" si="62"/>
        <v>rock</v>
      </c>
      <c r="R812" t="str">
        <f t="shared" si="63"/>
        <v>music</v>
      </c>
      <c r="S812" s="9">
        <f t="shared" si="64"/>
        <v>41153.056273148148</v>
      </c>
      <c r="T812" s="9">
        <f t="shared" si="64"/>
        <v>41123.056273148148</v>
      </c>
      <c r="U812" t="str" cm="1">
        <f t="array" ref="U812" xml:space="preserve"> _xlfn.IFS(D812&gt;49999, "Greater than or equal to 50000",
D812&gt;44999,"45000 to 49999",
D812&gt;39999, "40000 to 44999",
D812&gt;34999, "35000 to 39999",
D812&gt;29999, "30000 to 34999",
D812&gt;24999, "25000 to 29999",
D812&gt;19999, "20000 to 24999",
D812&gt;14999, "15000 to 19999",
D812&gt;9999, "10000 to 14999",
D812&gt;4999, "5000 to 9999",
D812&gt;999, "1000 to 4999",
D812&lt;1000, "Less than 1000")</f>
        <v>1000 to 4999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>
        <f t="shared" si="61"/>
        <v>86.67</v>
      </c>
      <c r="Q813" t="str">
        <f t="shared" si="62"/>
        <v>rock</v>
      </c>
      <c r="R813" t="str">
        <f t="shared" si="63"/>
        <v>music</v>
      </c>
      <c r="S813" s="9">
        <f t="shared" si="64"/>
        <v>41465.702777777777</v>
      </c>
      <c r="T813" s="9">
        <f t="shared" si="64"/>
        <v>41443.643541666665</v>
      </c>
      <c r="U813" t="str" cm="1">
        <f t="array" ref="U813" xml:space="preserve"> _xlfn.IFS(D813&gt;49999, "Greater than or equal to 50000",
D813&gt;44999,"45000 to 49999",
D813&gt;39999, "40000 to 44999",
D813&gt;34999, "35000 to 39999",
D813&gt;29999, "30000 to 34999",
D813&gt;24999, "25000 to 29999",
D813&gt;19999, "20000 to 24999",
D813&gt;14999, "15000 to 19999",
D813&gt;9999, "10000 to 14999",
D813&gt;4999, "5000 to 9999",
D813&gt;999, "1000 to 4999",
D813&lt;1000, "Less than 1000")</f>
        <v>1000 to 4999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>
        <f t="shared" si="61"/>
        <v>27.61</v>
      </c>
      <c r="Q814" t="str">
        <f t="shared" si="62"/>
        <v>rock</v>
      </c>
      <c r="R814" t="str">
        <f t="shared" si="63"/>
        <v>music</v>
      </c>
      <c r="S814" s="9">
        <f t="shared" si="64"/>
        <v>41334.581944444442</v>
      </c>
      <c r="T814" s="9">
        <f t="shared" si="64"/>
        <v>41282.017962962964</v>
      </c>
      <c r="U814" t="str" cm="1">
        <f t="array" ref="U814" xml:space="preserve"> _xlfn.IFS(D814&gt;49999, "Greater than or equal to 50000",
D814&gt;44999,"45000 to 49999",
D814&gt;39999, "40000 to 44999",
D814&gt;34999, "35000 to 39999",
D814&gt;29999, "30000 to 34999",
D814&gt;24999, "25000 to 29999",
D814&gt;19999, "20000 to 24999",
D814&gt;14999, "15000 to 19999",
D814&gt;9999, "10000 to 14999",
D814&gt;4999, "5000 to 9999",
D814&gt;999, "1000 to 4999",
D814&lt;1000, "Less than 1000")</f>
        <v>Less than 1000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>
        <f t="shared" si="61"/>
        <v>25</v>
      </c>
      <c r="Q815" t="str">
        <f t="shared" si="62"/>
        <v>rock</v>
      </c>
      <c r="R815" t="str">
        <f t="shared" si="63"/>
        <v>music</v>
      </c>
      <c r="S815" s="9">
        <f t="shared" si="64"/>
        <v>41110.960243055553</v>
      </c>
      <c r="T815" s="9">
        <f t="shared" si="64"/>
        <v>41080.960243055553</v>
      </c>
      <c r="U815" t="str" cm="1">
        <f t="array" ref="U815" xml:space="preserve"> _xlfn.IFS(D815&gt;49999, "Greater than or equal to 50000",
D815&gt;44999,"45000 to 49999",
D815&gt;39999, "40000 to 44999",
D815&gt;34999, "35000 to 39999",
D815&gt;29999, "30000 to 34999",
D815&gt;24999, "25000 to 29999",
D815&gt;19999, "20000 to 24999",
D815&gt;14999, "15000 to 19999",
D815&gt;9999, "10000 to 14999",
D815&gt;4999, "5000 to 9999",
D815&gt;999, "1000 to 4999",
D815&lt;1000, "Less than 1000")</f>
        <v>1000 to 4999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>
        <f t="shared" si="61"/>
        <v>45.46</v>
      </c>
      <c r="Q816" t="str">
        <f t="shared" si="62"/>
        <v>rock</v>
      </c>
      <c r="R816" t="str">
        <f t="shared" si="63"/>
        <v>music</v>
      </c>
      <c r="S816" s="9">
        <f t="shared" si="64"/>
        <v>40694.75277777778</v>
      </c>
      <c r="T816" s="9">
        <f t="shared" si="64"/>
        <v>40679.743067129632</v>
      </c>
      <c r="U816" t="str" cm="1">
        <f t="array" ref="U816" xml:space="preserve"> _xlfn.IFS(D816&gt;49999, "Greater than or equal to 50000",
D816&gt;44999,"45000 to 49999",
D816&gt;39999, "40000 to 44999",
D816&gt;34999, "35000 to 39999",
D816&gt;29999, "30000 to 34999",
D816&gt;24999, "25000 to 29999",
D816&gt;19999, "20000 to 24999",
D816&gt;14999, "15000 to 19999",
D816&gt;9999, "10000 to 14999",
D816&gt;4999, "5000 to 9999",
D816&gt;999, "1000 to 4999",
D816&lt;1000, "Less than 1000")</f>
        <v>1000 to 4999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>
        <f t="shared" si="61"/>
        <v>99.53</v>
      </c>
      <c r="Q817" t="str">
        <f t="shared" si="62"/>
        <v>rock</v>
      </c>
      <c r="R817" t="str">
        <f t="shared" si="63"/>
        <v>music</v>
      </c>
      <c r="S817" s="9">
        <f t="shared" si="64"/>
        <v>41944.917858796296</v>
      </c>
      <c r="T817" s="9">
        <f t="shared" si="64"/>
        <v>41914.917858796296</v>
      </c>
      <c r="U817" t="str" cm="1">
        <f t="array" ref="U817" xml:space="preserve"> _xlfn.IFS(D817&gt;49999, "Greater than or equal to 50000",
D817&gt;44999,"45000 to 49999",
D817&gt;39999, "40000 to 44999",
D817&gt;34999, "35000 to 39999",
D817&gt;29999, "30000 to 34999",
D817&gt;24999, "25000 to 29999",
D817&gt;19999, "20000 to 24999",
D817&gt;14999, "15000 to 19999",
D817&gt;9999, "10000 to 14999",
D817&gt;4999, "5000 to 9999",
D817&gt;999, "1000 to 4999",
D817&lt;1000, "Less than 1000")</f>
        <v>1000 to 4999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>
        <f t="shared" si="61"/>
        <v>39.31</v>
      </c>
      <c r="Q818" t="str">
        <f t="shared" si="62"/>
        <v>rock</v>
      </c>
      <c r="R818" t="str">
        <f t="shared" si="63"/>
        <v>music</v>
      </c>
      <c r="S818" s="9">
        <f t="shared" si="64"/>
        <v>41373.270833333336</v>
      </c>
      <c r="T818" s="9">
        <f t="shared" si="64"/>
        <v>41341.870868055557</v>
      </c>
      <c r="U818" t="str" cm="1">
        <f t="array" ref="U818" xml:space="preserve"> _xlfn.IFS(D818&gt;49999, "Greater than or equal to 50000",
D818&gt;44999,"45000 to 49999",
D818&gt;39999, "40000 to 44999",
D818&gt;34999, "35000 to 39999",
D818&gt;29999, "30000 to 34999",
D818&gt;24999, "25000 to 29999",
D818&gt;19999, "20000 to 24999",
D818&gt;14999, "15000 to 19999",
D818&gt;9999, "10000 to 14999",
D818&gt;4999, "5000 to 9999",
D818&gt;999, "1000 to 4999",
D818&lt;1000, "Less than 1000")</f>
        <v>5000 to 9999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>
        <f t="shared" si="61"/>
        <v>89.42</v>
      </c>
      <c r="Q819" t="str">
        <f t="shared" si="62"/>
        <v>rock</v>
      </c>
      <c r="R819" t="str">
        <f t="shared" si="63"/>
        <v>music</v>
      </c>
      <c r="S819" s="9">
        <f t="shared" si="64"/>
        <v>40979.207638888889</v>
      </c>
      <c r="T819" s="9">
        <f t="shared" si="64"/>
        <v>40925.599664351852</v>
      </c>
      <c r="U819" t="str" cm="1">
        <f t="array" ref="U819" xml:space="preserve"> _xlfn.IFS(D819&gt;49999, "Greater than or equal to 50000",
D819&gt;44999,"45000 to 49999",
D819&gt;39999, "40000 to 44999",
D819&gt;34999, "35000 to 39999",
D819&gt;29999, "30000 to 34999",
D819&gt;24999, "25000 to 29999",
D819&gt;19999, "20000 to 24999",
D819&gt;14999, "15000 to 19999",
D819&gt;9999, "10000 to 14999",
D819&gt;4999, "5000 to 9999",
D819&gt;999, "1000 to 4999",
D819&lt;1000, "Less than 1000")</f>
        <v>1000 to 4999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>
        <f t="shared" si="61"/>
        <v>28.68</v>
      </c>
      <c r="Q820" t="str">
        <f t="shared" si="62"/>
        <v>rock</v>
      </c>
      <c r="R820" t="str">
        <f t="shared" si="63"/>
        <v>music</v>
      </c>
      <c r="S820" s="9">
        <f t="shared" si="64"/>
        <v>41128.709027777775</v>
      </c>
      <c r="T820" s="9">
        <f t="shared" si="64"/>
        <v>41120.882881944446</v>
      </c>
      <c r="U820" t="str" cm="1">
        <f t="array" ref="U820" xml:space="preserve"> _xlfn.IFS(D820&gt;49999, "Greater than or equal to 50000",
D820&gt;44999,"45000 to 49999",
D820&gt;39999, "40000 to 44999",
D820&gt;34999, "35000 to 39999",
D820&gt;29999, "30000 to 34999",
D820&gt;24999, "25000 to 29999",
D820&gt;19999, "20000 to 24999",
D820&gt;14999, "15000 to 19999",
D820&gt;9999, "10000 to 14999",
D820&gt;4999, "5000 to 9999",
D820&gt;999, "1000 to 4999",
D820&lt;1000, "Less than 1000")</f>
        <v>Less than 1000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>
        <f t="shared" si="61"/>
        <v>31.07</v>
      </c>
      <c r="Q821" t="str">
        <f t="shared" si="62"/>
        <v>rock</v>
      </c>
      <c r="R821" t="str">
        <f t="shared" si="63"/>
        <v>music</v>
      </c>
      <c r="S821" s="9">
        <f t="shared" si="64"/>
        <v>41629.197222222225</v>
      </c>
      <c r="T821" s="9">
        <f t="shared" si="64"/>
        <v>41619.998310185183</v>
      </c>
      <c r="U821" t="str" cm="1">
        <f t="array" ref="U821" xml:space="preserve"> _xlfn.IFS(D821&gt;49999, "Greater than or equal to 50000",
D821&gt;44999,"45000 to 49999",
D821&gt;39999, "40000 to 44999",
D821&gt;34999, "35000 to 39999",
D821&gt;29999, "30000 to 34999",
D821&gt;24999, "25000 to 29999",
D821&gt;19999, "20000 to 24999",
D821&gt;14999, "15000 to 19999",
D821&gt;9999, "10000 to 14999",
D821&gt;4999, "5000 to 9999",
D821&gt;999, "1000 to 4999",
D821&lt;1000, "Less than 1000")</f>
        <v>Less than 1000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>
        <f t="shared" si="61"/>
        <v>70.55</v>
      </c>
      <c r="Q822" t="str">
        <f t="shared" si="62"/>
        <v>rock</v>
      </c>
      <c r="R822" t="str">
        <f t="shared" si="63"/>
        <v>music</v>
      </c>
      <c r="S822" s="9">
        <f t="shared" si="64"/>
        <v>41799.208333333336</v>
      </c>
      <c r="T822" s="9">
        <f t="shared" si="64"/>
        <v>41768.841921296298</v>
      </c>
      <c r="U822" t="str" cm="1">
        <f t="array" ref="U822" xml:space="preserve"> _xlfn.IFS(D822&gt;49999, "Greater than or equal to 50000",
D822&gt;44999,"45000 to 49999",
D822&gt;39999, "40000 to 44999",
D822&gt;34999, "35000 to 39999",
D822&gt;29999, "30000 to 34999",
D822&gt;24999, "25000 to 29999",
D822&gt;19999, "20000 to 24999",
D822&gt;14999, "15000 to 19999",
D822&gt;9999, "10000 to 14999",
D822&gt;4999, "5000 to 9999",
D822&gt;999, "1000 to 4999",
D822&lt;1000, "Less than 1000")</f>
        <v>1000 to 4999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>
        <f t="shared" si="61"/>
        <v>224.13</v>
      </c>
      <c r="Q823" t="str">
        <f t="shared" si="62"/>
        <v>rock</v>
      </c>
      <c r="R823" t="str">
        <f t="shared" si="63"/>
        <v>music</v>
      </c>
      <c r="S823" s="9">
        <f t="shared" si="64"/>
        <v>42128.167361111111</v>
      </c>
      <c r="T823" s="9">
        <f t="shared" si="64"/>
        <v>42093.922048611115</v>
      </c>
      <c r="U823" t="str" cm="1">
        <f t="array" ref="U823" xml:space="preserve"> _xlfn.IFS(D823&gt;49999, "Greater than or equal to 50000",
D823&gt;44999,"45000 to 49999",
D823&gt;39999, "40000 to 44999",
D823&gt;34999, "35000 to 39999",
D823&gt;29999, "30000 to 34999",
D823&gt;24999, "25000 to 29999",
D823&gt;19999, "20000 to 24999",
D823&gt;14999, "15000 to 19999",
D823&gt;9999, "10000 to 14999",
D823&gt;4999, "5000 to 9999",
D823&gt;999, "1000 to 4999",
D823&lt;1000, "Less than 1000")</f>
        <v>15000 to 19999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>
        <f t="shared" si="61"/>
        <v>51.81</v>
      </c>
      <c r="Q824" t="str">
        <f t="shared" si="62"/>
        <v>rock</v>
      </c>
      <c r="R824" t="str">
        <f t="shared" si="63"/>
        <v>music</v>
      </c>
      <c r="S824" s="9">
        <f t="shared" si="64"/>
        <v>41187.947337962964</v>
      </c>
      <c r="T824" s="9">
        <f t="shared" si="64"/>
        <v>41157.947337962964</v>
      </c>
      <c r="U824" t="str" cm="1">
        <f t="array" ref="U824" xml:space="preserve"> _xlfn.IFS(D824&gt;49999, "Greater than or equal to 50000",
D824&gt;44999,"45000 to 49999",
D824&gt;39999, "40000 to 44999",
D824&gt;34999, "35000 to 39999",
D824&gt;29999, "30000 to 34999",
D824&gt;24999, "25000 to 29999",
D824&gt;19999, "20000 to 24999",
D824&gt;14999, "15000 to 19999",
D824&gt;9999, "10000 to 14999",
D824&gt;4999, "5000 to 9999",
D824&gt;999, "1000 to 4999",
D824&lt;1000, "Less than 1000")</f>
        <v>1000 to 4999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>
        <f t="shared" si="61"/>
        <v>43.52</v>
      </c>
      <c r="Q825" t="str">
        <f t="shared" si="62"/>
        <v>rock</v>
      </c>
      <c r="R825" t="str">
        <f t="shared" si="63"/>
        <v>music</v>
      </c>
      <c r="S825" s="9">
        <f t="shared" si="64"/>
        <v>42085.931157407409</v>
      </c>
      <c r="T825" s="9">
        <f t="shared" si="64"/>
        <v>42055.972824074073</v>
      </c>
      <c r="U825" t="str" cm="1">
        <f t="array" ref="U825" xml:space="preserve"> _xlfn.IFS(D825&gt;49999, "Greater than or equal to 50000",
D825&gt;44999,"45000 to 49999",
D825&gt;39999, "40000 to 44999",
D825&gt;34999, "35000 to 39999",
D825&gt;29999, "30000 to 34999",
D825&gt;24999, "25000 to 29999",
D825&gt;19999, "20000 to 24999",
D825&gt;14999, "15000 to 19999",
D825&gt;9999, "10000 to 14999",
D825&gt;4999, "5000 to 9999",
D825&gt;999, "1000 to 4999",
D825&lt;1000, "Less than 1000")</f>
        <v>Less than 1000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>
        <f t="shared" si="61"/>
        <v>39.82</v>
      </c>
      <c r="Q826" t="str">
        <f t="shared" si="62"/>
        <v>rock</v>
      </c>
      <c r="R826" t="str">
        <f t="shared" si="63"/>
        <v>music</v>
      </c>
      <c r="S826" s="9">
        <f t="shared" si="64"/>
        <v>40286.290972222225</v>
      </c>
      <c r="T826" s="9">
        <f t="shared" si="64"/>
        <v>40250.242106481484</v>
      </c>
      <c r="U826" t="str" cm="1">
        <f t="array" ref="U826" xml:space="preserve"> _xlfn.IFS(D826&gt;49999, "Greater than or equal to 50000",
D826&gt;44999,"45000 to 49999",
D826&gt;39999, "40000 to 44999",
D826&gt;34999, "35000 to 39999",
D826&gt;29999, "30000 to 34999",
D826&gt;24999, "25000 to 29999",
D826&gt;19999, "20000 to 24999",
D826&gt;14999, "15000 to 19999",
D826&gt;9999, "10000 to 14999",
D826&gt;4999, "5000 to 9999",
D826&gt;999, "1000 to 4999",
D826&lt;1000, "Less than 1000")</f>
        <v>1000 to 4999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>
        <f t="shared" si="61"/>
        <v>126.81</v>
      </c>
      <c r="Q827" t="str">
        <f t="shared" si="62"/>
        <v>rock</v>
      </c>
      <c r="R827" t="str">
        <f t="shared" si="63"/>
        <v>music</v>
      </c>
      <c r="S827" s="9">
        <f t="shared" si="64"/>
        <v>41211.306527777779</v>
      </c>
      <c r="T827" s="9">
        <f t="shared" si="64"/>
        <v>41186.306527777779</v>
      </c>
      <c r="U827" t="str" cm="1">
        <f t="array" ref="U827" xml:space="preserve"> _xlfn.IFS(D827&gt;49999, "Greater than or equal to 50000",
D827&gt;44999,"45000 to 49999",
D827&gt;39999, "40000 to 44999",
D827&gt;34999, "35000 to 39999",
D827&gt;29999, "30000 to 34999",
D827&gt;24999, "25000 to 29999",
D827&gt;19999, "20000 to 24999",
D827&gt;14999, "15000 to 19999",
D827&gt;9999, "10000 to 14999",
D827&gt;4999, "5000 to 9999",
D827&gt;999, "1000 to 4999",
D827&lt;1000, "Less than 1000")</f>
        <v>10000 to 14999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>
        <f t="shared" si="61"/>
        <v>113.88</v>
      </c>
      <c r="Q828" t="str">
        <f t="shared" si="62"/>
        <v>rock</v>
      </c>
      <c r="R828" t="str">
        <f t="shared" si="63"/>
        <v>music</v>
      </c>
      <c r="S828" s="9">
        <f t="shared" si="64"/>
        <v>40993.996874999997</v>
      </c>
      <c r="T828" s="9">
        <f t="shared" si="64"/>
        <v>40973.038541666669</v>
      </c>
      <c r="U828" t="str" cm="1">
        <f t="array" ref="U828" xml:space="preserve"> _xlfn.IFS(D828&gt;49999, "Greater than or equal to 50000",
D828&gt;44999,"45000 to 49999",
D828&gt;39999, "40000 to 44999",
D828&gt;34999, "35000 to 39999",
D828&gt;29999, "30000 to 34999",
D828&gt;24999, "25000 to 29999",
D828&gt;19999, "20000 to 24999",
D828&gt;14999, "15000 to 19999",
D828&gt;9999, "10000 to 14999",
D828&gt;4999, "5000 to 9999",
D828&gt;999, "1000 to 4999",
D828&lt;1000, "Less than 1000")</f>
        <v>5000 to 9999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>
        <f t="shared" si="61"/>
        <v>28.18</v>
      </c>
      <c r="Q829" t="str">
        <f t="shared" si="62"/>
        <v>rock</v>
      </c>
      <c r="R829" t="str">
        <f t="shared" si="63"/>
        <v>music</v>
      </c>
      <c r="S829" s="9">
        <f t="shared" si="64"/>
        <v>40953.825694444444</v>
      </c>
      <c r="T829" s="9">
        <f t="shared" si="64"/>
        <v>40927.473460648151</v>
      </c>
      <c r="U829" t="str" cm="1">
        <f t="array" ref="U829" xml:space="preserve"> _xlfn.IFS(D829&gt;49999, "Greater than or equal to 50000",
D829&gt;44999,"45000 to 49999",
D829&gt;39999, "40000 to 44999",
D829&gt;34999, "35000 to 39999",
D829&gt;29999, "30000 to 34999",
D829&gt;24999, "25000 to 29999",
D829&gt;19999, "20000 to 24999",
D829&gt;14999, "15000 to 19999",
D829&gt;9999, "10000 to 14999",
D829&gt;4999, "5000 to 9999",
D829&gt;999, "1000 to 4999",
D829&lt;1000, "Less than 1000")</f>
        <v>Less than 1000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>
        <f t="shared" si="61"/>
        <v>36.61</v>
      </c>
      <c r="Q830" t="str">
        <f t="shared" si="62"/>
        <v>rock</v>
      </c>
      <c r="R830" t="str">
        <f t="shared" si="63"/>
        <v>music</v>
      </c>
      <c r="S830" s="9">
        <f t="shared" si="64"/>
        <v>41085.683333333334</v>
      </c>
      <c r="T830" s="9">
        <f t="shared" si="64"/>
        <v>41073.050717592589</v>
      </c>
      <c r="U830" t="str" cm="1">
        <f t="array" ref="U830" xml:space="preserve"> _xlfn.IFS(D830&gt;49999, "Greater than or equal to 50000",
D830&gt;44999,"45000 to 49999",
D830&gt;39999, "40000 to 44999",
D830&gt;34999, "35000 to 39999",
D830&gt;29999, "30000 to 34999",
D830&gt;24999, "25000 to 29999",
D830&gt;19999, "20000 to 24999",
D830&gt;14999, "15000 to 19999",
D830&gt;9999, "10000 to 14999",
D830&gt;4999, "5000 to 9999",
D830&gt;999, "1000 to 4999",
D830&lt;1000, "Less than 1000")</f>
        <v>1000 to 4999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>
        <f t="shared" si="61"/>
        <v>32.5</v>
      </c>
      <c r="Q831" t="str">
        <f t="shared" si="62"/>
        <v>rock</v>
      </c>
      <c r="R831" t="str">
        <f t="shared" si="63"/>
        <v>music</v>
      </c>
      <c r="S831" s="9">
        <f t="shared" si="64"/>
        <v>42564.801388888889</v>
      </c>
      <c r="T831" s="9">
        <f t="shared" si="64"/>
        <v>42504.801388888889</v>
      </c>
      <c r="U831" t="str" cm="1">
        <f t="array" ref="U831" xml:space="preserve"> _xlfn.IFS(D831&gt;49999, "Greater than or equal to 50000",
D831&gt;44999,"45000 to 49999",
D831&gt;39999, "40000 to 44999",
D831&gt;34999, "35000 to 39999",
D831&gt;29999, "30000 to 34999",
D831&gt;24999, "25000 to 29999",
D831&gt;19999, "20000 to 24999",
D831&gt;14999, "15000 to 19999",
D831&gt;9999, "10000 to 14999",
D831&gt;4999, "5000 to 9999",
D831&gt;999, "1000 to 4999",
D831&lt;1000, "Less than 1000")</f>
        <v>Less than 1000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>
        <f t="shared" si="61"/>
        <v>60.66</v>
      </c>
      <c r="Q832" t="str">
        <f t="shared" si="62"/>
        <v>rock</v>
      </c>
      <c r="R832" t="str">
        <f t="shared" si="63"/>
        <v>music</v>
      </c>
      <c r="S832" s="9">
        <f t="shared" si="64"/>
        <v>41355.484085648146</v>
      </c>
      <c r="T832" s="9">
        <f t="shared" si="64"/>
        <v>41325.525752314818</v>
      </c>
      <c r="U832" t="str" cm="1">
        <f t="array" ref="U832" xml:space="preserve"> _xlfn.IFS(D832&gt;49999, "Greater than or equal to 50000",
D832&gt;44999,"45000 to 49999",
D832&gt;39999, "40000 to 44999",
D832&gt;34999, "35000 to 39999",
D832&gt;29999, "30000 to 34999",
D832&gt;24999, "25000 to 29999",
D832&gt;19999, "20000 to 24999",
D832&gt;14999, "15000 to 19999",
D832&gt;9999, "10000 to 14999",
D832&gt;4999, "5000 to 9999",
D832&gt;999, "1000 to 4999",
D832&lt;1000, "Less than 1000")</f>
        <v>1000 to 4999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>
        <f t="shared" si="61"/>
        <v>175</v>
      </c>
      <c r="Q833" t="str">
        <f t="shared" si="62"/>
        <v>rock</v>
      </c>
      <c r="R833" t="str">
        <f t="shared" si="63"/>
        <v>music</v>
      </c>
      <c r="S833" s="9">
        <f t="shared" si="64"/>
        <v>41026.646921296298</v>
      </c>
      <c r="T833" s="9">
        <f t="shared" si="64"/>
        <v>40996.646921296298</v>
      </c>
      <c r="U833" t="str" cm="1">
        <f t="array" ref="U833" xml:space="preserve"> _xlfn.IFS(D833&gt;49999, "Greater than or equal to 50000",
D833&gt;44999,"45000 to 49999",
D833&gt;39999, "40000 to 44999",
D833&gt;34999, "35000 to 39999",
D833&gt;29999, "30000 to 34999",
D833&gt;24999, "25000 to 29999",
D833&gt;19999, "20000 to 24999",
D833&gt;14999, "15000 to 19999",
D833&gt;9999, "10000 to 14999",
D833&gt;4999, "5000 to 9999",
D833&gt;999, "1000 to 4999",
D833&lt;1000, "Less than 1000")</f>
        <v>1000 to 4999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1.0060706666666666</v>
      </c>
      <c r="P834">
        <f t="shared" si="61"/>
        <v>97.99</v>
      </c>
      <c r="Q834" t="str">
        <f t="shared" si="62"/>
        <v>rock</v>
      </c>
      <c r="R834" t="str">
        <f t="shared" si="63"/>
        <v>music</v>
      </c>
      <c r="S834" s="9">
        <f t="shared" si="64"/>
        <v>40929.342361111107</v>
      </c>
      <c r="T834" s="9">
        <f t="shared" si="64"/>
        <v>40869.675173611111</v>
      </c>
      <c r="U834" t="str" cm="1">
        <f t="array" ref="U834" xml:space="preserve"> _xlfn.IFS(D834&gt;49999, "Greater than or equal to 50000",
D834&gt;44999,"45000 to 49999",
D834&gt;39999, "40000 to 44999",
D834&gt;34999, "35000 to 39999",
D834&gt;29999, "30000 to 34999",
D834&gt;24999, "25000 to 29999",
D834&gt;19999, "20000 to 24999",
D834&gt;14999, "15000 to 19999",
D834&gt;9999, "10000 to 14999",
D834&gt;4999, "5000 to 9999",
D834&gt;999, "1000 to 4999",
D834&lt;1000, "Less than 1000")</f>
        <v>15000 to 19999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E835/D835</f>
        <v>1.0166666666666666</v>
      </c>
      <c r="P835">
        <f t="shared" ref="P835:P898" si="66">IFERROR(ROUND(E835/L835,2),0)</f>
        <v>148.78</v>
      </c>
      <c r="Q835" t="str">
        <f t="shared" ref="Q835:Q898" si="67">MID(N835,FIND("/",N835,1)+1,LEN(N835)-FIND("/",N835,1))</f>
        <v>rock</v>
      </c>
      <c r="R835" t="str">
        <f t="shared" ref="R835:R898" si="68">LEFT(N835,FIND("/",N835,1)-1)</f>
        <v>music</v>
      </c>
      <c r="S835" s="9">
        <f t="shared" ref="S835:T898" si="69">(I835/86400)+DATE(1970,1,1)</f>
        <v>41748.878182870372</v>
      </c>
      <c r="T835" s="9">
        <f t="shared" si="69"/>
        <v>41718.878182870372</v>
      </c>
      <c r="U835" t="str" cm="1">
        <f t="array" ref="U835" xml:space="preserve"> _xlfn.IFS(D835&gt;49999, "Greater than or equal to 50000",
D835&gt;44999,"45000 to 49999",
D835&gt;39999, "40000 to 44999",
D835&gt;34999, "35000 to 39999",
D835&gt;29999, "30000 to 34999",
D835&gt;24999, "25000 to 29999",
D835&gt;19999, "20000 to 24999",
D835&gt;14999, "15000 to 19999",
D835&gt;9999, "10000 to 14999",
D835&gt;4999, "5000 to 9999",
D835&gt;999, "1000 to 4999",
D835&lt;1000, "Less than 1000")</f>
        <v>5000 to 9999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>
        <f t="shared" si="66"/>
        <v>96.08</v>
      </c>
      <c r="Q836" t="str">
        <f t="shared" si="67"/>
        <v>rock</v>
      </c>
      <c r="R836" t="str">
        <f t="shared" si="68"/>
        <v>music</v>
      </c>
      <c r="S836" s="9">
        <f t="shared" si="69"/>
        <v>41456.165972222225</v>
      </c>
      <c r="T836" s="9">
        <f t="shared" si="69"/>
        <v>41422.822824074072</v>
      </c>
      <c r="U836" t="str" cm="1">
        <f t="array" ref="U836" xml:space="preserve"> _xlfn.IFS(D836&gt;49999, "Greater than or equal to 50000",
D836&gt;44999,"45000 to 49999",
D836&gt;39999, "40000 to 44999",
D836&gt;34999, "35000 to 39999",
D836&gt;29999, "30000 to 34999",
D836&gt;24999, "25000 to 29999",
D836&gt;19999, "20000 to 24999",
D836&gt;14999, "15000 to 19999",
D836&gt;9999, "10000 to 14999",
D836&gt;4999, "5000 to 9999",
D836&gt;999, "1000 to 4999",
D836&lt;1000, "Less than 1000")</f>
        <v>5000 to 9999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>
        <f t="shared" si="66"/>
        <v>58.63</v>
      </c>
      <c r="Q837" t="str">
        <f t="shared" si="67"/>
        <v>rock</v>
      </c>
      <c r="R837" t="str">
        <f t="shared" si="68"/>
        <v>music</v>
      </c>
      <c r="S837" s="9">
        <f t="shared" si="69"/>
        <v>41048.125</v>
      </c>
      <c r="T837" s="9">
        <f t="shared" si="69"/>
        <v>41005.45784722222</v>
      </c>
      <c r="U837" t="str" cm="1">
        <f t="array" ref="U837" xml:space="preserve"> _xlfn.IFS(D837&gt;49999, "Greater than or equal to 50000",
D837&gt;44999,"45000 to 49999",
D837&gt;39999, "40000 to 44999",
D837&gt;34999, "35000 to 39999",
D837&gt;29999, "30000 to 34999",
D837&gt;24999, "25000 to 29999",
D837&gt;19999, "20000 to 24999",
D837&gt;14999, "15000 to 19999",
D837&gt;9999, "10000 to 14999",
D837&gt;4999, "5000 to 9999",
D837&gt;999, "1000 to 4999",
D837&lt;1000, "Less than 1000")</f>
        <v>1000 to 4999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>
        <f t="shared" si="66"/>
        <v>109.71</v>
      </c>
      <c r="Q838" t="str">
        <f t="shared" si="67"/>
        <v>rock</v>
      </c>
      <c r="R838" t="str">
        <f t="shared" si="68"/>
        <v>music</v>
      </c>
      <c r="S838" s="9">
        <f t="shared" si="69"/>
        <v>41554.056921296295</v>
      </c>
      <c r="T838" s="9">
        <f t="shared" si="69"/>
        <v>41524.056921296295</v>
      </c>
      <c r="U838" t="str" cm="1">
        <f t="array" ref="U838" xml:space="preserve"> _xlfn.IFS(D838&gt;49999, "Greater than or equal to 50000",
D838&gt;44999,"45000 to 49999",
D838&gt;39999, "40000 to 44999",
D838&gt;34999, "35000 to 39999",
D838&gt;29999, "30000 to 34999",
D838&gt;24999, "25000 to 29999",
D838&gt;19999, "20000 to 24999",
D838&gt;14999, "15000 to 19999",
D838&gt;9999, "10000 to 14999",
D838&gt;4999, "5000 to 9999",
D838&gt;999, "1000 to 4999",
D838&lt;1000, "Less than 1000")</f>
        <v>5000 to 9999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>
        <f t="shared" si="66"/>
        <v>49.11</v>
      </c>
      <c r="Q839" t="str">
        <f t="shared" si="67"/>
        <v>rock</v>
      </c>
      <c r="R839" t="str">
        <f t="shared" si="68"/>
        <v>music</v>
      </c>
      <c r="S839" s="9">
        <f t="shared" si="69"/>
        <v>41760.998402777775</v>
      </c>
      <c r="T839" s="9">
        <f t="shared" si="69"/>
        <v>41730.998402777775</v>
      </c>
      <c r="U839" t="str" cm="1">
        <f t="array" ref="U839" xml:space="preserve"> _xlfn.IFS(D839&gt;49999, "Greater than or equal to 50000",
D839&gt;44999,"45000 to 49999",
D839&gt;39999, "40000 to 44999",
D839&gt;34999, "35000 to 39999",
D839&gt;29999, "30000 to 34999",
D839&gt;24999, "25000 to 29999",
D839&gt;19999, "20000 to 24999",
D839&gt;14999, "15000 to 19999",
D839&gt;9999, "10000 to 14999",
D839&gt;4999, "5000 to 9999",
D839&gt;999, "1000 to 4999",
D839&lt;1000, "Less than 1000")</f>
        <v>1000 to 4999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>
        <f t="shared" si="66"/>
        <v>47.67</v>
      </c>
      <c r="Q840" t="str">
        <f t="shared" si="67"/>
        <v>rock</v>
      </c>
      <c r="R840" t="str">
        <f t="shared" si="68"/>
        <v>music</v>
      </c>
      <c r="S840" s="9">
        <f t="shared" si="69"/>
        <v>40925.897974537038</v>
      </c>
      <c r="T840" s="9">
        <f t="shared" si="69"/>
        <v>40895.897974537038</v>
      </c>
      <c r="U840" t="str" cm="1">
        <f t="array" ref="U840" xml:space="preserve"> _xlfn.IFS(D840&gt;49999, "Greater than or equal to 50000",
D840&gt;44999,"45000 to 49999",
D840&gt;39999, "40000 to 44999",
D840&gt;34999, "35000 to 39999",
D840&gt;29999, "30000 to 34999",
D840&gt;24999, "25000 to 29999",
D840&gt;19999, "20000 to 24999",
D840&gt;14999, "15000 to 19999",
D840&gt;9999, "10000 to 14999",
D840&gt;4999, "5000 to 9999",
D840&gt;999, "1000 to 4999",
D840&lt;1000, "Less than 1000")</f>
        <v>1000 to 4999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>
        <f t="shared" si="66"/>
        <v>60.74</v>
      </c>
      <c r="Q841" t="str">
        <f t="shared" si="67"/>
        <v>rock</v>
      </c>
      <c r="R841" t="str">
        <f t="shared" si="68"/>
        <v>music</v>
      </c>
      <c r="S841" s="9">
        <f t="shared" si="69"/>
        <v>41174.763379629629</v>
      </c>
      <c r="T841" s="9">
        <f t="shared" si="69"/>
        <v>41144.763379629629</v>
      </c>
      <c r="U841" t="str" cm="1">
        <f t="array" ref="U841" xml:space="preserve"> _xlfn.IFS(D841&gt;49999, "Greater than or equal to 50000",
D841&gt;44999,"45000 to 49999",
D841&gt;39999, "40000 to 44999",
D841&gt;34999, "35000 to 39999",
D841&gt;29999, "30000 to 34999",
D841&gt;24999, "25000 to 29999",
D841&gt;19999, "20000 to 24999",
D841&gt;14999, "15000 to 19999",
D841&gt;9999, "10000 to 14999",
D841&gt;4999, "5000 to 9999",
D841&gt;999, "1000 to 4999",
D841&lt;1000, "Less than 1000")</f>
        <v>5000 to 9999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>
        <f t="shared" si="66"/>
        <v>63.38</v>
      </c>
      <c r="Q842" t="str">
        <f t="shared" si="67"/>
        <v>metal</v>
      </c>
      <c r="R842" t="str">
        <f t="shared" si="68"/>
        <v>music</v>
      </c>
      <c r="S842" s="9">
        <f t="shared" si="69"/>
        <v>42637.226701388892</v>
      </c>
      <c r="T842" s="9">
        <f t="shared" si="69"/>
        <v>42607.226701388892</v>
      </c>
      <c r="U842" t="str" cm="1">
        <f t="array" ref="U842" xml:space="preserve"> _xlfn.IFS(D842&gt;49999, "Greater than or equal to 50000",
D842&gt;44999,"45000 to 49999",
D842&gt;39999, "40000 to 44999",
D842&gt;34999, "35000 to 39999",
D842&gt;29999, "30000 to 34999",
D842&gt;24999, "25000 to 29999",
D842&gt;19999, "20000 to 24999",
D842&gt;14999, "15000 to 19999",
D842&gt;9999, "10000 to 14999",
D842&gt;4999, "5000 to 9999",
D842&gt;999, "1000 to 4999",
D842&lt;1000, "Less than 1000")</f>
        <v>10000 to 14999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>
        <f t="shared" si="66"/>
        <v>53.89</v>
      </c>
      <c r="Q843" t="str">
        <f t="shared" si="67"/>
        <v>metal</v>
      </c>
      <c r="R843" t="str">
        <f t="shared" si="68"/>
        <v>music</v>
      </c>
      <c r="S843" s="9">
        <f t="shared" si="69"/>
        <v>41953.880358796298</v>
      </c>
      <c r="T843" s="9">
        <f t="shared" si="69"/>
        <v>41923.838692129633</v>
      </c>
      <c r="U843" t="str" cm="1">
        <f t="array" ref="U843" xml:space="preserve"> _xlfn.IFS(D843&gt;49999, "Greater than or equal to 50000",
D843&gt;44999,"45000 to 49999",
D843&gt;39999, "40000 to 44999",
D843&gt;34999, "35000 to 39999",
D843&gt;29999, "30000 to 34999",
D843&gt;24999, "25000 to 29999",
D843&gt;19999, "20000 to 24999",
D843&gt;14999, "15000 to 19999",
D843&gt;9999, "10000 to 14999",
D843&gt;4999, "5000 to 9999",
D843&gt;999, "1000 to 4999",
D843&lt;1000, "Less than 1000")</f>
        <v>5000 to 9999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>
        <f t="shared" si="66"/>
        <v>66.87</v>
      </c>
      <c r="Q844" t="str">
        <f t="shared" si="67"/>
        <v>metal</v>
      </c>
      <c r="R844" t="str">
        <f t="shared" si="68"/>
        <v>music</v>
      </c>
      <c r="S844" s="9">
        <f t="shared" si="69"/>
        <v>41561.165972222225</v>
      </c>
      <c r="T844" s="9">
        <f t="shared" si="69"/>
        <v>41526.59239583333</v>
      </c>
      <c r="U844" t="str" cm="1">
        <f t="array" ref="U844" xml:space="preserve"> _xlfn.IFS(D844&gt;49999, "Greater than or equal to 50000",
D844&gt;44999,"45000 to 49999",
D844&gt;39999, "40000 to 44999",
D844&gt;34999, "35000 to 39999",
D844&gt;29999, "30000 to 34999",
D844&gt;24999, "25000 to 29999",
D844&gt;19999, "20000 to 24999",
D844&gt;14999, "15000 to 19999",
D844&gt;9999, "10000 to 14999",
D844&gt;4999, "5000 to 9999",
D844&gt;999, "1000 to 4999",
D844&lt;1000, "Less than 1000")</f>
        <v>1000 to 4999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>
        <f t="shared" si="66"/>
        <v>63.1</v>
      </c>
      <c r="Q845" t="str">
        <f t="shared" si="67"/>
        <v>metal</v>
      </c>
      <c r="R845" t="str">
        <f t="shared" si="68"/>
        <v>music</v>
      </c>
      <c r="S845" s="9">
        <f t="shared" si="69"/>
        <v>42712.333333333328</v>
      </c>
      <c r="T845" s="9">
        <f t="shared" si="69"/>
        <v>42695.257870370369</v>
      </c>
      <c r="U845" t="str" cm="1">
        <f t="array" ref="U845" xml:space="preserve"> _xlfn.IFS(D845&gt;49999, "Greater than or equal to 50000",
D845&gt;44999,"45000 to 49999",
D845&gt;39999, "40000 to 44999",
D845&gt;34999, "35000 to 39999",
D845&gt;29999, "30000 to 34999",
D845&gt;24999, "25000 to 29999",
D845&gt;19999, "20000 to 24999",
D845&gt;14999, "15000 to 19999",
D845&gt;9999, "10000 to 14999",
D845&gt;4999, "5000 to 9999",
D845&gt;999, "1000 to 4999",
D845&lt;1000, "Less than 1000")</f>
        <v>1000 to 4999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>
        <f t="shared" si="66"/>
        <v>36.630000000000003</v>
      </c>
      <c r="Q846" t="str">
        <f t="shared" si="67"/>
        <v>metal</v>
      </c>
      <c r="R846" t="str">
        <f t="shared" si="68"/>
        <v>music</v>
      </c>
      <c r="S846" s="9">
        <f t="shared" si="69"/>
        <v>41944.207638888889</v>
      </c>
      <c r="T846" s="9">
        <f t="shared" si="69"/>
        <v>41905.684629629628</v>
      </c>
      <c r="U846" t="str" cm="1">
        <f t="array" ref="U846" xml:space="preserve"> _xlfn.IFS(D846&gt;49999, "Greater than or equal to 50000",
D846&gt;44999,"45000 to 49999",
D846&gt;39999, "40000 to 44999",
D846&gt;34999, "35000 to 39999",
D846&gt;29999, "30000 to 34999",
D846&gt;24999, "25000 to 29999",
D846&gt;19999, "20000 to 24999",
D846&gt;14999, "15000 to 19999",
D846&gt;9999, "10000 to 14999",
D846&gt;4999, "5000 to 9999",
D846&gt;999, "1000 to 4999",
D846&lt;1000, "Less than 1000")</f>
        <v>1000 to 4999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>
        <f t="shared" si="66"/>
        <v>34.01</v>
      </c>
      <c r="Q847" t="str">
        <f t="shared" si="67"/>
        <v>metal</v>
      </c>
      <c r="R847" t="str">
        <f t="shared" si="68"/>
        <v>music</v>
      </c>
      <c r="S847" s="9">
        <f t="shared" si="69"/>
        <v>42618.165972222225</v>
      </c>
      <c r="T847" s="9">
        <f t="shared" si="69"/>
        <v>42578.205972222218</v>
      </c>
      <c r="U847" t="str" cm="1">
        <f t="array" ref="U847" xml:space="preserve"> _xlfn.IFS(D847&gt;49999, "Greater than or equal to 50000",
D847&gt;44999,"45000 to 49999",
D847&gt;39999, "40000 to 44999",
D847&gt;34999, "35000 to 39999",
D847&gt;29999, "30000 to 34999",
D847&gt;24999, "25000 to 29999",
D847&gt;19999, "20000 to 24999",
D847&gt;14999, "15000 to 19999",
D847&gt;9999, "10000 to 14999",
D847&gt;4999, "5000 to 9999",
D847&gt;999, "1000 to 4999",
D847&lt;1000, "Less than 1000")</f>
        <v>5000 to 9999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>
        <f t="shared" si="66"/>
        <v>28.55</v>
      </c>
      <c r="Q848" t="str">
        <f t="shared" si="67"/>
        <v>metal</v>
      </c>
      <c r="R848" t="str">
        <f t="shared" si="68"/>
        <v>music</v>
      </c>
      <c r="S848" s="9">
        <f t="shared" si="69"/>
        <v>41708.583333333336</v>
      </c>
      <c r="T848" s="9">
        <f t="shared" si="69"/>
        <v>41694.391840277778</v>
      </c>
      <c r="U848" t="str" cm="1">
        <f t="array" ref="U848" xml:space="preserve"> _xlfn.IFS(D848&gt;49999, "Greater than or equal to 50000",
D848&gt;44999,"45000 to 49999",
D848&gt;39999, "40000 to 44999",
D848&gt;34999, "35000 to 39999",
D848&gt;29999, "30000 to 34999",
D848&gt;24999, "25000 to 29999",
D848&gt;19999, "20000 to 24999",
D848&gt;14999, "15000 to 19999",
D848&gt;9999, "10000 to 14999",
D848&gt;4999, "5000 to 9999",
D848&gt;999, "1000 to 4999",
D848&lt;1000, "Less than 1000")</f>
        <v>1000 to 4999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>
        <f t="shared" si="66"/>
        <v>10</v>
      </c>
      <c r="Q849" t="str">
        <f t="shared" si="67"/>
        <v>metal</v>
      </c>
      <c r="R849" t="str">
        <f t="shared" si="68"/>
        <v>music</v>
      </c>
      <c r="S849" s="9">
        <f t="shared" si="69"/>
        <v>42195.798333333332</v>
      </c>
      <c r="T849" s="9">
        <f t="shared" si="69"/>
        <v>42165.798333333332</v>
      </c>
      <c r="U849" t="str" cm="1">
        <f t="array" ref="U849" xml:space="preserve"> _xlfn.IFS(D849&gt;49999, "Greater than or equal to 50000",
D849&gt;44999,"45000 to 49999",
D849&gt;39999, "40000 to 44999",
D849&gt;34999, "35000 to 39999",
D849&gt;29999, "30000 to 34999",
D849&gt;24999, "25000 to 29999",
D849&gt;19999, "20000 to 24999",
D849&gt;14999, "15000 to 19999",
D849&gt;9999, "10000 to 14999",
D849&gt;4999, "5000 to 9999",
D849&gt;999, "1000 to 4999",
D849&lt;1000, "Less than 1000")</f>
        <v>Less than 1000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>
        <f t="shared" si="66"/>
        <v>18.75</v>
      </c>
      <c r="Q850" t="str">
        <f t="shared" si="67"/>
        <v>metal</v>
      </c>
      <c r="R850" t="str">
        <f t="shared" si="68"/>
        <v>music</v>
      </c>
      <c r="S850" s="9">
        <f t="shared" si="69"/>
        <v>42108.792048611111</v>
      </c>
      <c r="T850" s="9">
        <f t="shared" si="69"/>
        <v>42078.792048611111</v>
      </c>
      <c r="U850" t="str" cm="1">
        <f t="array" ref="U850" xml:space="preserve"> _xlfn.IFS(D850&gt;49999, "Greater than or equal to 50000",
D850&gt;44999,"45000 to 49999",
D850&gt;39999, "40000 to 44999",
D850&gt;34999, "35000 to 39999",
D850&gt;29999, "30000 to 34999",
D850&gt;24999, "25000 to 29999",
D850&gt;19999, "20000 to 24999",
D850&gt;14999, "15000 to 19999",
D850&gt;9999, "10000 to 14999",
D850&gt;4999, "5000 to 9999",
D850&gt;999, "1000 to 4999",
D850&lt;1000, "Less than 1000")</f>
        <v>Less than 1000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>
        <f t="shared" si="66"/>
        <v>41.7</v>
      </c>
      <c r="Q851" t="str">
        <f t="shared" si="67"/>
        <v>metal</v>
      </c>
      <c r="R851" t="str">
        <f t="shared" si="68"/>
        <v>music</v>
      </c>
      <c r="S851" s="9">
        <f t="shared" si="69"/>
        <v>42079.107222222221</v>
      </c>
      <c r="T851" s="9">
        <f t="shared" si="69"/>
        <v>42051.148888888885</v>
      </c>
      <c r="U851" t="str" cm="1">
        <f t="array" ref="U851" xml:space="preserve"> _xlfn.IFS(D851&gt;49999, "Greater than or equal to 50000",
D851&gt;44999,"45000 to 49999",
D851&gt;39999, "40000 to 44999",
D851&gt;34999, "35000 to 39999",
D851&gt;29999, "30000 to 34999",
D851&gt;24999, "25000 to 29999",
D851&gt;19999, "20000 to 24999",
D851&gt;14999, "15000 to 19999",
D851&gt;9999, "10000 to 14999",
D851&gt;4999, "5000 to 9999",
D851&gt;999, "1000 to 4999",
D851&lt;1000, "Less than 1000")</f>
        <v>1000 to 4999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>
        <f t="shared" si="66"/>
        <v>46.67</v>
      </c>
      <c r="Q852" t="str">
        <f t="shared" si="67"/>
        <v>metal</v>
      </c>
      <c r="R852" t="str">
        <f t="shared" si="68"/>
        <v>music</v>
      </c>
      <c r="S852" s="9">
        <f t="shared" si="69"/>
        <v>42485.207638888889</v>
      </c>
      <c r="T852" s="9">
        <f t="shared" si="69"/>
        <v>42452.827743055561</v>
      </c>
      <c r="U852" t="str" cm="1">
        <f t="array" ref="U852" xml:space="preserve"> _xlfn.IFS(D852&gt;49999, "Greater than or equal to 50000",
D852&gt;44999,"45000 to 49999",
D852&gt;39999, "40000 to 44999",
D852&gt;34999, "35000 to 39999",
D852&gt;29999, "30000 to 34999",
D852&gt;24999, "25000 to 29999",
D852&gt;19999, "20000 to 24999",
D852&gt;14999, "15000 to 19999",
D852&gt;9999, "10000 to 14999",
D852&gt;4999, "5000 to 9999",
D852&gt;999, "1000 to 4999",
D852&lt;1000, "Less than 1000")</f>
        <v>1000 to 4999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>
        <f t="shared" si="66"/>
        <v>37.270000000000003</v>
      </c>
      <c r="Q853" t="str">
        <f t="shared" si="67"/>
        <v>metal</v>
      </c>
      <c r="R853" t="str">
        <f t="shared" si="68"/>
        <v>music</v>
      </c>
      <c r="S853" s="9">
        <f t="shared" si="69"/>
        <v>42582.822916666672</v>
      </c>
      <c r="T853" s="9">
        <f t="shared" si="69"/>
        <v>42522.880243055552</v>
      </c>
      <c r="U853" t="str" cm="1">
        <f t="array" ref="U853" xml:space="preserve"> _xlfn.IFS(D853&gt;49999, "Greater than or equal to 50000",
D853&gt;44999,"45000 to 49999",
D853&gt;39999, "40000 to 44999",
D853&gt;34999, "35000 to 39999",
D853&gt;29999, "30000 to 34999",
D853&gt;24999, "25000 to 29999",
D853&gt;19999, "20000 to 24999",
D853&gt;14999, "15000 to 19999",
D853&gt;9999, "10000 to 14999",
D853&gt;4999, "5000 to 9999",
D853&gt;999, "1000 to 4999",
D853&lt;1000, "Less than 1000")</f>
        <v>1000 to 4999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>
        <f t="shared" si="66"/>
        <v>59.26</v>
      </c>
      <c r="Q854" t="str">
        <f t="shared" si="67"/>
        <v>metal</v>
      </c>
      <c r="R854" t="str">
        <f t="shared" si="68"/>
        <v>music</v>
      </c>
      <c r="S854" s="9">
        <f t="shared" si="69"/>
        <v>42667.875</v>
      </c>
      <c r="T854" s="9">
        <f t="shared" si="69"/>
        <v>42656.805497685185</v>
      </c>
      <c r="U854" t="str" cm="1">
        <f t="array" ref="U854" xml:space="preserve"> _xlfn.IFS(D854&gt;49999, "Greater than or equal to 50000",
D854&gt;44999,"45000 to 49999",
D854&gt;39999, "40000 to 44999",
D854&gt;34999, "35000 to 39999",
D854&gt;29999, "30000 to 34999",
D854&gt;24999, "25000 to 29999",
D854&gt;19999, "20000 to 24999",
D854&gt;14999, "15000 to 19999",
D854&gt;9999, "10000 to 14999",
D854&gt;4999, "5000 to 9999",
D854&gt;999, "1000 to 4999",
D854&lt;1000, "Less than 1000")</f>
        <v>1000 to 4999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>
        <f t="shared" si="66"/>
        <v>30</v>
      </c>
      <c r="Q855" t="str">
        <f t="shared" si="67"/>
        <v>metal</v>
      </c>
      <c r="R855" t="str">
        <f t="shared" si="68"/>
        <v>music</v>
      </c>
      <c r="S855" s="9">
        <f t="shared" si="69"/>
        <v>42051.832280092596</v>
      </c>
      <c r="T855" s="9">
        <f t="shared" si="69"/>
        <v>42021.832280092596</v>
      </c>
      <c r="U855" t="str" cm="1">
        <f t="array" ref="U855" xml:space="preserve"> _xlfn.IFS(D855&gt;49999, "Greater than or equal to 50000",
D855&gt;44999,"45000 to 49999",
D855&gt;39999, "40000 to 44999",
D855&gt;34999, "35000 to 39999",
D855&gt;29999, "30000 to 34999",
D855&gt;24999, "25000 to 29999",
D855&gt;19999, "20000 to 24999",
D855&gt;14999, "15000 to 19999",
D855&gt;9999, "10000 to 14999",
D855&gt;4999, "5000 to 9999",
D855&gt;999, "1000 to 4999",
D855&lt;1000, "Less than 1000")</f>
        <v>Less than 1000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>
        <f t="shared" si="66"/>
        <v>65.86</v>
      </c>
      <c r="Q856" t="str">
        <f t="shared" si="67"/>
        <v>metal</v>
      </c>
      <c r="R856" t="str">
        <f t="shared" si="68"/>
        <v>music</v>
      </c>
      <c r="S856" s="9">
        <f t="shared" si="69"/>
        <v>42732.212337962963</v>
      </c>
      <c r="T856" s="9">
        <f t="shared" si="69"/>
        <v>42702.212337962963</v>
      </c>
      <c r="U856" t="str" cm="1">
        <f t="array" ref="U856" xml:space="preserve"> _xlfn.IFS(D856&gt;49999, "Greater than or equal to 50000",
D856&gt;44999,"45000 to 49999",
D856&gt;39999, "40000 to 44999",
D856&gt;34999, "35000 to 39999",
D856&gt;29999, "30000 to 34999",
D856&gt;24999, "25000 to 29999",
D856&gt;19999, "20000 to 24999",
D856&gt;14999, "15000 to 19999",
D856&gt;9999, "10000 to 14999",
D856&gt;4999, "5000 to 9999",
D856&gt;999, "1000 to 4999",
D856&lt;1000, "Less than 1000")</f>
        <v>25000 to 29999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>
        <f t="shared" si="66"/>
        <v>31.91</v>
      </c>
      <c r="Q857" t="str">
        <f t="shared" si="67"/>
        <v>metal</v>
      </c>
      <c r="R857" t="str">
        <f t="shared" si="68"/>
        <v>music</v>
      </c>
      <c r="S857" s="9">
        <f t="shared" si="69"/>
        <v>42575.125196759254</v>
      </c>
      <c r="T857" s="9">
        <f t="shared" si="69"/>
        <v>42545.125196759254</v>
      </c>
      <c r="U857" t="str" cm="1">
        <f t="array" ref="U857" xml:space="preserve"> _xlfn.IFS(D857&gt;49999, "Greater than or equal to 50000",
D857&gt;44999,"45000 to 49999",
D857&gt;39999, "40000 to 44999",
D857&gt;34999, "35000 to 39999",
D857&gt;29999, "30000 to 34999",
D857&gt;24999, "25000 to 29999",
D857&gt;19999, "20000 to 24999",
D857&gt;14999, "15000 to 19999",
D857&gt;9999, "10000 to 14999",
D857&gt;4999, "5000 to 9999",
D857&gt;999, "1000 to 4999",
D857&lt;1000, "Less than 1000")</f>
        <v>1000 to 4999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>
        <f t="shared" si="66"/>
        <v>19.46</v>
      </c>
      <c r="Q858" t="str">
        <f t="shared" si="67"/>
        <v>metal</v>
      </c>
      <c r="R858" t="str">
        <f t="shared" si="68"/>
        <v>music</v>
      </c>
      <c r="S858" s="9">
        <f t="shared" si="69"/>
        <v>42668.791666666672</v>
      </c>
      <c r="T858" s="9">
        <f t="shared" si="69"/>
        <v>42609.311990740738</v>
      </c>
      <c r="U858" t="str" cm="1">
        <f t="array" ref="U858" xml:space="preserve"> _xlfn.IFS(D858&gt;49999, "Greater than or equal to 50000",
D858&gt;44999,"45000 to 49999",
D858&gt;39999, "40000 to 44999",
D858&gt;34999, "35000 to 39999",
D858&gt;29999, "30000 to 34999",
D858&gt;24999, "25000 to 29999",
D858&gt;19999, "20000 to 24999",
D858&gt;14999, "15000 to 19999",
D858&gt;9999, "10000 to 14999",
D858&gt;4999, "5000 to 9999",
D858&gt;999, "1000 to 4999",
D858&lt;1000, "Less than 1000")</f>
        <v>Less than 1000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>
        <f t="shared" si="66"/>
        <v>50</v>
      </c>
      <c r="Q859" t="str">
        <f t="shared" si="67"/>
        <v>metal</v>
      </c>
      <c r="R859" t="str">
        <f t="shared" si="68"/>
        <v>music</v>
      </c>
      <c r="S859" s="9">
        <f t="shared" si="69"/>
        <v>42333.623043981483</v>
      </c>
      <c r="T859" s="9">
        <f t="shared" si="69"/>
        <v>42291.581377314811</v>
      </c>
      <c r="U859" t="str" cm="1">
        <f t="array" ref="U859" xml:space="preserve"> _xlfn.IFS(D859&gt;49999, "Greater than or equal to 50000",
D859&gt;44999,"45000 to 49999",
D859&gt;39999, "40000 to 44999",
D859&gt;34999, "35000 to 39999",
D859&gt;29999, "30000 to 34999",
D859&gt;24999, "25000 to 29999",
D859&gt;19999, "20000 to 24999",
D859&gt;14999, "15000 to 19999",
D859&gt;9999, "10000 to 14999",
D859&gt;4999, "5000 to 9999",
D859&gt;999, "1000 to 4999",
D859&lt;1000, "Less than 1000")</f>
        <v>1000 to 4999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>
        <f t="shared" si="66"/>
        <v>22.74</v>
      </c>
      <c r="Q860" t="str">
        <f t="shared" si="67"/>
        <v>metal</v>
      </c>
      <c r="R860" t="str">
        <f t="shared" si="68"/>
        <v>music</v>
      </c>
      <c r="S860" s="9">
        <f t="shared" si="69"/>
        <v>42109.957638888889</v>
      </c>
      <c r="T860" s="9">
        <f t="shared" si="69"/>
        <v>42079.745578703703</v>
      </c>
      <c r="U860" t="str" cm="1">
        <f t="array" ref="U860" xml:space="preserve"> _xlfn.IFS(D860&gt;49999, "Greater than or equal to 50000",
D860&gt;44999,"45000 to 49999",
D860&gt;39999, "40000 to 44999",
D860&gt;34999, "35000 to 39999",
D860&gt;29999, "30000 to 34999",
D860&gt;24999, "25000 to 29999",
D860&gt;19999, "20000 to 24999",
D860&gt;14999, "15000 to 19999",
D860&gt;9999, "10000 to 14999",
D860&gt;4999, "5000 to 9999",
D860&gt;999, "1000 to 4999",
D860&lt;1000, "Less than 1000")</f>
        <v>1000 to 4999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>
        <f t="shared" si="66"/>
        <v>42.72</v>
      </c>
      <c r="Q861" t="str">
        <f t="shared" si="67"/>
        <v>metal</v>
      </c>
      <c r="R861" t="str">
        <f t="shared" si="68"/>
        <v>music</v>
      </c>
      <c r="S861" s="9">
        <f t="shared" si="69"/>
        <v>42159</v>
      </c>
      <c r="T861" s="9">
        <f t="shared" si="69"/>
        <v>42128.820231481484</v>
      </c>
      <c r="U861" t="str" cm="1">
        <f t="array" ref="U861" xml:space="preserve"> _xlfn.IFS(D861&gt;49999, "Greater than or equal to 50000",
D861&gt;44999,"45000 to 49999",
D861&gt;39999, "40000 to 44999",
D861&gt;34999, "35000 to 39999",
D861&gt;29999, "30000 to 34999",
D861&gt;24999, "25000 to 29999",
D861&gt;19999, "20000 to 24999",
D861&gt;14999, "15000 to 19999",
D861&gt;9999, "10000 to 14999",
D861&gt;4999, "5000 to 9999",
D861&gt;999, "1000 to 4999",
D861&lt;1000, "Less than 1000")</f>
        <v>1000 to 4999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>
        <f t="shared" si="66"/>
        <v>52.92</v>
      </c>
      <c r="Q862" t="str">
        <f t="shared" si="67"/>
        <v>jazz</v>
      </c>
      <c r="R862" t="str">
        <f t="shared" si="68"/>
        <v>music</v>
      </c>
      <c r="S862" s="9">
        <f t="shared" si="69"/>
        <v>41600.524456018517</v>
      </c>
      <c r="T862" s="9">
        <f t="shared" si="69"/>
        <v>41570.482789351852</v>
      </c>
      <c r="U862" t="str" cm="1">
        <f t="array" ref="U862" xml:space="preserve"> _xlfn.IFS(D862&gt;49999, "Greater than or equal to 50000",
D862&gt;44999,"45000 to 49999",
D862&gt;39999, "40000 to 44999",
D862&gt;34999, "35000 to 39999",
D862&gt;29999, "30000 to 34999",
D862&gt;24999, "25000 to 29999",
D862&gt;19999, "20000 to 24999",
D862&gt;14999, "15000 to 19999",
D862&gt;9999, "10000 to 14999",
D862&gt;4999, "5000 to 9999",
D862&gt;999, "1000 to 4999",
D862&lt;1000, "Less than 1000")</f>
        <v>10000 to 14999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>
        <f t="shared" si="66"/>
        <v>50.5</v>
      </c>
      <c r="Q863" t="str">
        <f t="shared" si="67"/>
        <v>jazz</v>
      </c>
      <c r="R863" t="str">
        <f t="shared" si="68"/>
        <v>music</v>
      </c>
      <c r="S863" s="9">
        <f t="shared" si="69"/>
        <v>42629.965324074074</v>
      </c>
      <c r="T863" s="9">
        <f t="shared" si="69"/>
        <v>42599.965324074074</v>
      </c>
      <c r="U863" t="str" cm="1">
        <f t="array" ref="U863" xml:space="preserve"> _xlfn.IFS(D863&gt;49999, "Greater than or equal to 50000",
D863&gt;44999,"45000 to 49999",
D863&gt;39999, "40000 to 44999",
D863&gt;34999, "35000 to 39999",
D863&gt;29999, "30000 to 34999",
D863&gt;24999, "25000 to 29999",
D863&gt;19999, "20000 to 24999",
D863&gt;14999, "15000 to 19999",
D863&gt;9999, "10000 to 14999",
D863&gt;4999, "5000 to 9999",
D863&gt;999, "1000 to 4999",
D863&lt;1000, "Less than 1000")</f>
        <v>1000 to 4999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>
        <f t="shared" si="66"/>
        <v>42.5</v>
      </c>
      <c r="Q864" t="str">
        <f t="shared" si="67"/>
        <v>jazz</v>
      </c>
      <c r="R864" t="str">
        <f t="shared" si="68"/>
        <v>music</v>
      </c>
      <c r="S864" s="9">
        <f t="shared" si="69"/>
        <v>41589.596620370372</v>
      </c>
      <c r="T864" s="9">
        <f t="shared" si="69"/>
        <v>41559.5549537037</v>
      </c>
      <c r="U864" t="str" cm="1">
        <f t="array" ref="U864" xml:space="preserve"> _xlfn.IFS(D864&gt;49999, "Greater than or equal to 50000",
D864&gt;44999,"45000 to 49999",
D864&gt;39999, "40000 to 44999",
D864&gt;34999, "35000 to 39999",
D864&gt;29999, "30000 to 34999",
D864&gt;24999, "25000 to 29999",
D864&gt;19999, "20000 to 24999",
D864&gt;14999, "15000 to 19999",
D864&gt;9999, "10000 to 14999",
D864&gt;4999, "5000 to 9999",
D864&gt;999, "1000 to 4999",
D864&lt;1000, "Less than 1000")</f>
        <v>Greater than or equal to 50000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>
        <f t="shared" si="66"/>
        <v>18</v>
      </c>
      <c r="Q865" t="str">
        <f t="shared" si="67"/>
        <v>jazz</v>
      </c>
      <c r="R865" t="str">
        <f t="shared" si="68"/>
        <v>music</v>
      </c>
      <c r="S865" s="9">
        <f t="shared" si="69"/>
        <v>40951.117662037039</v>
      </c>
      <c r="T865" s="9">
        <f t="shared" si="69"/>
        <v>40921.117662037039</v>
      </c>
      <c r="U865" t="str" cm="1">
        <f t="array" ref="U865" xml:space="preserve"> _xlfn.IFS(D865&gt;49999, "Greater than or equal to 50000",
D865&gt;44999,"45000 to 49999",
D865&gt;39999, "40000 to 44999",
D865&gt;34999, "35000 to 39999",
D865&gt;29999, "30000 to 34999",
D865&gt;24999, "25000 to 29999",
D865&gt;19999, "20000 to 24999",
D865&gt;14999, "15000 to 19999",
D865&gt;9999, "10000 to 14999",
D865&gt;4999, "5000 to 9999",
D865&gt;999, "1000 to 4999",
D865&lt;1000, "Less than 1000")</f>
        <v>1000 to 4999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>
        <f t="shared" si="66"/>
        <v>34.18</v>
      </c>
      <c r="Q866" t="str">
        <f t="shared" si="67"/>
        <v>jazz</v>
      </c>
      <c r="R866" t="str">
        <f t="shared" si="68"/>
        <v>music</v>
      </c>
      <c r="S866" s="9">
        <f t="shared" si="69"/>
        <v>41563.415972222225</v>
      </c>
      <c r="T866" s="9">
        <f t="shared" si="69"/>
        <v>41541.106921296298</v>
      </c>
      <c r="U866" t="str" cm="1">
        <f t="array" ref="U866" xml:space="preserve"> _xlfn.IFS(D866&gt;49999, "Greater than or equal to 50000",
D866&gt;44999,"45000 to 49999",
D866&gt;39999, "40000 to 44999",
D866&gt;34999, "35000 to 39999",
D866&gt;29999, "30000 to 34999",
D866&gt;24999, "25000 to 29999",
D866&gt;19999, "20000 to 24999",
D866&gt;14999, "15000 to 19999",
D866&gt;9999, "10000 to 14999",
D866&gt;4999, "5000 to 9999",
D866&gt;999, "1000 to 4999",
D866&lt;1000, "Less than 1000")</f>
        <v>5000 to 9999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>
        <f t="shared" si="66"/>
        <v>22.5</v>
      </c>
      <c r="Q867" t="str">
        <f t="shared" si="67"/>
        <v>jazz</v>
      </c>
      <c r="R867" t="str">
        <f t="shared" si="68"/>
        <v>music</v>
      </c>
      <c r="S867" s="9">
        <f t="shared" si="69"/>
        <v>41290.773113425923</v>
      </c>
      <c r="T867" s="9">
        <f t="shared" si="69"/>
        <v>41230.773113425923</v>
      </c>
      <c r="U867" t="str" cm="1">
        <f t="array" ref="U867" xml:space="preserve"> _xlfn.IFS(D867&gt;49999, "Greater than or equal to 50000",
D867&gt;44999,"45000 to 49999",
D867&gt;39999, "40000 to 44999",
D867&gt;34999, "35000 to 39999",
D867&gt;29999, "30000 to 34999",
D867&gt;24999, "25000 to 29999",
D867&gt;19999, "20000 to 24999",
D867&gt;14999, "15000 to 19999",
D867&gt;9999, "10000 to 14999",
D867&gt;4999, "5000 to 9999",
D867&gt;999, "1000 to 4999",
D867&lt;1000, "Less than 1000")</f>
        <v>1000 to 4999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>
        <f t="shared" si="66"/>
        <v>58.18</v>
      </c>
      <c r="Q868" t="str">
        <f t="shared" si="67"/>
        <v>jazz</v>
      </c>
      <c r="R868" t="str">
        <f t="shared" si="68"/>
        <v>music</v>
      </c>
      <c r="S868" s="9">
        <f t="shared" si="69"/>
        <v>42063.631944444445</v>
      </c>
      <c r="T868" s="9">
        <f t="shared" si="69"/>
        <v>42025.637939814813</v>
      </c>
      <c r="U868" t="str" cm="1">
        <f t="array" ref="U868" xml:space="preserve"> _xlfn.IFS(D868&gt;49999, "Greater than or equal to 50000",
D868&gt;44999,"45000 to 49999",
D868&gt;39999, "40000 to 44999",
D868&gt;34999, "35000 to 39999",
D868&gt;29999, "30000 to 34999",
D868&gt;24999, "25000 to 29999",
D868&gt;19999, "20000 to 24999",
D868&gt;14999, "15000 to 19999",
D868&gt;9999, "10000 to 14999",
D868&gt;4999, "5000 to 9999",
D868&gt;999, "1000 to 4999",
D868&lt;1000, "Less than 1000")</f>
        <v>1000 to 4999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>
        <f t="shared" si="66"/>
        <v>109.18</v>
      </c>
      <c r="Q869" t="str">
        <f t="shared" si="67"/>
        <v>jazz</v>
      </c>
      <c r="R869" t="str">
        <f t="shared" si="68"/>
        <v>music</v>
      </c>
      <c r="S869" s="9">
        <f t="shared" si="69"/>
        <v>40148.207638888889</v>
      </c>
      <c r="T869" s="9">
        <f t="shared" si="69"/>
        <v>40088.105393518519</v>
      </c>
      <c r="U869" t="str" cm="1">
        <f t="array" ref="U869" xml:space="preserve"> _xlfn.IFS(D869&gt;49999, "Greater than or equal to 50000",
D869&gt;44999,"45000 to 49999",
D869&gt;39999, "40000 to 44999",
D869&gt;34999, "35000 to 39999",
D869&gt;29999, "30000 to 34999",
D869&gt;24999, "25000 to 29999",
D869&gt;19999, "20000 to 24999",
D869&gt;14999, "15000 to 19999",
D869&gt;9999, "10000 to 14999",
D869&gt;4999, "5000 to 9999",
D869&gt;999, "1000 to 4999",
D869&lt;1000, "Less than 1000")</f>
        <v>5000 to 9999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>
        <f t="shared" si="66"/>
        <v>50</v>
      </c>
      <c r="Q870" t="str">
        <f t="shared" si="67"/>
        <v>jazz</v>
      </c>
      <c r="R870" t="str">
        <f t="shared" si="68"/>
        <v>music</v>
      </c>
      <c r="S870" s="9">
        <f t="shared" si="69"/>
        <v>41646.027754629627</v>
      </c>
      <c r="T870" s="9">
        <f t="shared" si="69"/>
        <v>41616.027754629627</v>
      </c>
      <c r="U870" t="str" cm="1">
        <f t="array" ref="U870" xml:space="preserve"> _xlfn.IFS(D870&gt;49999, "Greater than or equal to 50000",
D870&gt;44999,"45000 to 49999",
D870&gt;39999, "40000 to 44999",
D870&gt;34999, "35000 to 39999",
D870&gt;29999, "30000 to 34999",
D870&gt;24999, "25000 to 29999",
D870&gt;19999, "20000 to 24999",
D870&gt;14999, "15000 to 19999",
D870&gt;9999, "10000 to 14999",
D870&gt;4999, "5000 to 9999",
D870&gt;999, "1000 to 4999",
D870&lt;1000, "Less than 1000")</f>
        <v>45000 to 49999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>
        <f t="shared" si="66"/>
        <v>346.67</v>
      </c>
      <c r="Q871" t="str">
        <f t="shared" si="67"/>
        <v>jazz</v>
      </c>
      <c r="R871" t="str">
        <f t="shared" si="68"/>
        <v>music</v>
      </c>
      <c r="S871" s="9">
        <f t="shared" si="69"/>
        <v>41372.803900462961</v>
      </c>
      <c r="T871" s="9">
        <f t="shared" si="69"/>
        <v>41342.845567129625</v>
      </c>
      <c r="U871" t="str" cm="1">
        <f t="array" ref="U871" xml:space="preserve"> _xlfn.IFS(D871&gt;49999, "Greater than or equal to 50000",
D871&gt;44999,"45000 to 49999",
D871&gt;39999, "40000 to 44999",
D871&gt;34999, "35000 to 39999",
D871&gt;29999, "30000 to 34999",
D871&gt;24999, "25000 to 29999",
D871&gt;19999, "20000 to 24999",
D871&gt;14999, "15000 to 19999",
D871&gt;9999, "10000 to 14999",
D871&gt;4999, "5000 to 9999",
D871&gt;999, "1000 to 4999",
D871&lt;1000, "Less than 1000")</f>
        <v>5000 to 9999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>
        <f t="shared" si="66"/>
        <v>12.4</v>
      </c>
      <c r="Q872" t="str">
        <f t="shared" si="67"/>
        <v>jazz</v>
      </c>
      <c r="R872" t="str">
        <f t="shared" si="68"/>
        <v>music</v>
      </c>
      <c r="S872" s="9">
        <f t="shared" si="69"/>
        <v>41518.022256944445</v>
      </c>
      <c r="T872" s="9">
        <f t="shared" si="69"/>
        <v>41488.022256944445</v>
      </c>
      <c r="U872" t="str" cm="1">
        <f t="array" ref="U872" xml:space="preserve"> _xlfn.IFS(D872&gt;49999, "Greater than or equal to 50000",
D872&gt;44999,"45000 to 49999",
D872&gt;39999, "40000 to 44999",
D872&gt;34999, "35000 to 39999",
D872&gt;29999, "30000 to 34999",
D872&gt;24999, "25000 to 29999",
D872&gt;19999, "20000 to 24999",
D872&gt;14999, "15000 to 19999",
D872&gt;9999, "10000 to 14999",
D872&gt;4999, "5000 to 9999",
D872&gt;999, "1000 to 4999",
D872&lt;1000, "Less than 1000")</f>
        <v>20000 to 24999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>
        <f t="shared" si="66"/>
        <v>27.08</v>
      </c>
      <c r="Q873" t="str">
        <f t="shared" si="67"/>
        <v>jazz</v>
      </c>
      <c r="R873" t="str">
        <f t="shared" si="68"/>
        <v>music</v>
      </c>
      <c r="S873" s="9">
        <f t="shared" si="69"/>
        <v>41607.602951388893</v>
      </c>
      <c r="T873" s="9">
        <f t="shared" si="69"/>
        <v>41577.561284722222</v>
      </c>
      <c r="U873" t="str" cm="1">
        <f t="array" ref="U873" xml:space="preserve"> _xlfn.IFS(D873&gt;49999, "Greater than or equal to 50000",
D873&gt;44999,"45000 to 49999",
D873&gt;39999, "40000 to 44999",
D873&gt;34999, "35000 to 39999",
D873&gt;29999, "30000 to 34999",
D873&gt;24999, "25000 to 29999",
D873&gt;19999, "20000 to 24999",
D873&gt;14999, "15000 to 19999",
D873&gt;9999, "10000 to 14999",
D873&gt;4999, "5000 to 9999",
D873&gt;999, "1000 to 4999",
D873&lt;1000, "Less than 1000")</f>
        <v>5000 to 9999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>
        <f t="shared" si="66"/>
        <v>32.5</v>
      </c>
      <c r="Q874" t="str">
        <f t="shared" si="67"/>
        <v>jazz</v>
      </c>
      <c r="R874" t="str">
        <f t="shared" si="68"/>
        <v>music</v>
      </c>
      <c r="S874" s="9">
        <f t="shared" si="69"/>
        <v>40612.825543981482</v>
      </c>
      <c r="T874" s="9">
        <f t="shared" si="69"/>
        <v>40567.825543981482</v>
      </c>
      <c r="U874" t="str" cm="1">
        <f t="array" ref="U874" xml:space="preserve"> _xlfn.IFS(D874&gt;49999, "Greater than or equal to 50000",
D874&gt;44999,"45000 to 49999",
D874&gt;39999, "40000 to 44999",
D874&gt;34999, "35000 to 39999",
D874&gt;29999, "30000 to 34999",
D874&gt;24999, "25000 to 29999",
D874&gt;19999, "20000 to 24999",
D874&gt;14999, "15000 to 19999",
D874&gt;9999, "10000 to 14999",
D874&gt;4999, "5000 to 9999",
D874&gt;999, "1000 to 4999",
D874&lt;1000, "Less than 1000")</f>
        <v>5000 to 9999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>
        <f t="shared" si="66"/>
        <v>9</v>
      </c>
      <c r="Q875" t="str">
        <f t="shared" si="67"/>
        <v>jazz</v>
      </c>
      <c r="R875" t="str">
        <f t="shared" si="68"/>
        <v>music</v>
      </c>
      <c r="S875" s="9">
        <f t="shared" si="69"/>
        <v>41224.208796296298</v>
      </c>
      <c r="T875" s="9">
        <f t="shared" si="69"/>
        <v>41184.167129629626</v>
      </c>
      <c r="U875" t="str" cm="1">
        <f t="array" ref="U875" xml:space="preserve"> _xlfn.IFS(D875&gt;49999, "Greater than or equal to 50000",
D875&gt;44999,"45000 to 49999",
D875&gt;39999, "40000 to 44999",
D875&gt;34999, "35000 to 39999",
D875&gt;29999, "30000 to 34999",
D875&gt;24999, "25000 to 29999",
D875&gt;19999, "20000 to 24999",
D875&gt;14999, "15000 to 19999",
D875&gt;9999, "10000 to 14999",
D875&gt;4999, "5000 to 9999",
D875&gt;999, "1000 to 4999",
D875&lt;1000, "Less than 1000")</f>
        <v>1000 to 4999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>
        <f t="shared" si="66"/>
        <v>34.76</v>
      </c>
      <c r="Q876" t="str">
        <f t="shared" si="67"/>
        <v>jazz</v>
      </c>
      <c r="R876" t="str">
        <f t="shared" si="68"/>
        <v>music</v>
      </c>
      <c r="S876" s="9">
        <f t="shared" si="69"/>
        <v>41398.583726851852</v>
      </c>
      <c r="T876" s="9">
        <f t="shared" si="69"/>
        <v>41368.583726851852</v>
      </c>
      <c r="U876" t="str" cm="1">
        <f t="array" ref="U876" xml:space="preserve"> _xlfn.IFS(D876&gt;49999, "Greater than or equal to 50000",
D876&gt;44999,"45000 to 49999",
D876&gt;39999, "40000 to 44999",
D876&gt;34999, "35000 to 39999",
D876&gt;29999, "30000 to 34999",
D876&gt;24999, "25000 to 29999",
D876&gt;19999, "20000 to 24999",
D876&gt;14999, "15000 to 19999",
D876&gt;9999, "10000 to 14999",
D876&gt;4999, "5000 to 9999",
D876&gt;999, "1000 to 4999",
D876&lt;1000, "Less than 1000")</f>
        <v>1000 to 4999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>
        <f t="shared" si="66"/>
        <v>0</v>
      </c>
      <c r="Q877" t="str">
        <f t="shared" si="67"/>
        <v>jazz</v>
      </c>
      <c r="R877" t="str">
        <f t="shared" si="68"/>
        <v>music</v>
      </c>
      <c r="S877" s="9">
        <f t="shared" si="69"/>
        <v>42268.723738425921</v>
      </c>
      <c r="T877" s="9">
        <f t="shared" si="69"/>
        <v>42248.723738425921</v>
      </c>
      <c r="U877" t="str" cm="1">
        <f t="array" ref="U877" xml:space="preserve"> _xlfn.IFS(D877&gt;49999, "Greater than or equal to 50000",
D877&gt;44999,"45000 to 49999",
D877&gt;39999, "40000 to 44999",
D877&gt;34999, "35000 to 39999",
D877&gt;29999, "30000 to 34999",
D877&gt;24999, "25000 to 29999",
D877&gt;19999, "20000 to 24999",
D877&gt;14999, "15000 to 19999",
D877&gt;9999, "10000 to 14999",
D877&gt;4999, "5000 to 9999",
D877&gt;999, "1000 to 4999",
D877&lt;1000, "Less than 1000")</f>
        <v>5000 to 9999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>
        <f t="shared" si="66"/>
        <v>28.58</v>
      </c>
      <c r="Q878" t="str">
        <f t="shared" si="67"/>
        <v>jazz</v>
      </c>
      <c r="R878" t="str">
        <f t="shared" si="68"/>
        <v>music</v>
      </c>
      <c r="S878" s="9">
        <f t="shared" si="69"/>
        <v>41309.496840277774</v>
      </c>
      <c r="T878" s="9">
        <f t="shared" si="69"/>
        <v>41276.496840277774</v>
      </c>
      <c r="U878" t="str" cm="1">
        <f t="array" ref="U878" xml:space="preserve"> _xlfn.IFS(D878&gt;49999, "Greater than or equal to 50000",
D878&gt;44999,"45000 to 49999",
D878&gt;39999, "40000 to 44999",
D878&gt;34999, "35000 to 39999",
D878&gt;29999, "30000 to 34999",
D878&gt;24999, "25000 to 29999",
D878&gt;19999, "20000 to 24999",
D878&gt;14999, "15000 to 19999",
D878&gt;9999, "10000 to 14999",
D878&gt;4999, "5000 to 9999",
D878&gt;999, "1000 to 4999",
D878&lt;1000, "Less than 1000")</f>
        <v>1000 to 4999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>
        <f t="shared" si="66"/>
        <v>46.59</v>
      </c>
      <c r="Q879" t="str">
        <f t="shared" si="67"/>
        <v>jazz</v>
      </c>
      <c r="R879" t="str">
        <f t="shared" si="68"/>
        <v>music</v>
      </c>
      <c r="S879" s="9">
        <f t="shared" si="69"/>
        <v>41627.788888888885</v>
      </c>
      <c r="T879" s="9">
        <f t="shared" si="69"/>
        <v>41597.788888888885</v>
      </c>
      <c r="U879" t="str" cm="1">
        <f t="array" ref="U879" xml:space="preserve"> _xlfn.IFS(D879&gt;49999, "Greater than or equal to 50000",
D879&gt;44999,"45000 to 49999",
D879&gt;39999, "40000 to 44999",
D879&gt;34999, "35000 to 39999",
D879&gt;29999, "30000 to 34999",
D879&gt;24999, "25000 to 29999",
D879&gt;19999, "20000 to 24999",
D879&gt;14999, "15000 to 19999",
D879&gt;9999, "10000 to 14999",
D879&gt;4999, "5000 to 9999",
D879&gt;999, "1000 to 4999",
D879&lt;1000, "Less than 1000")</f>
        <v>1000 to 4999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>
        <f t="shared" si="66"/>
        <v>32.5</v>
      </c>
      <c r="Q880" t="str">
        <f t="shared" si="67"/>
        <v>jazz</v>
      </c>
      <c r="R880" t="str">
        <f t="shared" si="68"/>
        <v>music</v>
      </c>
      <c r="S880" s="9">
        <f t="shared" si="69"/>
        <v>40535.232916666668</v>
      </c>
      <c r="T880" s="9">
        <f t="shared" si="69"/>
        <v>40505.232916666668</v>
      </c>
      <c r="U880" t="str" cm="1">
        <f t="array" ref="U880" xml:space="preserve"> _xlfn.IFS(D880&gt;49999, "Greater than or equal to 50000",
D880&gt;44999,"45000 to 49999",
D880&gt;39999, "40000 to 44999",
D880&gt;34999, "35000 to 39999",
D880&gt;29999, "30000 to 34999",
D880&gt;24999, "25000 to 29999",
D880&gt;19999, "20000 to 24999",
D880&gt;14999, "15000 to 19999",
D880&gt;9999, "10000 to 14999",
D880&gt;4999, "5000 to 9999",
D880&gt;999, "1000 to 4999",
D880&lt;1000, "Less than 1000")</f>
        <v>5000 to 9999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>
        <f t="shared" si="66"/>
        <v>21.47</v>
      </c>
      <c r="Q881" t="str">
        <f t="shared" si="67"/>
        <v>jazz</v>
      </c>
      <c r="R881" t="str">
        <f t="shared" si="68"/>
        <v>music</v>
      </c>
      <c r="S881" s="9">
        <f t="shared" si="69"/>
        <v>41058.829918981479</v>
      </c>
      <c r="T881" s="9">
        <f t="shared" si="69"/>
        <v>41037.829918981479</v>
      </c>
      <c r="U881" t="str" cm="1">
        <f t="array" ref="U881" xml:space="preserve"> _xlfn.IFS(D881&gt;49999, "Greater than or equal to 50000",
D881&gt;44999,"45000 to 49999",
D881&gt;39999, "40000 to 44999",
D881&gt;34999, "35000 to 39999",
D881&gt;29999, "30000 to 34999",
D881&gt;24999, "25000 to 29999",
D881&gt;19999, "20000 to 24999",
D881&gt;14999, "15000 to 19999",
D881&gt;9999, "10000 to 14999",
D881&gt;4999, "5000 to 9999",
D881&gt;999, "1000 to 4999",
D881&lt;1000, "Less than 1000")</f>
        <v>1000 to 4999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>
        <f t="shared" si="66"/>
        <v>14.13</v>
      </c>
      <c r="Q882" t="str">
        <f t="shared" si="67"/>
        <v>indie rock</v>
      </c>
      <c r="R882" t="str">
        <f t="shared" si="68"/>
        <v>music</v>
      </c>
      <c r="S882" s="9">
        <f t="shared" si="69"/>
        <v>41212.32104166667</v>
      </c>
      <c r="T882" s="9">
        <f t="shared" si="69"/>
        <v>41179.32104166667</v>
      </c>
      <c r="U882" t="str" cm="1">
        <f t="array" ref="U882" xml:space="preserve"> _xlfn.IFS(D882&gt;49999, "Greater than or equal to 50000",
D882&gt;44999,"45000 to 49999",
D882&gt;39999, "40000 to 44999",
D882&gt;34999, "35000 to 39999",
D882&gt;29999, "30000 to 34999",
D882&gt;24999, "25000 to 29999",
D882&gt;19999, "20000 to 24999",
D882&gt;14999, "15000 to 19999",
D882&gt;9999, "10000 to 14999",
D882&gt;4999, "5000 to 9999",
D882&gt;999, "1000 to 4999",
D882&lt;1000, "Less than 1000")</f>
        <v>1000 to 4999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>
        <f t="shared" si="66"/>
        <v>30</v>
      </c>
      <c r="Q883" t="str">
        <f t="shared" si="67"/>
        <v>indie rock</v>
      </c>
      <c r="R883" t="str">
        <f t="shared" si="68"/>
        <v>music</v>
      </c>
      <c r="S883" s="9">
        <f t="shared" si="69"/>
        <v>40922.25099537037</v>
      </c>
      <c r="T883" s="9">
        <f t="shared" si="69"/>
        <v>40877.25099537037</v>
      </c>
      <c r="U883" t="str" cm="1">
        <f t="array" ref="U883" xml:space="preserve"> _xlfn.IFS(D883&gt;49999, "Greater than or equal to 50000",
D883&gt;44999,"45000 to 49999",
D883&gt;39999, "40000 to 44999",
D883&gt;34999, "35000 to 39999",
D883&gt;29999, "30000 to 34999",
D883&gt;24999, "25000 to 29999",
D883&gt;19999, "20000 to 24999",
D883&gt;14999, "15000 to 19999",
D883&gt;9999, "10000 to 14999",
D883&gt;4999, "5000 to 9999",
D883&gt;999, "1000 to 4999",
D883&lt;1000, "Less than 1000")</f>
        <v>1000 to 4999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>
        <f t="shared" si="66"/>
        <v>21.57</v>
      </c>
      <c r="Q884" t="str">
        <f t="shared" si="67"/>
        <v>indie rock</v>
      </c>
      <c r="R884" t="str">
        <f t="shared" si="68"/>
        <v>music</v>
      </c>
      <c r="S884" s="9">
        <f t="shared" si="69"/>
        <v>40792.860532407409</v>
      </c>
      <c r="T884" s="9">
        <f t="shared" si="69"/>
        <v>40759.860532407409</v>
      </c>
      <c r="U884" t="str" cm="1">
        <f t="array" ref="U884" xml:space="preserve"> _xlfn.IFS(D884&gt;49999, "Greater than or equal to 50000",
D884&gt;44999,"45000 to 49999",
D884&gt;39999, "40000 to 44999",
D884&gt;34999, "35000 to 39999",
D884&gt;29999, "30000 to 34999",
D884&gt;24999, "25000 to 29999",
D884&gt;19999, "20000 to 24999",
D884&gt;14999, "15000 to 19999",
D884&gt;9999, "10000 to 14999",
D884&gt;4999, "5000 to 9999",
D884&gt;999, "1000 to 4999",
D884&lt;1000, "Less than 1000")</f>
        <v>1000 to 4999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>
        <f t="shared" si="66"/>
        <v>83.38</v>
      </c>
      <c r="Q885" t="str">
        <f t="shared" si="67"/>
        <v>indie rock</v>
      </c>
      <c r="R885" t="str">
        <f t="shared" si="68"/>
        <v>music</v>
      </c>
      <c r="S885" s="9">
        <f t="shared" si="69"/>
        <v>42431.935590277775</v>
      </c>
      <c r="T885" s="9">
        <f t="shared" si="69"/>
        <v>42371.935590277775</v>
      </c>
      <c r="U885" t="str" cm="1">
        <f t="array" ref="U885" xml:space="preserve"> _xlfn.IFS(D885&gt;49999, "Greater than or equal to 50000",
D885&gt;44999,"45000 to 49999",
D885&gt;39999, "40000 to 44999",
D885&gt;34999, "35000 to 39999",
D885&gt;29999, "30000 to 34999",
D885&gt;24999, "25000 to 29999",
D885&gt;19999, "20000 to 24999",
D885&gt;14999, "15000 to 19999",
D885&gt;9999, "10000 to 14999",
D885&gt;4999, "5000 to 9999",
D885&gt;999, "1000 to 4999",
D885&lt;1000, "Less than 1000")</f>
        <v>5000 to 9999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>
        <f t="shared" si="66"/>
        <v>10</v>
      </c>
      <c r="Q886" t="str">
        <f t="shared" si="67"/>
        <v>indie rock</v>
      </c>
      <c r="R886" t="str">
        <f t="shared" si="68"/>
        <v>music</v>
      </c>
      <c r="S886" s="9">
        <f t="shared" si="69"/>
        <v>41041.104861111111</v>
      </c>
      <c r="T886" s="9">
        <f t="shared" si="69"/>
        <v>40981.802615740744</v>
      </c>
      <c r="U886" t="str" cm="1">
        <f t="array" ref="U886" xml:space="preserve"> _xlfn.IFS(D886&gt;49999, "Greater than or equal to 50000",
D886&gt;44999,"45000 to 49999",
D886&gt;39999, "40000 to 44999",
D886&gt;34999, "35000 to 39999",
D886&gt;29999, "30000 to 34999",
D886&gt;24999, "25000 to 29999",
D886&gt;19999, "20000 to 24999",
D886&gt;14999, "15000 to 19999",
D886&gt;9999, "10000 to 14999",
D886&gt;4999, "5000 to 9999",
D886&gt;999, "1000 to 4999",
D886&lt;1000, "Less than 1000")</f>
        <v>1000 to 4999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>
        <f t="shared" si="66"/>
        <v>35.71</v>
      </c>
      <c r="Q887" t="str">
        <f t="shared" si="67"/>
        <v>indie rock</v>
      </c>
      <c r="R887" t="str">
        <f t="shared" si="68"/>
        <v>music</v>
      </c>
      <c r="S887" s="9">
        <f t="shared" si="69"/>
        <v>42734.941099537042</v>
      </c>
      <c r="T887" s="9">
        <f t="shared" si="69"/>
        <v>42713.941099537042</v>
      </c>
      <c r="U887" t="str" cm="1">
        <f t="array" ref="U887" xml:space="preserve"> _xlfn.IFS(D887&gt;49999, "Greater than or equal to 50000",
D887&gt;44999,"45000 to 49999",
D887&gt;39999, "40000 to 44999",
D887&gt;34999, "35000 to 39999",
D887&gt;29999, "30000 to 34999",
D887&gt;24999, "25000 to 29999",
D887&gt;19999, "20000 to 24999",
D887&gt;14999, "15000 to 19999",
D887&gt;9999, "10000 to 14999",
D887&gt;4999, "5000 to 9999",
D887&gt;999, "1000 to 4999",
D887&lt;1000, "Less than 1000")</f>
        <v>1000 to 4999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>
        <f t="shared" si="66"/>
        <v>29.29</v>
      </c>
      <c r="Q888" t="str">
        <f t="shared" si="67"/>
        <v>indie rock</v>
      </c>
      <c r="R888" t="str">
        <f t="shared" si="68"/>
        <v>music</v>
      </c>
      <c r="S888" s="9">
        <f t="shared" si="69"/>
        <v>42628.870520833334</v>
      </c>
      <c r="T888" s="9">
        <f t="shared" si="69"/>
        <v>42603.870520833334</v>
      </c>
      <c r="U888" t="str" cm="1">
        <f t="array" ref="U888" xml:space="preserve"> _xlfn.IFS(D888&gt;49999, "Greater than or equal to 50000",
D888&gt;44999,"45000 to 49999",
D888&gt;39999, "40000 to 44999",
D888&gt;34999, "35000 to 39999",
D888&gt;29999, "30000 to 34999",
D888&gt;24999, "25000 to 29999",
D888&gt;19999, "20000 to 24999",
D888&gt;14999, "15000 to 19999",
D888&gt;9999, "10000 to 14999",
D888&gt;4999, "5000 to 9999",
D888&gt;999, "1000 to 4999",
D888&lt;1000, "Less than 1000")</f>
        <v>Less than 1000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>
        <f t="shared" si="66"/>
        <v>0</v>
      </c>
      <c r="Q889" t="str">
        <f t="shared" si="67"/>
        <v>indie rock</v>
      </c>
      <c r="R889" t="str">
        <f t="shared" si="68"/>
        <v>music</v>
      </c>
      <c r="S889" s="9">
        <f t="shared" si="69"/>
        <v>41056.958969907406</v>
      </c>
      <c r="T889" s="9">
        <f t="shared" si="69"/>
        <v>41026.958969907406</v>
      </c>
      <c r="U889" t="str" cm="1">
        <f t="array" ref="U889" xml:space="preserve"> _xlfn.IFS(D889&gt;49999, "Greater than or equal to 50000",
D889&gt;44999,"45000 to 49999",
D889&gt;39999, "40000 to 44999",
D889&gt;34999, "35000 to 39999",
D889&gt;29999, "30000 to 34999",
D889&gt;24999, "25000 to 29999",
D889&gt;19999, "20000 to 24999",
D889&gt;14999, "15000 to 19999",
D889&gt;9999, "10000 to 14999",
D889&gt;4999, "5000 to 9999",
D889&gt;999, "1000 to 4999",
D889&lt;1000, "Less than 1000")</f>
        <v>1000 to 4999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>
        <f t="shared" si="66"/>
        <v>18</v>
      </c>
      <c r="Q890" t="str">
        <f t="shared" si="67"/>
        <v>indie rock</v>
      </c>
      <c r="R890" t="str">
        <f t="shared" si="68"/>
        <v>music</v>
      </c>
      <c r="S890" s="9">
        <f t="shared" si="69"/>
        <v>40787.25</v>
      </c>
      <c r="T890" s="9">
        <f t="shared" si="69"/>
        <v>40751.753298611111</v>
      </c>
      <c r="U890" t="str" cm="1">
        <f t="array" ref="U890" xml:space="preserve"> _xlfn.IFS(D890&gt;49999, "Greater than or equal to 50000",
D890&gt;44999,"45000 to 49999",
D890&gt;39999, "40000 to 44999",
D890&gt;34999, "35000 to 39999",
D890&gt;29999, "30000 to 34999",
D890&gt;24999, "25000 to 29999",
D890&gt;19999, "20000 to 24999",
D890&gt;14999, "15000 to 19999",
D890&gt;9999, "10000 to 14999",
D890&gt;4999, "5000 to 9999",
D890&gt;999, "1000 to 4999",
D890&lt;1000, "Less than 1000")</f>
        <v>1000 to 4999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>
        <f t="shared" si="66"/>
        <v>73.760000000000005</v>
      </c>
      <c r="Q891" t="str">
        <f t="shared" si="67"/>
        <v>indie rock</v>
      </c>
      <c r="R891" t="str">
        <f t="shared" si="68"/>
        <v>music</v>
      </c>
      <c r="S891" s="9">
        <f t="shared" si="69"/>
        <v>41917.784062500003</v>
      </c>
      <c r="T891" s="9">
        <f t="shared" si="69"/>
        <v>41887.784062500003</v>
      </c>
      <c r="U891" t="str" cm="1">
        <f t="array" ref="U891" xml:space="preserve"> _xlfn.IFS(D891&gt;49999, "Greater than or equal to 50000",
D891&gt;44999,"45000 to 49999",
D891&gt;39999, "40000 to 44999",
D891&gt;34999, "35000 to 39999",
D891&gt;29999, "30000 to 34999",
D891&gt;24999, "25000 to 29999",
D891&gt;19999, "20000 to 24999",
D891&gt;14999, "15000 to 19999",
D891&gt;9999, "10000 to 14999",
D891&gt;4999, "5000 to 9999",
D891&gt;999, "1000 to 4999",
D891&lt;1000, "Less than 1000")</f>
        <v>25000 to 29999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>
        <f t="shared" si="66"/>
        <v>31.25</v>
      </c>
      <c r="Q892" t="str">
        <f t="shared" si="67"/>
        <v>indie rock</v>
      </c>
      <c r="R892" t="str">
        <f t="shared" si="68"/>
        <v>music</v>
      </c>
      <c r="S892" s="9">
        <f t="shared" si="69"/>
        <v>41599.740497685183</v>
      </c>
      <c r="T892" s="9">
        <f t="shared" si="69"/>
        <v>41569.698831018519</v>
      </c>
      <c r="U892" t="str" cm="1">
        <f t="array" ref="U892" xml:space="preserve"> _xlfn.IFS(D892&gt;49999, "Greater than or equal to 50000",
D892&gt;44999,"45000 to 49999",
D892&gt;39999, "40000 to 44999",
D892&gt;34999, "35000 to 39999",
D892&gt;29999, "30000 to 34999",
D892&gt;24999, "25000 to 29999",
D892&gt;19999, "20000 to 24999",
D892&gt;14999, "15000 to 19999",
D892&gt;9999, "10000 to 14999",
D892&gt;4999, "5000 to 9999",
D892&gt;999, "1000 to 4999",
D892&lt;1000, "Less than 1000")</f>
        <v>1000 to 4999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>
        <f t="shared" si="66"/>
        <v>28.89</v>
      </c>
      <c r="Q893" t="str">
        <f t="shared" si="67"/>
        <v>indie rock</v>
      </c>
      <c r="R893" t="str">
        <f t="shared" si="68"/>
        <v>music</v>
      </c>
      <c r="S893" s="9">
        <f t="shared" si="69"/>
        <v>41872.031597222223</v>
      </c>
      <c r="T893" s="9">
        <f t="shared" si="69"/>
        <v>41842.031597222223</v>
      </c>
      <c r="U893" t="str" cm="1">
        <f t="array" ref="U893" xml:space="preserve"> _xlfn.IFS(D893&gt;49999, "Greater than or equal to 50000",
D893&gt;44999,"45000 to 49999",
D893&gt;39999, "40000 to 44999",
D893&gt;34999, "35000 to 39999",
D893&gt;29999, "30000 to 34999",
D893&gt;24999, "25000 to 29999",
D893&gt;19999, "20000 to 24999",
D893&gt;14999, "15000 to 19999",
D893&gt;9999, "10000 to 14999",
D893&gt;4999, "5000 to 9999",
D893&gt;999, "1000 to 4999",
D893&lt;1000, "Less than 1000")</f>
        <v>5000 to 9999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>
        <f t="shared" si="66"/>
        <v>143.82</v>
      </c>
      <c r="Q894" t="str">
        <f t="shared" si="67"/>
        <v>indie rock</v>
      </c>
      <c r="R894" t="str">
        <f t="shared" si="68"/>
        <v>music</v>
      </c>
      <c r="S894" s="9">
        <f t="shared" si="69"/>
        <v>40391.166666666664</v>
      </c>
      <c r="T894" s="9">
        <f t="shared" si="69"/>
        <v>40304.20003472222</v>
      </c>
      <c r="U894" t="str" cm="1">
        <f t="array" ref="U894" xml:space="preserve"> _xlfn.IFS(D894&gt;49999, "Greater than or equal to 50000",
D894&gt;44999,"45000 to 49999",
D894&gt;39999, "40000 to 44999",
D894&gt;34999, "35000 to 39999",
D894&gt;29999, "30000 to 34999",
D894&gt;24999, "25000 to 29999",
D894&gt;19999, "20000 to 24999",
D894&gt;14999, "15000 to 19999",
D894&gt;9999, "10000 to 14999",
D894&gt;4999, "5000 to 9999",
D894&gt;999, "1000 to 4999",
D894&lt;1000, "Less than 1000")</f>
        <v>5000 to 9999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>
        <f t="shared" si="66"/>
        <v>40</v>
      </c>
      <c r="Q895" t="str">
        <f t="shared" si="67"/>
        <v>indie rock</v>
      </c>
      <c r="R895" t="str">
        <f t="shared" si="68"/>
        <v>music</v>
      </c>
      <c r="S895" s="9">
        <f t="shared" si="69"/>
        <v>42095.856053240743</v>
      </c>
      <c r="T895" s="9">
        <f t="shared" si="69"/>
        <v>42065.897719907407</v>
      </c>
      <c r="U895" t="str" cm="1">
        <f t="array" ref="U895" xml:space="preserve"> _xlfn.IFS(D895&gt;49999, "Greater than or equal to 50000",
D895&gt;44999,"45000 to 49999",
D895&gt;39999, "40000 to 44999",
D895&gt;34999, "35000 to 39999",
D895&gt;29999, "30000 to 34999",
D895&gt;24999, "25000 to 29999",
D895&gt;19999, "20000 to 24999",
D895&gt;14999, "15000 to 19999",
D895&gt;9999, "10000 to 14999",
D895&gt;4999, "5000 to 9999",
D895&gt;999, "1000 to 4999",
D895&lt;1000, "Less than 1000")</f>
        <v>1000 to 4999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>
        <f t="shared" si="66"/>
        <v>147.81</v>
      </c>
      <c r="Q896" t="str">
        <f t="shared" si="67"/>
        <v>indie rock</v>
      </c>
      <c r="R896" t="str">
        <f t="shared" si="68"/>
        <v>music</v>
      </c>
      <c r="S896" s="9">
        <f t="shared" si="69"/>
        <v>42526.98159722222</v>
      </c>
      <c r="T896" s="9">
        <f t="shared" si="69"/>
        <v>42496.98159722222</v>
      </c>
      <c r="U896" t="str" cm="1">
        <f t="array" ref="U896" xml:space="preserve"> _xlfn.IFS(D896&gt;49999, "Greater than or equal to 50000",
D896&gt;44999,"45000 to 49999",
D896&gt;39999, "40000 to 44999",
D896&gt;34999, "35000 to 39999",
D896&gt;29999, "30000 to 34999",
D896&gt;24999, "25000 to 29999",
D896&gt;19999, "20000 to 24999",
D896&gt;14999, "15000 to 19999",
D896&gt;9999, "10000 to 14999",
D896&gt;4999, "5000 to 9999",
D896&gt;999, "1000 to 4999",
D896&lt;1000, "Less than 1000")</f>
        <v>20000 to 24999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>
        <f t="shared" si="66"/>
        <v>27.86</v>
      </c>
      <c r="Q897" t="str">
        <f t="shared" si="67"/>
        <v>indie rock</v>
      </c>
      <c r="R897" t="str">
        <f t="shared" si="68"/>
        <v>music</v>
      </c>
      <c r="S897" s="9">
        <f t="shared" si="69"/>
        <v>40476.127650462964</v>
      </c>
      <c r="T897" s="9">
        <f t="shared" si="69"/>
        <v>40431.127650462964</v>
      </c>
      <c r="U897" t="str" cm="1">
        <f t="array" ref="U897" xml:space="preserve"> _xlfn.IFS(D897&gt;49999, "Greater than or equal to 50000",
D897&gt;44999,"45000 to 49999",
D897&gt;39999, "40000 to 44999",
D897&gt;34999, "35000 to 39999",
D897&gt;29999, "30000 to 34999",
D897&gt;24999, "25000 to 29999",
D897&gt;19999, "20000 to 24999",
D897&gt;14999, "15000 to 19999",
D897&gt;9999, "10000 to 14999",
D897&gt;4999, "5000 to 9999",
D897&gt;999, "1000 to 4999",
D897&lt;1000, "Less than 1000")</f>
        <v>5000 to 9999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0.4</v>
      </c>
      <c r="P898">
        <f t="shared" si="66"/>
        <v>44.44</v>
      </c>
      <c r="Q898" t="str">
        <f t="shared" si="67"/>
        <v>indie rock</v>
      </c>
      <c r="R898" t="str">
        <f t="shared" si="68"/>
        <v>music</v>
      </c>
      <c r="S898" s="9">
        <f t="shared" si="69"/>
        <v>42244.166666666672</v>
      </c>
      <c r="T898" s="9">
        <f t="shared" si="69"/>
        <v>42218.872986111106</v>
      </c>
      <c r="U898" t="str" cm="1">
        <f t="array" ref="U898" xml:space="preserve"> _xlfn.IFS(D898&gt;49999, "Greater than or equal to 50000",
D898&gt;44999,"45000 to 49999",
D898&gt;39999, "40000 to 44999",
D898&gt;34999, "35000 to 39999",
D898&gt;29999, "30000 to 34999",
D898&gt;24999, "25000 to 29999",
D898&gt;19999, "20000 to 24999",
D898&gt;14999, "15000 to 19999",
D898&gt;9999, "10000 to 14999",
D898&gt;4999, "5000 to 9999",
D898&gt;999, "1000 to 4999",
D898&lt;1000, "Less than 1000")</f>
        <v>5000 to 9999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</f>
        <v>0</v>
      </c>
      <c r="P899">
        <f t="shared" ref="P899:P962" si="71">IFERROR(ROUND(E899/L899,2),0)</f>
        <v>0</v>
      </c>
      <c r="Q899" t="str">
        <f t="shared" ref="Q899:Q962" si="72">MID(N899,FIND("/",N899,1)+1,LEN(N899)-FIND("/",N899,1))</f>
        <v>indie rock</v>
      </c>
      <c r="R899" t="str">
        <f t="shared" ref="R899:R962" si="73">LEFT(N899,FIND("/",N899,1)-1)</f>
        <v>music</v>
      </c>
      <c r="S899" s="9">
        <f t="shared" ref="S899:T962" si="74">(I899/86400)+DATE(1970,1,1)</f>
        <v>41241.730416666665</v>
      </c>
      <c r="T899" s="9">
        <f t="shared" si="74"/>
        <v>41211.688750000001</v>
      </c>
      <c r="U899" t="str" cm="1">
        <f t="array" ref="U899" xml:space="preserve"> _xlfn.IFS(D899&gt;49999, "Greater than or equal to 50000",
D899&gt;44999,"45000 to 49999",
D899&gt;39999, "40000 to 44999",
D899&gt;34999, "35000 to 39999",
D899&gt;29999, "30000 to 34999",
D899&gt;24999, "25000 to 29999",
D899&gt;19999, "20000 to 24999",
D899&gt;14999, "15000 to 19999",
D899&gt;9999, "10000 to 14999",
D899&gt;4999, "5000 to 9999",
D899&gt;999, "1000 to 4999",
D899&lt;1000, "Less than 1000")</f>
        <v>1000 to 4999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>
        <f t="shared" si="71"/>
        <v>35</v>
      </c>
      <c r="Q900" t="str">
        <f t="shared" si="72"/>
        <v>indie rock</v>
      </c>
      <c r="R900" t="str">
        <f t="shared" si="73"/>
        <v>music</v>
      </c>
      <c r="S900" s="9">
        <f t="shared" si="74"/>
        <v>40923.758217592593</v>
      </c>
      <c r="T900" s="9">
        <f t="shared" si="74"/>
        <v>40878.758217592593</v>
      </c>
      <c r="U900" t="str" cm="1">
        <f t="array" ref="U900" xml:space="preserve"> _xlfn.IFS(D900&gt;49999, "Greater than or equal to 50000",
D900&gt;44999,"45000 to 49999",
D900&gt;39999, "40000 to 44999",
D900&gt;34999, "35000 to 39999",
D900&gt;29999, "30000 to 34999",
D900&gt;24999, "25000 to 29999",
D900&gt;19999, "20000 to 24999",
D900&gt;14999, "15000 to 19999",
D900&gt;9999, "10000 to 14999",
D900&gt;4999, "5000 to 9999",
D900&gt;999, "1000 to 4999",
D900&lt;1000, "Less than 1000")</f>
        <v>1000 to 4999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>
        <f t="shared" si="71"/>
        <v>35</v>
      </c>
      <c r="Q901" t="str">
        <f t="shared" si="72"/>
        <v>indie rock</v>
      </c>
      <c r="R901" t="str">
        <f t="shared" si="73"/>
        <v>music</v>
      </c>
      <c r="S901" s="9">
        <f t="shared" si="74"/>
        <v>40691.099097222221</v>
      </c>
      <c r="T901" s="9">
        <f t="shared" si="74"/>
        <v>40646.099097222221</v>
      </c>
      <c r="U901" t="str" cm="1">
        <f t="array" ref="U901" xml:space="preserve"> _xlfn.IFS(D901&gt;49999, "Greater than or equal to 50000",
D901&gt;44999,"45000 to 49999",
D901&gt;39999, "40000 to 44999",
D901&gt;34999, "35000 to 39999",
D901&gt;29999, "30000 to 34999",
D901&gt;24999, "25000 to 29999",
D901&gt;19999, "20000 to 24999",
D901&gt;14999, "15000 to 19999",
D901&gt;9999, "10000 to 14999",
D901&gt;4999, "5000 to 9999",
D901&gt;999, "1000 to 4999",
D901&lt;1000, "Less than 1000")</f>
        <v>Less than 1000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>
        <f t="shared" si="71"/>
        <v>10.5</v>
      </c>
      <c r="Q902" t="str">
        <f t="shared" si="72"/>
        <v>jazz</v>
      </c>
      <c r="R902" t="str">
        <f t="shared" si="73"/>
        <v>music</v>
      </c>
      <c r="S902" s="9">
        <f t="shared" si="74"/>
        <v>42459.807893518519</v>
      </c>
      <c r="T902" s="9">
        <f t="shared" si="74"/>
        <v>42429.84956018519</v>
      </c>
      <c r="U902" t="str" cm="1">
        <f t="array" ref="U902" xml:space="preserve"> _xlfn.IFS(D902&gt;49999, "Greater than or equal to 50000",
D902&gt;44999,"45000 to 49999",
D902&gt;39999, "40000 to 44999",
D902&gt;34999, "35000 to 39999",
D902&gt;29999, "30000 to 34999",
D902&gt;24999, "25000 to 29999",
D902&gt;19999, "20000 to 24999",
D902&gt;14999, "15000 to 19999",
D902&gt;9999, "10000 to 14999",
D902&gt;4999, "5000 to 9999",
D902&gt;999, "1000 to 4999",
D902&lt;1000, "Less than 1000")</f>
        <v>5000 to 9999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>
        <f t="shared" si="71"/>
        <v>0</v>
      </c>
      <c r="Q903" t="str">
        <f t="shared" si="72"/>
        <v>jazz</v>
      </c>
      <c r="R903" t="str">
        <f t="shared" si="73"/>
        <v>music</v>
      </c>
      <c r="S903" s="9">
        <f t="shared" si="74"/>
        <v>40337.799305555556</v>
      </c>
      <c r="T903" s="9">
        <f t="shared" si="74"/>
        <v>40291.81150462963</v>
      </c>
      <c r="U903" t="str" cm="1">
        <f t="array" ref="U903" xml:space="preserve"> _xlfn.IFS(D903&gt;49999, "Greater than or equal to 50000",
D903&gt;44999,"45000 to 49999",
D903&gt;39999, "40000 to 44999",
D903&gt;34999, "35000 to 39999",
D903&gt;29999, "30000 to 34999",
D903&gt;24999, "25000 to 29999",
D903&gt;19999, "20000 to 24999",
D903&gt;14999, "15000 to 19999",
D903&gt;9999, "10000 to 14999",
D903&gt;4999, "5000 to 9999",
D903&gt;999, "1000 to 4999",
D903&lt;1000, "Less than 1000")</f>
        <v>5000 to 9999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>
        <f t="shared" si="71"/>
        <v>30</v>
      </c>
      <c r="Q904" t="str">
        <f t="shared" si="72"/>
        <v>jazz</v>
      </c>
      <c r="R904" t="str">
        <f t="shared" si="73"/>
        <v>music</v>
      </c>
      <c r="S904" s="9">
        <f t="shared" si="74"/>
        <v>41881.645833333336</v>
      </c>
      <c r="T904" s="9">
        <f t="shared" si="74"/>
        <v>41829.965532407405</v>
      </c>
      <c r="U904" t="str" cm="1">
        <f t="array" ref="U904" xml:space="preserve"> _xlfn.IFS(D904&gt;49999, "Greater than or equal to 50000",
D904&gt;44999,"45000 to 49999",
D904&gt;39999, "40000 to 44999",
D904&gt;34999, "35000 to 39999",
D904&gt;29999, "30000 to 34999",
D904&gt;24999, "25000 to 29999",
D904&gt;19999, "20000 to 24999",
D904&gt;14999, "15000 to 19999",
D904&gt;9999, "10000 to 14999",
D904&gt;4999, "5000 to 9999",
D904&gt;999, "1000 to 4999",
D904&lt;1000, "Less than 1000")</f>
        <v>30000 to 34999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>
        <f t="shared" si="71"/>
        <v>40</v>
      </c>
      <c r="Q905" t="str">
        <f t="shared" si="72"/>
        <v>jazz</v>
      </c>
      <c r="R905" t="str">
        <f t="shared" si="73"/>
        <v>music</v>
      </c>
      <c r="S905" s="9">
        <f t="shared" si="74"/>
        <v>41175.100694444445</v>
      </c>
      <c r="T905" s="9">
        <f t="shared" si="74"/>
        <v>41149.796064814815</v>
      </c>
      <c r="U905" t="str" cm="1">
        <f t="array" ref="U905" xml:space="preserve"> _xlfn.IFS(D905&gt;49999, "Greater than or equal to 50000",
D905&gt;44999,"45000 to 49999",
D905&gt;39999, "40000 to 44999",
D905&gt;34999, "35000 to 39999",
D905&gt;29999, "30000 to 34999",
D905&gt;24999, "25000 to 29999",
D905&gt;19999, "20000 to 24999",
D905&gt;14999, "15000 to 19999",
D905&gt;9999, "10000 to 14999",
D905&gt;4999, "5000 to 9999",
D905&gt;999, "1000 to 4999",
D905&lt;1000, "Less than 1000")</f>
        <v>5000 to 9999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>
        <f t="shared" si="71"/>
        <v>50.33</v>
      </c>
      <c r="Q906" t="str">
        <f t="shared" si="72"/>
        <v>jazz</v>
      </c>
      <c r="R906" t="str">
        <f t="shared" si="73"/>
        <v>music</v>
      </c>
      <c r="S906" s="9">
        <f t="shared" si="74"/>
        <v>42372.080289351856</v>
      </c>
      <c r="T906" s="9">
        <f t="shared" si="74"/>
        <v>42342.080289351856</v>
      </c>
      <c r="U906" t="str" cm="1">
        <f t="array" ref="U906" xml:space="preserve"> _xlfn.IFS(D906&gt;49999, "Greater than or equal to 50000",
D906&gt;44999,"45000 to 49999",
D906&gt;39999, "40000 to 44999",
D906&gt;34999, "35000 to 39999",
D906&gt;29999, "30000 to 34999",
D906&gt;24999, "25000 to 29999",
D906&gt;19999, "20000 to 24999",
D906&gt;14999, "15000 to 19999",
D906&gt;9999, "10000 to 14999",
D906&gt;4999, "5000 to 9999",
D906&gt;999, "1000 to 4999",
D906&lt;1000, "Less than 1000")</f>
        <v>Greater than or equal to 50000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>
        <f t="shared" si="71"/>
        <v>32.67</v>
      </c>
      <c r="Q907" t="str">
        <f t="shared" si="72"/>
        <v>jazz</v>
      </c>
      <c r="R907" t="str">
        <f t="shared" si="73"/>
        <v>music</v>
      </c>
      <c r="S907" s="9">
        <f t="shared" si="74"/>
        <v>40567.239884259259</v>
      </c>
      <c r="T907" s="9">
        <f t="shared" si="74"/>
        <v>40507.239884259259</v>
      </c>
      <c r="U907" t="str" cm="1">
        <f t="array" ref="U907" xml:space="preserve"> _xlfn.IFS(D907&gt;49999, "Greater than or equal to 50000",
D907&gt;44999,"45000 to 49999",
D907&gt;39999, "40000 to 44999",
D907&gt;34999, "35000 to 39999",
D907&gt;29999, "30000 to 34999",
D907&gt;24999, "25000 to 29999",
D907&gt;19999, "20000 to 24999",
D907&gt;14999, "15000 to 19999",
D907&gt;9999, "10000 to 14999",
D907&gt;4999, "5000 to 9999",
D907&gt;999, "1000 to 4999",
D907&lt;1000, "Less than 1000")</f>
        <v>5000 to 9999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>
        <f t="shared" si="71"/>
        <v>0</v>
      </c>
      <c r="Q908" t="str">
        <f t="shared" si="72"/>
        <v>jazz</v>
      </c>
      <c r="R908" t="str">
        <f t="shared" si="73"/>
        <v>music</v>
      </c>
      <c r="S908" s="9">
        <f t="shared" si="74"/>
        <v>41711.148032407407</v>
      </c>
      <c r="T908" s="9">
        <f t="shared" si="74"/>
        <v>41681.189699074072</v>
      </c>
      <c r="U908" t="str" cm="1">
        <f t="array" ref="U908" xml:space="preserve"> _xlfn.IFS(D908&gt;49999, "Greater than or equal to 50000",
D908&gt;44999,"45000 to 49999",
D908&gt;39999, "40000 to 44999",
D908&gt;34999, "35000 to 39999",
D908&gt;29999, "30000 to 34999",
D908&gt;24999, "25000 to 29999",
D908&gt;19999, "20000 to 24999",
D908&gt;14999, "15000 to 19999",
D908&gt;9999, "10000 to 14999",
D908&gt;4999, "5000 to 9999",
D908&gt;999, "1000 to 4999",
D908&lt;1000, "Less than 1000")</f>
        <v>15000 to 19999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>
        <f t="shared" si="71"/>
        <v>0</v>
      </c>
      <c r="Q909" t="str">
        <f t="shared" si="72"/>
        <v>jazz</v>
      </c>
      <c r="R909" t="str">
        <f t="shared" si="73"/>
        <v>music</v>
      </c>
      <c r="S909" s="9">
        <f t="shared" si="74"/>
        <v>40797.192395833335</v>
      </c>
      <c r="T909" s="9">
        <f t="shared" si="74"/>
        <v>40767.192395833335</v>
      </c>
      <c r="U909" t="str" cm="1">
        <f t="array" ref="U909" xml:space="preserve"> _xlfn.IFS(D909&gt;49999, "Greater than or equal to 50000",
D909&gt;44999,"45000 to 49999",
D909&gt;39999, "40000 to 44999",
D909&gt;34999, "35000 to 39999",
D909&gt;29999, "30000 to 34999",
D909&gt;24999, "25000 to 29999",
D909&gt;19999, "20000 to 24999",
D909&gt;14999, "15000 to 19999",
D909&gt;9999, "10000 to 14999",
D909&gt;4999, "5000 to 9999",
D909&gt;999, "1000 to 4999",
D909&lt;1000, "Less than 1000")</f>
        <v>1000 to 4999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>
        <f t="shared" si="71"/>
        <v>0</v>
      </c>
      <c r="Q910" t="str">
        <f t="shared" si="72"/>
        <v>jazz</v>
      </c>
      <c r="R910" t="str">
        <f t="shared" si="73"/>
        <v>music</v>
      </c>
      <c r="S910" s="9">
        <f t="shared" si="74"/>
        <v>40386.207638888889</v>
      </c>
      <c r="T910" s="9">
        <f t="shared" si="74"/>
        <v>40340.801562499997</v>
      </c>
      <c r="U910" t="str" cm="1">
        <f t="array" ref="U910" xml:space="preserve"> _xlfn.IFS(D910&gt;49999, "Greater than or equal to 50000",
D910&gt;44999,"45000 to 49999",
D910&gt;39999, "40000 to 44999",
D910&gt;34999, "35000 to 39999",
D910&gt;29999, "30000 to 34999",
D910&gt;24999, "25000 to 29999",
D910&gt;19999, "20000 to 24999",
D910&gt;14999, "15000 to 19999",
D910&gt;9999, "10000 to 14999",
D910&gt;4999, "5000 to 9999",
D910&gt;999, "1000 to 4999",
D910&lt;1000, "Less than 1000")</f>
        <v>1000 to 4999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>
        <f t="shared" si="71"/>
        <v>65</v>
      </c>
      <c r="Q911" t="str">
        <f t="shared" si="72"/>
        <v>jazz</v>
      </c>
      <c r="R911" t="str">
        <f t="shared" si="73"/>
        <v>music</v>
      </c>
      <c r="S911" s="9">
        <f t="shared" si="74"/>
        <v>41113.166666666664</v>
      </c>
      <c r="T911" s="9">
        <f t="shared" si="74"/>
        <v>41081.69027777778</v>
      </c>
      <c r="U911" t="str" cm="1">
        <f t="array" ref="U911" xml:space="preserve"> _xlfn.IFS(D911&gt;49999, "Greater than or equal to 50000",
D911&gt;44999,"45000 to 49999",
D911&gt;39999, "40000 to 44999",
D911&gt;34999, "35000 to 39999",
D911&gt;29999, "30000 to 34999",
D911&gt;24999, "25000 to 29999",
D911&gt;19999, "20000 to 24999",
D911&gt;14999, "15000 to 19999",
D911&gt;9999, "10000 to 14999",
D911&gt;4999, "5000 to 9999",
D911&gt;999, "1000 to 4999",
D911&lt;1000, "Less than 1000")</f>
        <v>15000 to 19999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>
        <f t="shared" si="71"/>
        <v>24.6</v>
      </c>
      <c r="Q912" t="str">
        <f t="shared" si="72"/>
        <v>jazz</v>
      </c>
      <c r="R912" t="str">
        <f t="shared" si="73"/>
        <v>music</v>
      </c>
      <c r="S912" s="9">
        <f t="shared" si="74"/>
        <v>42797.545358796298</v>
      </c>
      <c r="T912" s="9">
        <f t="shared" si="74"/>
        <v>42737.545358796298</v>
      </c>
      <c r="U912" t="str" cm="1">
        <f t="array" ref="U912" xml:space="preserve"> _xlfn.IFS(D912&gt;49999, "Greater than or equal to 50000",
D912&gt;44999,"45000 to 49999",
D912&gt;39999, "40000 to 44999",
D912&gt;34999, "35000 to 39999",
D912&gt;29999, "30000 to 34999",
D912&gt;24999, "25000 to 29999",
D912&gt;19999, "20000 to 24999",
D912&gt;14999, "15000 to 19999",
D912&gt;9999, "10000 to 14999",
D912&gt;4999, "5000 to 9999",
D912&gt;999, "1000 to 4999",
D912&lt;1000, "Less than 1000")</f>
        <v>Less than 1000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>
        <f t="shared" si="71"/>
        <v>0</v>
      </c>
      <c r="Q913" t="str">
        <f t="shared" si="72"/>
        <v>jazz</v>
      </c>
      <c r="R913" t="str">
        <f t="shared" si="73"/>
        <v>music</v>
      </c>
      <c r="S913" s="9">
        <f t="shared" si="74"/>
        <v>41663.005150462966</v>
      </c>
      <c r="T913" s="9">
        <f t="shared" si="74"/>
        <v>41642.005150462966</v>
      </c>
      <c r="U913" t="str" cm="1">
        <f t="array" ref="U913" xml:space="preserve"> _xlfn.IFS(D913&gt;49999, "Greater than or equal to 50000",
D913&gt;44999,"45000 to 49999",
D913&gt;39999, "40000 to 44999",
D913&gt;34999, "35000 to 39999",
D913&gt;29999, "30000 to 34999",
D913&gt;24999, "25000 to 29999",
D913&gt;19999, "20000 to 24999",
D913&gt;14999, "15000 to 19999",
D913&gt;9999, "10000 to 14999",
D913&gt;4999, "5000 to 9999",
D913&gt;999, "1000 to 4999",
D913&lt;1000, "Less than 1000")</f>
        <v>Greater than or equal to 50000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>
        <f t="shared" si="71"/>
        <v>15</v>
      </c>
      <c r="Q914" t="str">
        <f t="shared" si="72"/>
        <v>jazz</v>
      </c>
      <c r="R914" t="str">
        <f t="shared" si="73"/>
        <v>music</v>
      </c>
      <c r="S914" s="9">
        <f t="shared" si="74"/>
        <v>41254.151006944448</v>
      </c>
      <c r="T914" s="9">
        <f t="shared" si="74"/>
        <v>41194.109340277777</v>
      </c>
      <c r="U914" t="str" cm="1">
        <f t="array" ref="U914" xml:space="preserve"> _xlfn.IFS(D914&gt;49999, "Greater than or equal to 50000",
D914&gt;44999,"45000 to 49999",
D914&gt;39999, "40000 to 44999",
D914&gt;34999, "35000 to 39999",
D914&gt;29999, "30000 to 34999",
D914&gt;24999, "25000 to 29999",
D914&gt;19999, "20000 to 24999",
D914&gt;14999, "15000 to 19999",
D914&gt;9999, "10000 to 14999",
D914&gt;4999, "5000 to 9999",
D914&gt;999, "1000 to 4999",
D914&lt;1000, "Less than 1000")</f>
        <v>1000 to 4999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>
        <f t="shared" si="71"/>
        <v>82.58</v>
      </c>
      <c r="Q915" t="str">
        <f t="shared" si="72"/>
        <v>jazz</v>
      </c>
      <c r="R915" t="str">
        <f t="shared" si="73"/>
        <v>music</v>
      </c>
      <c r="S915" s="9">
        <f t="shared" si="74"/>
        <v>41034.139108796298</v>
      </c>
      <c r="T915" s="9">
        <f t="shared" si="74"/>
        <v>41004.139108796298</v>
      </c>
      <c r="U915" t="str" cm="1">
        <f t="array" ref="U915" xml:space="preserve"> _xlfn.IFS(D915&gt;49999, "Greater than or equal to 50000",
D915&gt;44999,"45000 to 49999",
D915&gt;39999, "40000 to 44999",
D915&gt;34999, "35000 to 39999",
D915&gt;29999, "30000 to 34999",
D915&gt;24999, "25000 to 29999",
D915&gt;19999, "20000 to 24999",
D915&gt;14999, "15000 to 19999",
D915&gt;9999, "10000 to 14999",
D915&gt;4999, "5000 to 9999",
D915&gt;999, "1000 to 4999",
D915&lt;1000, "Less than 1000")</f>
        <v>30000 to 34999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>
        <f t="shared" si="71"/>
        <v>0</v>
      </c>
      <c r="Q916" t="str">
        <f t="shared" si="72"/>
        <v>jazz</v>
      </c>
      <c r="R916" t="str">
        <f t="shared" si="73"/>
        <v>music</v>
      </c>
      <c r="S916" s="9">
        <f t="shared" si="74"/>
        <v>41146.763275462959</v>
      </c>
      <c r="T916" s="9">
        <f t="shared" si="74"/>
        <v>41116.763275462959</v>
      </c>
      <c r="U916" t="str" cm="1">
        <f t="array" ref="U916" xml:space="preserve"> _xlfn.IFS(D916&gt;49999, "Greater than or equal to 50000",
D916&gt;44999,"45000 to 49999",
D916&gt;39999, "40000 to 44999",
D916&gt;34999, "35000 to 39999",
D916&gt;29999, "30000 to 34999",
D916&gt;24999, "25000 to 29999",
D916&gt;19999, "20000 to 24999",
D916&gt;14999, "15000 to 19999",
D916&gt;9999, "10000 to 14999",
D916&gt;4999, "5000 to 9999",
D916&gt;999, "1000 to 4999",
D916&lt;1000, "Less than 1000")</f>
        <v>1000 to 4999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>
        <f t="shared" si="71"/>
        <v>41.67</v>
      </c>
      <c r="Q917" t="str">
        <f t="shared" si="72"/>
        <v>jazz</v>
      </c>
      <c r="R917" t="str">
        <f t="shared" si="73"/>
        <v>music</v>
      </c>
      <c r="S917" s="9">
        <f t="shared" si="74"/>
        <v>40969.207638888889</v>
      </c>
      <c r="T917" s="9">
        <f t="shared" si="74"/>
        <v>40937.679560185185</v>
      </c>
      <c r="U917" t="str" cm="1">
        <f t="array" ref="U917" xml:space="preserve"> _xlfn.IFS(D917&gt;49999, "Greater than or equal to 50000",
D917&gt;44999,"45000 to 49999",
D917&gt;39999, "40000 to 44999",
D917&gt;34999, "35000 to 39999",
D917&gt;29999, "30000 to 34999",
D917&gt;24999, "25000 to 29999",
D917&gt;19999, "20000 to 24999",
D917&gt;14999, "15000 to 19999",
D917&gt;9999, "10000 to 14999",
D917&gt;4999, "5000 to 9999",
D917&gt;999, "1000 to 4999",
D917&lt;1000, "Less than 1000")</f>
        <v>5000 to 9999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>
        <f t="shared" si="71"/>
        <v>0</v>
      </c>
      <c r="Q918" t="str">
        <f t="shared" si="72"/>
        <v>jazz</v>
      </c>
      <c r="R918" t="str">
        <f t="shared" si="73"/>
        <v>music</v>
      </c>
      <c r="S918" s="9">
        <f t="shared" si="74"/>
        <v>40473.208333333336</v>
      </c>
      <c r="T918" s="9">
        <f t="shared" si="74"/>
        <v>40434.853402777779</v>
      </c>
      <c r="U918" t="str" cm="1">
        <f t="array" ref="U918" xml:space="preserve"> _xlfn.IFS(D918&gt;49999, "Greater than or equal to 50000",
D918&gt;44999,"45000 to 49999",
D918&gt;39999, "40000 to 44999",
D918&gt;34999, "35000 to 39999",
D918&gt;29999, "30000 to 34999",
D918&gt;24999, "25000 to 29999",
D918&gt;19999, "20000 to 24999",
D918&gt;14999, "15000 to 19999",
D918&gt;9999, "10000 to 14999",
D918&gt;4999, "5000 to 9999",
D918&gt;999, "1000 to 4999",
D918&lt;1000, "Less than 1000")</f>
        <v>1000 to 4999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>
        <f t="shared" si="71"/>
        <v>30</v>
      </c>
      <c r="Q919" t="str">
        <f t="shared" si="72"/>
        <v>jazz</v>
      </c>
      <c r="R919" t="str">
        <f t="shared" si="73"/>
        <v>music</v>
      </c>
      <c r="S919" s="9">
        <f t="shared" si="74"/>
        <v>41834.104166666664</v>
      </c>
      <c r="T919" s="9">
        <f t="shared" si="74"/>
        <v>41802.94363425926</v>
      </c>
      <c r="U919" t="str" cm="1">
        <f t="array" ref="U919" xml:space="preserve"> _xlfn.IFS(D919&gt;49999, "Greater than or equal to 50000",
D919&gt;44999,"45000 to 49999",
D919&gt;39999, "40000 to 44999",
D919&gt;34999, "35000 to 39999",
D919&gt;29999, "30000 to 34999",
D919&gt;24999, "25000 to 29999",
D919&gt;19999, "20000 to 24999",
D919&gt;14999, "15000 to 19999",
D919&gt;9999, "10000 to 14999",
D919&gt;4999, "5000 to 9999",
D919&gt;999, "1000 to 4999",
D919&lt;1000, "Less than 1000")</f>
        <v>5000 to 9999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>
        <f t="shared" si="71"/>
        <v>19.600000000000001</v>
      </c>
      <c r="Q920" t="str">
        <f t="shared" si="72"/>
        <v>jazz</v>
      </c>
      <c r="R920" t="str">
        <f t="shared" si="73"/>
        <v>music</v>
      </c>
      <c r="S920" s="9">
        <f t="shared" si="74"/>
        <v>41974.957881944443</v>
      </c>
      <c r="T920" s="9">
        <f t="shared" si="74"/>
        <v>41944.916215277779</v>
      </c>
      <c r="U920" t="str" cm="1">
        <f t="array" ref="U920" xml:space="preserve"> _xlfn.IFS(D920&gt;49999, "Greater than or equal to 50000",
D920&gt;44999,"45000 to 49999",
D920&gt;39999, "40000 to 44999",
D920&gt;34999, "35000 to 39999",
D920&gt;29999, "30000 to 34999",
D920&gt;24999, "25000 to 29999",
D920&gt;19999, "20000 to 24999",
D920&gt;14999, "15000 to 19999",
D920&gt;9999, "10000 to 14999",
D920&gt;4999, "5000 to 9999",
D920&gt;999, "1000 to 4999",
D920&lt;1000, "Less than 1000")</f>
        <v>1000 to 4999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>
        <f t="shared" si="71"/>
        <v>100</v>
      </c>
      <c r="Q921" t="str">
        <f t="shared" si="72"/>
        <v>jazz</v>
      </c>
      <c r="R921" t="str">
        <f t="shared" si="73"/>
        <v>music</v>
      </c>
      <c r="S921" s="9">
        <f t="shared" si="74"/>
        <v>41262.641724537039</v>
      </c>
      <c r="T921" s="9">
        <f t="shared" si="74"/>
        <v>41227.641724537039</v>
      </c>
      <c r="U921" t="str" cm="1">
        <f t="array" ref="U921" xml:space="preserve"> _xlfn.IFS(D921&gt;49999, "Greater than or equal to 50000",
D921&gt;44999,"45000 to 49999",
D921&gt;39999, "40000 to 44999",
D921&gt;34999, "35000 to 39999",
D921&gt;29999, "30000 to 34999",
D921&gt;24999, "25000 to 29999",
D921&gt;19999, "20000 to 24999",
D921&gt;14999, "15000 to 19999",
D921&gt;9999, "10000 to 14999",
D921&gt;4999, "5000 to 9999",
D921&gt;999, "1000 to 4999",
D921&lt;1000, "Less than 1000")</f>
        <v>20000 to 24999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>
        <f t="shared" si="71"/>
        <v>0</v>
      </c>
      <c r="Q922" t="str">
        <f t="shared" si="72"/>
        <v>jazz</v>
      </c>
      <c r="R922" t="str">
        <f t="shared" si="73"/>
        <v>music</v>
      </c>
      <c r="S922" s="9">
        <f t="shared" si="74"/>
        <v>41592.713217592594</v>
      </c>
      <c r="T922" s="9">
        <f t="shared" si="74"/>
        <v>41562.671550925923</v>
      </c>
      <c r="U922" t="str" cm="1">
        <f t="array" ref="U922" xml:space="preserve"> _xlfn.IFS(D922&gt;49999, "Greater than or equal to 50000",
D922&gt;44999,"45000 to 49999",
D922&gt;39999, "40000 to 44999",
D922&gt;34999, "35000 to 39999",
D922&gt;29999, "30000 to 34999",
D922&gt;24999, "25000 to 29999",
D922&gt;19999, "20000 to 24999",
D922&gt;14999, "15000 to 19999",
D922&gt;9999, "10000 to 14999",
D922&gt;4999, "5000 to 9999",
D922&gt;999, "1000 to 4999",
D922&lt;1000, "Less than 1000")</f>
        <v>5000 to 9999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>
        <f t="shared" si="71"/>
        <v>231.75</v>
      </c>
      <c r="Q923" t="str">
        <f t="shared" si="72"/>
        <v>jazz</v>
      </c>
      <c r="R923" t="str">
        <f t="shared" si="73"/>
        <v>music</v>
      </c>
      <c r="S923" s="9">
        <f t="shared" si="74"/>
        <v>40889.212685185186</v>
      </c>
      <c r="T923" s="9">
        <f t="shared" si="74"/>
        <v>40847.171018518522</v>
      </c>
      <c r="U923" t="str" cm="1">
        <f t="array" ref="U923" xml:space="preserve"> _xlfn.IFS(D923&gt;49999, "Greater than or equal to 50000",
D923&gt;44999,"45000 to 49999",
D923&gt;39999, "40000 to 44999",
D923&gt;34999, "35000 to 39999",
D923&gt;29999, "30000 to 34999",
D923&gt;24999, "25000 to 29999",
D923&gt;19999, "20000 to 24999",
D923&gt;14999, "15000 to 19999",
D923&gt;9999, "10000 to 14999",
D923&gt;4999, "5000 to 9999",
D923&gt;999, "1000 to 4999",
D923&lt;1000, "Less than 1000")</f>
        <v>15000 to 19999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>
        <f t="shared" si="71"/>
        <v>189.33</v>
      </c>
      <c r="Q924" t="str">
        <f t="shared" si="72"/>
        <v>jazz</v>
      </c>
      <c r="R924" t="str">
        <f t="shared" si="73"/>
        <v>music</v>
      </c>
      <c r="S924" s="9">
        <f t="shared" si="74"/>
        <v>41913.530011574076</v>
      </c>
      <c r="T924" s="9">
        <f t="shared" si="74"/>
        <v>41878.530011574076</v>
      </c>
      <c r="U924" t="str" cm="1">
        <f t="array" ref="U924" xml:space="preserve"> _xlfn.IFS(D924&gt;49999, "Greater than or equal to 50000",
D924&gt;44999,"45000 to 49999",
D924&gt;39999, "40000 to 44999",
D924&gt;34999, "35000 to 39999",
D924&gt;29999, "30000 to 34999",
D924&gt;24999, "25000 to 29999",
D924&gt;19999, "20000 to 24999",
D924&gt;14999, "15000 to 19999",
D924&gt;9999, "10000 to 14999",
D924&gt;4999, "5000 to 9999",
D924&gt;999, "1000 to 4999",
D924&lt;1000, "Less than 1000")</f>
        <v>25000 to 29999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>
        <f t="shared" si="71"/>
        <v>55</v>
      </c>
      <c r="Q925" t="str">
        <f t="shared" si="72"/>
        <v>jazz</v>
      </c>
      <c r="R925" t="str">
        <f t="shared" si="73"/>
        <v>music</v>
      </c>
      <c r="S925" s="9">
        <f t="shared" si="74"/>
        <v>41965.001423611116</v>
      </c>
      <c r="T925" s="9">
        <f t="shared" si="74"/>
        <v>41934.959756944445</v>
      </c>
      <c r="U925" t="str" cm="1">
        <f t="array" ref="U925" xml:space="preserve"> _xlfn.IFS(D925&gt;49999, "Greater than or equal to 50000",
D925&gt;44999,"45000 to 49999",
D925&gt;39999, "40000 to 44999",
D925&gt;34999, "35000 to 39999",
D925&gt;29999, "30000 to 34999",
D925&gt;24999, "25000 to 29999",
D925&gt;19999, "20000 to 24999",
D925&gt;14999, "15000 to 19999",
D925&gt;9999, "10000 to 14999",
D925&gt;4999, "5000 to 9999",
D925&gt;999, "1000 to 4999",
D925&lt;1000, "Less than 1000")</f>
        <v>15000 to 19999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>
        <f t="shared" si="71"/>
        <v>21.8</v>
      </c>
      <c r="Q926" t="str">
        <f t="shared" si="72"/>
        <v>jazz</v>
      </c>
      <c r="R926" t="str">
        <f t="shared" si="73"/>
        <v>music</v>
      </c>
      <c r="S926" s="9">
        <f t="shared" si="74"/>
        <v>41318.942928240736</v>
      </c>
      <c r="T926" s="9">
        <f t="shared" si="74"/>
        <v>41288.942928240736</v>
      </c>
      <c r="U926" t="str" cm="1">
        <f t="array" ref="U926" xml:space="preserve"> _xlfn.IFS(D926&gt;49999, "Greater than or equal to 50000",
D926&gt;44999,"45000 to 49999",
D926&gt;39999, "40000 to 44999",
D926&gt;34999, "35000 to 39999",
D926&gt;29999, "30000 to 34999",
D926&gt;24999, "25000 to 29999",
D926&gt;19999, "20000 to 24999",
D926&gt;14999, "15000 to 19999",
D926&gt;9999, "10000 to 14999",
D926&gt;4999, "5000 to 9999",
D926&gt;999, "1000 to 4999",
D926&lt;1000, "Less than 1000")</f>
        <v>1000 to 4999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>
        <f t="shared" si="71"/>
        <v>32</v>
      </c>
      <c r="Q927" t="str">
        <f t="shared" si="72"/>
        <v>jazz</v>
      </c>
      <c r="R927" t="str">
        <f t="shared" si="73"/>
        <v>music</v>
      </c>
      <c r="S927" s="9">
        <f t="shared" si="74"/>
        <v>41605.922581018516</v>
      </c>
      <c r="T927" s="9">
        <f t="shared" si="74"/>
        <v>41575.880914351852</v>
      </c>
      <c r="U927" t="str" cm="1">
        <f t="array" ref="U927" xml:space="preserve"> _xlfn.IFS(D927&gt;49999, "Greater than or equal to 50000",
D927&gt;44999,"45000 to 49999",
D927&gt;39999, "40000 to 44999",
D927&gt;34999, "35000 to 39999",
D927&gt;29999, "30000 to 34999",
D927&gt;24999, "25000 to 29999",
D927&gt;19999, "20000 to 24999",
D927&gt;14999, "15000 to 19999",
D927&gt;9999, "10000 to 14999",
D927&gt;4999, "5000 to 9999",
D927&gt;999, "1000 to 4999",
D927&lt;1000, "Less than 1000")</f>
        <v>5000 to 9999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>
        <f t="shared" si="71"/>
        <v>0</v>
      </c>
      <c r="Q928" t="str">
        <f t="shared" si="72"/>
        <v>jazz</v>
      </c>
      <c r="R928" t="str">
        <f t="shared" si="73"/>
        <v>music</v>
      </c>
      <c r="S928" s="9">
        <f t="shared" si="74"/>
        <v>40367.944444444445</v>
      </c>
      <c r="T928" s="9">
        <f t="shared" si="74"/>
        <v>40338.02002314815</v>
      </c>
      <c r="U928" t="str" cm="1">
        <f t="array" ref="U928" xml:space="preserve"> _xlfn.IFS(D928&gt;49999, "Greater than or equal to 50000",
D928&gt;44999,"45000 to 49999",
D928&gt;39999, "40000 to 44999",
D928&gt;34999, "35000 to 39999",
D928&gt;29999, "30000 to 34999",
D928&gt;24999, "25000 to 29999",
D928&gt;19999, "20000 to 24999",
D928&gt;14999, "15000 to 19999",
D928&gt;9999, "10000 to 14999",
D928&gt;4999, "5000 to 9999",
D928&gt;999, "1000 to 4999",
D928&lt;1000, "Less than 1000")</f>
        <v>5000 to 9999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>
        <f t="shared" si="71"/>
        <v>0</v>
      </c>
      <c r="Q929" t="str">
        <f t="shared" si="72"/>
        <v>jazz</v>
      </c>
      <c r="R929" t="str">
        <f t="shared" si="73"/>
        <v>music</v>
      </c>
      <c r="S929" s="9">
        <f t="shared" si="74"/>
        <v>41043.822858796295</v>
      </c>
      <c r="T929" s="9">
        <f t="shared" si="74"/>
        <v>41013.822858796295</v>
      </c>
      <c r="U929" t="str" cm="1">
        <f t="array" ref="U929" xml:space="preserve"> _xlfn.IFS(D929&gt;49999, "Greater than or equal to 50000",
D929&gt;44999,"45000 to 49999",
D929&gt;39999, "40000 to 44999",
D929&gt;34999, "35000 to 39999",
D929&gt;29999, "30000 to 34999",
D929&gt;24999, "25000 to 29999",
D929&gt;19999, "20000 to 24999",
D929&gt;14999, "15000 to 19999",
D929&gt;9999, "10000 to 14999",
D929&gt;4999, "5000 to 9999",
D929&gt;999, "1000 to 4999",
D929&lt;1000, "Less than 1000")</f>
        <v>20000 to 24999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>
        <f t="shared" si="71"/>
        <v>56.25</v>
      </c>
      <c r="Q930" t="str">
        <f t="shared" si="72"/>
        <v>jazz</v>
      </c>
      <c r="R930" t="str">
        <f t="shared" si="73"/>
        <v>music</v>
      </c>
      <c r="S930" s="9">
        <f t="shared" si="74"/>
        <v>41231</v>
      </c>
      <c r="T930" s="9">
        <f t="shared" si="74"/>
        <v>41180.86241898148</v>
      </c>
      <c r="U930" t="str" cm="1">
        <f t="array" ref="U930" xml:space="preserve"> _xlfn.IFS(D930&gt;49999, "Greater than or equal to 50000",
D930&gt;44999,"45000 to 49999",
D930&gt;39999, "40000 to 44999",
D930&gt;34999, "35000 to 39999",
D930&gt;29999, "30000 to 34999",
D930&gt;24999, "25000 to 29999",
D930&gt;19999, "20000 to 24999",
D930&gt;14999, "15000 to 19999",
D930&gt;9999, "10000 to 14999",
D930&gt;4999, "5000 to 9999",
D930&gt;999, "1000 to 4999",
D930&lt;1000, "Less than 1000")</f>
        <v>10000 to 14999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>
        <f t="shared" si="71"/>
        <v>0</v>
      </c>
      <c r="Q931" t="str">
        <f t="shared" si="72"/>
        <v>jazz</v>
      </c>
      <c r="R931" t="str">
        <f t="shared" si="73"/>
        <v>music</v>
      </c>
      <c r="S931" s="9">
        <f t="shared" si="74"/>
        <v>41008.196400462963</v>
      </c>
      <c r="T931" s="9">
        <f t="shared" si="74"/>
        <v>40978.238067129627</v>
      </c>
      <c r="U931" t="str" cm="1">
        <f t="array" ref="U931" xml:space="preserve"> _xlfn.IFS(D931&gt;49999, "Greater than or equal to 50000",
D931&gt;44999,"45000 to 49999",
D931&gt;39999, "40000 to 44999",
D931&gt;34999, "35000 to 39999",
D931&gt;29999, "30000 to 34999",
D931&gt;24999, "25000 to 29999",
D931&gt;19999, "20000 to 24999",
D931&gt;14999, "15000 to 19999",
D931&gt;9999, "10000 to 14999",
D931&gt;4999, "5000 to 9999",
D931&gt;999, "1000 to 4999",
D931&lt;1000, "Less than 1000")</f>
        <v>Less than 1000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>
        <f t="shared" si="71"/>
        <v>69</v>
      </c>
      <c r="Q932" t="str">
        <f t="shared" si="72"/>
        <v>jazz</v>
      </c>
      <c r="R932" t="str">
        <f t="shared" si="73"/>
        <v>music</v>
      </c>
      <c r="S932" s="9">
        <f t="shared" si="74"/>
        <v>40354.897222222222</v>
      </c>
      <c r="T932" s="9">
        <f t="shared" si="74"/>
        <v>40312.915578703702</v>
      </c>
      <c r="U932" t="str" cm="1">
        <f t="array" ref="U932" xml:space="preserve"> _xlfn.IFS(D932&gt;49999, "Greater than or equal to 50000",
D932&gt;44999,"45000 to 49999",
D932&gt;39999, "40000 to 44999",
D932&gt;34999, "35000 to 39999",
D932&gt;29999, "30000 to 34999",
D932&gt;24999, "25000 to 29999",
D932&gt;19999, "20000 to 24999",
D932&gt;14999, "15000 to 19999",
D932&gt;9999, "10000 to 14999",
D932&gt;4999, "5000 to 9999",
D932&gt;999, "1000 to 4999",
D932&lt;1000, "Less than 1000")</f>
        <v>Less than 1000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>
        <f t="shared" si="71"/>
        <v>18.71</v>
      </c>
      <c r="Q933" t="str">
        <f t="shared" si="72"/>
        <v>jazz</v>
      </c>
      <c r="R933" t="str">
        <f t="shared" si="73"/>
        <v>music</v>
      </c>
      <c r="S933" s="9">
        <f t="shared" si="74"/>
        <v>41714.916666666664</v>
      </c>
      <c r="T933" s="9">
        <f t="shared" si="74"/>
        <v>41680.359976851854</v>
      </c>
      <c r="U933" t="str" cm="1">
        <f t="array" ref="U933" xml:space="preserve"> _xlfn.IFS(D933&gt;49999, "Greater than or equal to 50000",
D933&gt;44999,"45000 to 49999",
D933&gt;39999, "40000 to 44999",
D933&gt;34999, "35000 to 39999",
D933&gt;29999, "30000 to 34999",
D933&gt;24999, "25000 to 29999",
D933&gt;19999, "20000 to 24999",
D933&gt;14999, "15000 to 19999",
D933&gt;9999, "10000 to 14999",
D933&gt;4999, "5000 to 9999",
D933&gt;999, "1000 to 4999",
D933&lt;1000, "Less than 1000")</f>
        <v>1000 to 4999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>
        <f t="shared" si="71"/>
        <v>46.03</v>
      </c>
      <c r="Q934" t="str">
        <f t="shared" si="72"/>
        <v>jazz</v>
      </c>
      <c r="R934" t="str">
        <f t="shared" si="73"/>
        <v>music</v>
      </c>
      <c r="S934" s="9">
        <f t="shared" si="74"/>
        <v>41355.927604166667</v>
      </c>
      <c r="T934" s="9">
        <f t="shared" si="74"/>
        <v>41310.969270833331</v>
      </c>
      <c r="U934" t="str" cm="1">
        <f t="array" ref="U934" xml:space="preserve"> _xlfn.IFS(D934&gt;49999, "Greater than or equal to 50000",
D934&gt;44999,"45000 to 49999",
D934&gt;39999, "40000 to 44999",
D934&gt;34999, "35000 to 39999",
D934&gt;29999, "30000 to 34999",
D934&gt;24999, "25000 to 29999",
D934&gt;19999, "20000 to 24999",
D934&gt;14999, "15000 to 19999",
D934&gt;9999, "10000 to 14999",
D934&gt;4999, "5000 to 9999",
D934&gt;999, "1000 to 4999",
D934&lt;1000, "Less than 1000")</f>
        <v>5000 to 9999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>
        <f t="shared" si="71"/>
        <v>60</v>
      </c>
      <c r="Q935" t="str">
        <f t="shared" si="72"/>
        <v>jazz</v>
      </c>
      <c r="R935" t="str">
        <f t="shared" si="73"/>
        <v>music</v>
      </c>
      <c r="S935" s="9">
        <f t="shared" si="74"/>
        <v>41771.169085648144</v>
      </c>
      <c r="T935" s="9">
        <f t="shared" si="74"/>
        <v>41711.169085648144</v>
      </c>
      <c r="U935" t="str" cm="1">
        <f t="array" ref="U935" xml:space="preserve"> _xlfn.IFS(D935&gt;49999, "Greater than or equal to 50000",
D935&gt;44999,"45000 to 49999",
D935&gt;39999, "40000 to 44999",
D935&gt;34999, "35000 to 39999",
D935&gt;29999, "30000 to 34999",
D935&gt;24999, "25000 to 29999",
D935&gt;19999, "20000 to 24999",
D935&gt;14999, "15000 to 19999",
D935&gt;9999, "10000 to 14999",
D935&gt;4999, "5000 to 9999",
D935&gt;999, "1000 to 4999",
D935&lt;1000, "Less than 1000")</f>
        <v>1000 to 4999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>
        <f t="shared" si="71"/>
        <v>50.67</v>
      </c>
      <c r="Q936" t="str">
        <f t="shared" si="72"/>
        <v>jazz</v>
      </c>
      <c r="R936" t="str">
        <f t="shared" si="73"/>
        <v>music</v>
      </c>
      <c r="S936" s="9">
        <f t="shared" si="74"/>
        <v>41763.25</v>
      </c>
      <c r="T936" s="9">
        <f t="shared" si="74"/>
        <v>41733.737083333333</v>
      </c>
      <c r="U936" t="str" cm="1">
        <f t="array" ref="U936" xml:space="preserve"> _xlfn.IFS(D936&gt;49999, "Greater than or equal to 50000",
D936&gt;44999,"45000 to 49999",
D936&gt;39999, "40000 to 44999",
D936&gt;34999, "35000 to 39999",
D936&gt;29999, "30000 to 34999",
D936&gt;24999, "25000 to 29999",
D936&gt;19999, "20000 to 24999",
D936&gt;14999, "15000 to 19999",
D936&gt;9999, "10000 to 14999",
D936&gt;4999, "5000 to 9999",
D936&gt;999, "1000 to 4999",
D936&lt;1000, "Less than 1000")</f>
        <v>5000 to 9999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>
        <f t="shared" si="71"/>
        <v>25</v>
      </c>
      <c r="Q937" t="str">
        <f t="shared" si="72"/>
        <v>jazz</v>
      </c>
      <c r="R937" t="str">
        <f t="shared" si="73"/>
        <v>music</v>
      </c>
      <c r="S937" s="9">
        <f t="shared" si="74"/>
        <v>42398.333668981482</v>
      </c>
      <c r="T937" s="9">
        <f t="shared" si="74"/>
        <v>42368.333668981482</v>
      </c>
      <c r="U937" t="str" cm="1">
        <f t="array" ref="U937" xml:space="preserve"> _xlfn.IFS(D937&gt;49999, "Greater than or equal to 50000",
D937&gt;44999,"45000 to 49999",
D937&gt;39999, "40000 to 44999",
D937&gt;34999, "35000 to 39999",
D937&gt;29999, "30000 to 34999",
D937&gt;24999, "25000 to 29999",
D937&gt;19999, "20000 to 24999",
D937&gt;14999, "15000 to 19999",
D937&gt;9999, "10000 to 14999",
D937&gt;4999, "5000 to 9999",
D937&gt;999, "1000 to 4999",
D937&lt;1000, "Less than 1000")</f>
        <v>1000 to 4999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>
        <f t="shared" si="71"/>
        <v>0</v>
      </c>
      <c r="Q938" t="str">
        <f t="shared" si="72"/>
        <v>jazz</v>
      </c>
      <c r="R938" t="str">
        <f t="shared" si="73"/>
        <v>music</v>
      </c>
      <c r="S938" s="9">
        <f t="shared" si="74"/>
        <v>40926.833333333336</v>
      </c>
      <c r="T938" s="9">
        <f t="shared" si="74"/>
        <v>40883.024178240739</v>
      </c>
      <c r="U938" t="str" cm="1">
        <f t="array" ref="U938" xml:space="preserve"> _xlfn.IFS(D938&gt;49999, "Greater than or equal to 50000",
D938&gt;44999,"45000 to 49999",
D938&gt;39999, "40000 to 44999",
D938&gt;34999, "35000 to 39999",
D938&gt;29999, "30000 to 34999",
D938&gt;24999, "25000 to 29999",
D938&gt;19999, "20000 to 24999",
D938&gt;14999, "15000 to 19999",
D938&gt;9999, "10000 to 14999",
D938&gt;4999, "5000 to 9999",
D938&gt;999, "1000 to 4999",
D938&lt;1000, "Less than 1000")</f>
        <v>1000 to 4999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>
        <f t="shared" si="71"/>
        <v>20</v>
      </c>
      <c r="Q939" t="str">
        <f t="shared" si="72"/>
        <v>jazz</v>
      </c>
      <c r="R939" t="str">
        <f t="shared" si="73"/>
        <v>music</v>
      </c>
      <c r="S939" s="9">
        <f t="shared" si="74"/>
        <v>41581.839780092589</v>
      </c>
      <c r="T939" s="9">
        <f t="shared" si="74"/>
        <v>41551.798113425924</v>
      </c>
      <c r="U939" t="str" cm="1">
        <f t="array" ref="U939" xml:space="preserve"> _xlfn.IFS(D939&gt;49999, "Greater than or equal to 50000",
D939&gt;44999,"45000 to 49999",
D939&gt;39999, "40000 to 44999",
D939&gt;34999, "35000 to 39999",
D939&gt;29999, "30000 to 34999",
D939&gt;24999, "25000 to 29999",
D939&gt;19999, "20000 to 24999",
D939&gt;14999, "15000 to 19999",
D939&gt;9999, "10000 to 14999",
D939&gt;4999, "5000 to 9999",
D939&gt;999, "1000 to 4999",
D939&lt;1000, "Less than 1000")</f>
        <v>1000 to 4999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>
        <f t="shared" si="71"/>
        <v>25</v>
      </c>
      <c r="Q940" t="str">
        <f t="shared" si="72"/>
        <v>jazz</v>
      </c>
      <c r="R940" t="str">
        <f t="shared" si="73"/>
        <v>music</v>
      </c>
      <c r="S940" s="9">
        <f t="shared" si="74"/>
        <v>41154.479722222226</v>
      </c>
      <c r="T940" s="9">
        <f t="shared" si="74"/>
        <v>41124.479722222226</v>
      </c>
      <c r="U940" t="str" cm="1">
        <f t="array" ref="U940" xml:space="preserve"> _xlfn.IFS(D940&gt;49999, "Greater than or equal to 50000",
D940&gt;44999,"45000 to 49999",
D940&gt;39999, "40000 to 44999",
D940&gt;34999, "35000 to 39999",
D940&gt;29999, "30000 to 34999",
D940&gt;24999, "25000 to 29999",
D940&gt;19999, "20000 to 24999",
D940&gt;14999, "15000 to 19999",
D940&gt;9999, "10000 to 14999",
D940&gt;4999, "5000 to 9999",
D940&gt;999, "1000 to 4999",
D940&lt;1000, "Less than 1000")</f>
        <v>5000 to 9999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>
        <f t="shared" si="71"/>
        <v>20</v>
      </c>
      <c r="Q941" t="str">
        <f t="shared" si="72"/>
        <v>jazz</v>
      </c>
      <c r="R941" t="str">
        <f t="shared" si="73"/>
        <v>music</v>
      </c>
      <c r="S941" s="9">
        <f t="shared" si="74"/>
        <v>41455.831944444442</v>
      </c>
      <c r="T941" s="9">
        <f t="shared" si="74"/>
        <v>41416.763171296298</v>
      </c>
      <c r="U941" t="str" cm="1">
        <f t="array" ref="U941" xml:space="preserve"> _xlfn.IFS(D941&gt;49999, "Greater than or equal to 50000",
D941&gt;44999,"45000 to 49999",
D941&gt;39999, "40000 to 44999",
D941&gt;34999, "35000 to 39999",
D941&gt;29999, "30000 to 34999",
D941&gt;24999, "25000 to 29999",
D941&gt;19999, "20000 to 24999",
D941&gt;14999, "15000 to 19999",
D941&gt;9999, "10000 to 14999",
D941&gt;4999, "5000 to 9999",
D941&gt;999, "1000 to 4999",
D941&lt;1000, "Less than 1000")</f>
        <v>1000 to 4999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>
        <f t="shared" si="71"/>
        <v>110.29</v>
      </c>
      <c r="Q942" t="str">
        <f t="shared" si="72"/>
        <v>wearables</v>
      </c>
      <c r="R942" t="str">
        <f t="shared" si="73"/>
        <v>technology</v>
      </c>
      <c r="S942" s="9">
        <f t="shared" si="74"/>
        <v>42227.008402777778</v>
      </c>
      <c r="T942" s="9">
        <f t="shared" si="74"/>
        <v>42182.008402777778</v>
      </c>
      <c r="U942" t="str" cm="1">
        <f t="array" ref="U942" xml:space="preserve"> _xlfn.IFS(D942&gt;49999, "Greater than or equal to 50000",
D942&gt;44999,"45000 to 49999",
D942&gt;39999, "40000 to 44999",
D942&gt;34999, "35000 to 39999",
D942&gt;29999, "30000 to 34999",
D942&gt;24999, "25000 to 29999",
D942&gt;19999, "20000 to 24999",
D942&gt;14999, "15000 to 19999",
D942&gt;9999, "10000 to 14999",
D942&gt;4999, "5000 to 9999",
D942&gt;999, "1000 to 4999",
D942&lt;1000, "Less than 1000")</f>
        <v>5000 to 9999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>
        <f t="shared" si="71"/>
        <v>37.450000000000003</v>
      </c>
      <c r="Q943" t="str">
        <f t="shared" si="72"/>
        <v>wearables</v>
      </c>
      <c r="R943" t="str">
        <f t="shared" si="73"/>
        <v>technology</v>
      </c>
      <c r="S943" s="9">
        <f t="shared" si="74"/>
        <v>42776.096585648149</v>
      </c>
      <c r="T943" s="9">
        <f t="shared" si="74"/>
        <v>42746.096585648149</v>
      </c>
      <c r="U943" t="str" cm="1">
        <f t="array" ref="U943" xml:space="preserve"> _xlfn.IFS(D943&gt;49999, "Greater than or equal to 50000",
D943&gt;44999,"45000 to 49999",
D943&gt;39999, "40000 to 44999",
D943&gt;34999, "35000 to 39999",
D943&gt;29999, "30000 to 34999",
D943&gt;24999, "25000 to 29999",
D943&gt;19999, "20000 to 24999",
D943&gt;14999, "15000 to 19999",
D943&gt;9999, "10000 to 14999",
D943&gt;4999, "5000 to 9999",
D943&gt;999, "1000 to 4999",
D943&lt;1000, "Less than 1000")</f>
        <v>Greater than or equal to 50000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>
        <f t="shared" si="71"/>
        <v>41.75</v>
      </c>
      <c r="Q944" t="str">
        <f t="shared" si="72"/>
        <v>wearables</v>
      </c>
      <c r="R944" t="str">
        <f t="shared" si="73"/>
        <v>technology</v>
      </c>
      <c r="S944" s="9">
        <f t="shared" si="74"/>
        <v>42418.843287037038</v>
      </c>
      <c r="T944" s="9">
        <f t="shared" si="74"/>
        <v>42382.843287037038</v>
      </c>
      <c r="U944" t="str" cm="1">
        <f t="array" ref="U944" xml:space="preserve"> _xlfn.IFS(D944&gt;49999, "Greater than or equal to 50000",
D944&gt;44999,"45000 to 49999",
D944&gt;39999, "40000 to 44999",
D944&gt;34999, "35000 to 39999",
D944&gt;29999, "30000 to 34999",
D944&gt;24999, "25000 to 29999",
D944&gt;19999, "20000 to 24999",
D944&gt;14999, "15000 to 19999",
D944&gt;9999, "10000 to 14999",
D944&gt;4999, "5000 to 9999",
D944&gt;999, "1000 to 4999",
D944&lt;1000, "Less than 1000")</f>
        <v>5000 to 9999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>
        <f t="shared" si="71"/>
        <v>24.08</v>
      </c>
      <c r="Q945" t="str">
        <f t="shared" si="72"/>
        <v>wearables</v>
      </c>
      <c r="R945" t="str">
        <f t="shared" si="73"/>
        <v>technology</v>
      </c>
      <c r="S945" s="9">
        <f t="shared" si="74"/>
        <v>42703.709548611107</v>
      </c>
      <c r="T945" s="9">
        <f t="shared" si="74"/>
        <v>42673.66788194445</v>
      </c>
      <c r="U945" t="str" cm="1">
        <f t="array" ref="U945" xml:space="preserve"> _xlfn.IFS(D945&gt;49999, "Greater than or equal to 50000",
D945&gt;44999,"45000 to 49999",
D945&gt;39999, "40000 to 44999",
D945&gt;34999, "35000 to 39999",
D945&gt;29999, "30000 to 34999",
D945&gt;24999, "25000 to 29999",
D945&gt;19999, "20000 to 24999",
D945&gt;14999, "15000 to 19999",
D945&gt;9999, "10000 to 14999",
D945&gt;4999, "5000 to 9999",
D945&gt;999, "1000 to 4999",
D945&lt;1000, "Less than 1000")</f>
        <v>1000 to 4999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>
        <f t="shared" si="71"/>
        <v>69.41</v>
      </c>
      <c r="Q946" t="str">
        <f t="shared" si="72"/>
        <v>wearables</v>
      </c>
      <c r="R946" t="str">
        <f t="shared" si="73"/>
        <v>technology</v>
      </c>
      <c r="S946" s="9">
        <f t="shared" si="74"/>
        <v>42478.583333333328</v>
      </c>
      <c r="T946" s="9">
        <f t="shared" si="74"/>
        <v>42444.583912037036</v>
      </c>
      <c r="U946" t="str" cm="1">
        <f t="array" ref="U946" xml:space="preserve"> _xlfn.IFS(D946&gt;49999, "Greater than or equal to 50000",
D946&gt;44999,"45000 to 49999",
D946&gt;39999, "40000 to 44999",
D946&gt;34999, "35000 to 39999",
D946&gt;29999, "30000 to 34999",
D946&gt;24999, "25000 to 29999",
D946&gt;19999, "20000 to 24999",
D946&gt;14999, "15000 to 19999",
D946&gt;9999, "10000 to 14999",
D946&gt;4999, "5000 to 9999",
D946&gt;999, "1000 to 4999",
D946&lt;1000, "Less than 1000")</f>
        <v>Greater than or equal to 50000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>
        <f t="shared" si="71"/>
        <v>155.25</v>
      </c>
      <c r="Q947" t="str">
        <f t="shared" si="72"/>
        <v>wearables</v>
      </c>
      <c r="R947" t="str">
        <f t="shared" si="73"/>
        <v>technology</v>
      </c>
      <c r="S947" s="9">
        <f t="shared" si="74"/>
        <v>42784.999305555553</v>
      </c>
      <c r="T947" s="9">
        <f t="shared" si="74"/>
        <v>42732.872986111106</v>
      </c>
      <c r="U947" t="str" cm="1">
        <f t="array" ref="U947" xml:space="preserve"> _xlfn.IFS(D947&gt;49999, "Greater than or equal to 50000",
D947&gt;44999,"45000 to 49999",
D947&gt;39999, "40000 to 44999",
D947&gt;34999, "35000 to 39999",
D947&gt;29999, "30000 to 34999",
D947&gt;24999, "25000 to 29999",
D947&gt;19999, "20000 to 24999",
D947&gt;14999, "15000 to 19999",
D947&gt;9999, "10000 to 14999",
D947&gt;4999, "5000 to 9999",
D947&gt;999, "1000 to 4999",
D947&lt;1000, "Less than 1000")</f>
        <v>Greater than or equal to 50000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>
        <f t="shared" si="71"/>
        <v>57.2</v>
      </c>
      <c r="Q948" t="str">
        <f t="shared" si="72"/>
        <v>wearables</v>
      </c>
      <c r="R948" t="str">
        <f t="shared" si="73"/>
        <v>technology</v>
      </c>
      <c r="S948" s="9">
        <f t="shared" si="74"/>
        <v>42622.750555555554</v>
      </c>
      <c r="T948" s="9">
        <f t="shared" si="74"/>
        <v>42592.750555555554</v>
      </c>
      <c r="U948" t="str" cm="1">
        <f t="array" ref="U948" xml:space="preserve"> _xlfn.IFS(D948&gt;49999, "Greater than or equal to 50000",
D948&gt;44999,"45000 to 49999",
D948&gt;39999, "40000 to 44999",
D948&gt;34999, "35000 to 39999",
D948&gt;29999, "30000 to 34999",
D948&gt;24999, "25000 to 29999",
D948&gt;19999, "20000 to 24999",
D948&gt;14999, "15000 to 19999",
D948&gt;9999, "10000 to 14999",
D948&gt;4999, "5000 to 9999",
D948&gt;999, "1000 to 4999",
D948&lt;1000, "Less than 1000")</f>
        <v>15000 to 19999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>
        <f t="shared" si="71"/>
        <v>0</v>
      </c>
      <c r="Q949" t="str">
        <f t="shared" si="72"/>
        <v>wearables</v>
      </c>
      <c r="R949" t="str">
        <f t="shared" si="73"/>
        <v>technology</v>
      </c>
      <c r="S949" s="9">
        <f t="shared" si="74"/>
        <v>42551.781319444446</v>
      </c>
      <c r="T949" s="9">
        <f t="shared" si="74"/>
        <v>42491.781319444446</v>
      </c>
      <c r="U949" t="str" cm="1">
        <f t="array" ref="U949" xml:space="preserve"> _xlfn.IFS(D949&gt;49999, "Greater than or equal to 50000",
D949&gt;44999,"45000 to 49999",
D949&gt;39999, "40000 to 44999",
D949&gt;34999, "35000 to 39999",
D949&gt;29999, "30000 to 34999",
D949&gt;24999, "25000 to 29999",
D949&gt;19999, "20000 to 24999",
D949&gt;14999, "15000 to 19999",
D949&gt;9999, "10000 to 14999",
D949&gt;4999, "5000 to 9999",
D949&gt;999, "1000 to 4999",
D949&lt;1000, "Less than 1000")</f>
        <v>Less than 1000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>
        <f t="shared" si="71"/>
        <v>60</v>
      </c>
      <c r="Q950" t="str">
        <f t="shared" si="72"/>
        <v>wearables</v>
      </c>
      <c r="R950" t="str">
        <f t="shared" si="73"/>
        <v>technology</v>
      </c>
      <c r="S950" s="9">
        <f t="shared" si="74"/>
        <v>42441.828287037039</v>
      </c>
      <c r="T950" s="9">
        <f t="shared" si="74"/>
        <v>42411.828287037039</v>
      </c>
      <c r="U950" t="str" cm="1">
        <f t="array" ref="U950" xml:space="preserve"> _xlfn.IFS(D950&gt;49999, "Greater than or equal to 50000",
D950&gt;44999,"45000 to 49999",
D950&gt;39999, "40000 to 44999",
D950&gt;34999, "35000 to 39999",
D950&gt;29999, "30000 to 34999",
D950&gt;24999, "25000 to 29999",
D950&gt;19999, "20000 to 24999",
D950&gt;14999, "15000 to 19999",
D950&gt;9999, "10000 to 14999",
D950&gt;4999, "5000 to 9999",
D950&gt;999, "1000 to 4999",
D950&lt;1000, "Less than 1000")</f>
        <v>1000 to 4999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>
        <f t="shared" si="71"/>
        <v>39</v>
      </c>
      <c r="Q951" t="str">
        <f t="shared" si="72"/>
        <v>wearables</v>
      </c>
      <c r="R951" t="str">
        <f t="shared" si="73"/>
        <v>technology</v>
      </c>
      <c r="S951" s="9">
        <f t="shared" si="74"/>
        <v>42421.043703703705</v>
      </c>
      <c r="T951" s="9">
        <f t="shared" si="74"/>
        <v>42361.043703703705</v>
      </c>
      <c r="U951" t="str" cm="1">
        <f t="array" ref="U951" xml:space="preserve"> _xlfn.IFS(D951&gt;49999, "Greater than or equal to 50000",
D951&gt;44999,"45000 to 49999",
D951&gt;39999, "40000 to 44999",
D951&gt;34999, "35000 to 39999",
D951&gt;29999, "30000 to 34999",
D951&gt;24999, "25000 to 29999",
D951&gt;19999, "20000 to 24999",
D951&gt;14999, "15000 to 19999",
D951&gt;9999, "10000 to 14999",
D951&gt;4999, "5000 to 9999",
D951&gt;999, "1000 to 4999",
D951&lt;1000, "Less than 1000")</f>
        <v>20000 to 24999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>
        <f t="shared" si="71"/>
        <v>58.42</v>
      </c>
      <c r="Q952" t="str">
        <f t="shared" si="72"/>
        <v>wearables</v>
      </c>
      <c r="R952" t="str">
        <f t="shared" si="73"/>
        <v>technology</v>
      </c>
      <c r="S952" s="9">
        <f t="shared" si="74"/>
        <v>42386.750706018516</v>
      </c>
      <c r="T952" s="9">
        <f t="shared" si="74"/>
        <v>42356.750706018516</v>
      </c>
      <c r="U952" t="str" cm="1">
        <f t="array" ref="U952" xml:space="preserve"> _xlfn.IFS(D952&gt;49999, "Greater than or equal to 50000",
D952&gt;44999,"45000 to 49999",
D952&gt;39999, "40000 to 44999",
D952&gt;34999, "35000 to 39999",
D952&gt;29999, "30000 to 34999",
D952&gt;24999, "25000 to 29999",
D952&gt;19999, "20000 to 24999",
D952&gt;14999, "15000 to 19999",
D952&gt;9999, "10000 to 14999",
D952&gt;4999, "5000 to 9999",
D952&gt;999, "1000 to 4999",
D952&lt;1000, "Less than 1000")</f>
        <v>5000 to 9999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>
        <f t="shared" si="71"/>
        <v>158.63999999999999</v>
      </c>
      <c r="Q953" t="str">
        <f t="shared" si="72"/>
        <v>wearables</v>
      </c>
      <c r="R953" t="str">
        <f t="shared" si="73"/>
        <v>technology</v>
      </c>
      <c r="S953" s="9">
        <f t="shared" si="74"/>
        <v>42525.653611111113</v>
      </c>
      <c r="T953" s="9">
        <f t="shared" si="74"/>
        <v>42480.653611111113</v>
      </c>
      <c r="U953" t="str" cm="1">
        <f t="array" ref="U953" xml:space="preserve"> _xlfn.IFS(D953&gt;49999, "Greater than or equal to 50000",
D953&gt;44999,"45000 to 49999",
D953&gt;39999, "40000 to 44999",
D953&gt;34999, "35000 to 39999",
D953&gt;29999, "30000 to 34999",
D953&gt;24999, "25000 to 29999",
D953&gt;19999, "20000 to 24999",
D953&gt;14999, "15000 to 19999",
D953&gt;9999, "10000 to 14999",
D953&gt;4999, "5000 to 9999",
D953&gt;999, "1000 to 4999",
D953&lt;1000, "Less than 1000")</f>
        <v>Greater than or equal to 50000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>
        <f t="shared" si="71"/>
        <v>99.86</v>
      </c>
      <c r="Q954" t="str">
        <f t="shared" si="72"/>
        <v>wearables</v>
      </c>
      <c r="R954" t="str">
        <f t="shared" si="73"/>
        <v>technology</v>
      </c>
      <c r="S954" s="9">
        <f t="shared" si="74"/>
        <v>42692.655231481476</v>
      </c>
      <c r="T954" s="9">
        <f t="shared" si="74"/>
        <v>42662.613564814819</v>
      </c>
      <c r="U954" t="str" cm="1">
        <f t="array" ref="U954" xml:space="preserve"> _xlfn.IFS(D954&gt;49999, "Greater than or equal to 50000",
D954&gt;44999,"45000 to 49999",
D954&gt;39999, "40000 to 44999",
D954&gt;34999, "35000 to 39999",
D954&gt;29999, "30000 to 34999",
D954&gt;24999, "25000 to 29999",
D954&gt;19999, "20000 to 24999",
D954&gt;14999, "15000 to 19999",
D954&gt;9999, "10000 to 14999",
D954&gt;4999, "5000 to 9999",
D954&gt;999, "1000 to 4999",
D954&lt;1000, "Less than 1000")</f>
        <v>45000 to 49999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>
        <f t="shared" si="71"/>
        <v>25.2</v>
      </c>
      <c r="Q955" t="str">
        <f t="shared" si="72"/>
        <v>wearables</v>
      </c>
      <c r="R955" t="str">
        <f t="shared" si="73"/>
        <v>technology</v>
      </c>
      <c r="S955" s="9">
        <f t="shared" si="74"/>
        <v>42029.164340277777</v>
      </c>
      <c r="T955" s="9">
        <f t="shared" si="74"/>
        <v>41999.164340277777</v>
      </c>
      <c r="U955" t="str" cm="1">
        <f t="array" ref="U955" xml:space="preserve"> _xlfn.IFS(D955&gt;49999, "Greater than or equal to 50000",
D955&gt;44999,"45000 to 49999",
D955&gt;39999, "40000 to 44999",
D955&gt;34999, "35000 to 39999",
D955&gt;29999, "30000 to 34999",
D955&gt;24999, "25000 to 29999",
D955&gt;19999, "20000 to 24999",
D955&gt;14999, "15000 to 19999",
D955&gt;9999, "10000 to 14999",
D955&gt;4999, "5000 to 9999",
D955&gt;999, "1000 to 4999",
D955&lt;1000, "Less than 1000")</f>
        <v>15000 to 19999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>
        <f t="shared" si="71"/>
        <v>89.19</v>
      </c>
      <c r="Q956" t="str">
        <f t="shared" si="72"/>
        <v>wearables</v>
      </c>
      <c r="R956" t="str">
        <f t="shared" si="73"/>
        <v>technology</v>
      </c>
      <c r="S956" s="9">
        <f t="shared" si="74"/>
        <v>42236.833784722221</v>
      </c>
      <c r="T956" s="9">
        <f t="shared" si="74"/>
        <v>42194.833784722221</v>
      </c>
      <c r="U956" t="str" cm="1">
        <f t="array" ref="U956" xml:space="preserve"> _xlfn.IFS(D956&gt;49999, "Greater than or equal to 50000",
D956&gt;44999,"45000 to 49999",
D956&gt;39999, "40000 to 44999",
D956&gt;34999, "35000 to 39999",
D956&gt;29999, "30000 to 34999",
D956&gt;24999, "25000 to 29999",
D956&gt;19999, "20000 to 24999",
D956&gt;14999, "15000 to 19999",
D956&gt;9999, "10000 to 14999",
D956&gt;4999, "5000 to 9999",
D956&gt;999, "1000 to 4999",
D956&lt;1000, "Less than 1000")</f>
        <v>15000 to 19999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>
        <f t="shared" si="71"/>
        <v>182.62</v>
      </c>
      <c r="Q957" t="str">
        <f t="shared" si="72"/>
        <v>wearables</v>
      </c>
      <c r="R957" t="str">
        <f t="shared" si="73"/>
        <v>technology</v>
      </c>
      <c r="S957" s="9">
        <f t="shared" si="74"/>
        <v>42626.295138888891</v>
      </c>
      <c r="T957" s="9">
        <f t="shared" si="74"/>
        <v>42586.295138888891</v>
      </c>
      <c r="U957" t="str" cm="1">
        <f t="array" ref="U957" xml:space="preserve"> _xlfn.IFS(D957&gt;49999, "Greater than or equal to 50000",
D957&gt;44999,"45000 to 49999",
D957&gt;39999, "40000 to 44999",
D957&gt;34999, "35000 to 39999",
D957&gt;29999, "30000 to 34999",
D957&gt;24999, "25000 to 29999",
D957&gt;19999, "20000 to 24999",
D957&gt;14999, "15000 to 19999",
D957&gt;9999, "10000 to 14999",
D957&gt;4999, "5000 to 9999",
D957&gt;999, "1000 to 4999",
D957&lt;1000, "Less than 1000")</f>
        <v>Greater than or equal to 50000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>
        <f t="shared" si="71"/>
        <v>50.65</v>
      </c>
      <c r="Q958" t="str">
        <f t="shared" si="72"/>
        <v>wearables</v>
      </c>
      <c r="R958" t="str">
        <f t="shared" si="73"/>
        <v>technology</v>
      </c>
      <c r="S958" s="9">
        <f t="shared" si="74"/>
        <v>42120.872210648144</v>
      </c>
      <c r="T958" s="9">
        <f t="shared" si="74"/>
        <v>42060.913877314815</v>
      </c>
      <c r="U958" t="str" cm="1">
        <f t="array" ref="U958" xml:space="preserve"> _xlfn.IFS(D958&gt;49999, "Greater than or equal to 50000",
D958&gt;44999,"45000 to 49999",
D958&gt;39999, "40000 to 44999",
D958&gt;34999, "35000 to 39999",
D958&gt;29999, "30000 to 34999",
D958&gt;24999, "25000 to 29999",
D958&gt;19999, "20000 to 24999",
D958&gt;14999, "15000 to 19999",
D958&gt;9999, "10000 to 14999",
D958&gt;4999, "5000 to 9999",
D958&gt;999, "1000 to 4999",
D958&lt;1000, "Less than 1000")</f>
        <v>Greater than or equal to 50000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>
        <f t="shared" si="71"/>
        <v>33.29</v>
      </c>
      <c r="Q959" t="str">
        <f t="shared" si="72"/>
        <v>wearables</v>
      </c>
      <c r="R959" t="str">
        <f t="shared" si="73"/>
        <v>technology</v>
      </c>
      <c r="S959" s="9">
        <f t="shared" si="74"/>
        <v>42691.594131944439</v>
      </c>
      <c r="T959" s="9">
        <f t="shared" si="74"/>
        <v>42660.552465277782</v>
      </c>
      <c r="U959" t="str" cm="1">
        <f t="array" ref="U959" xml:space="preserve"> _xlfn.IFS(D959&gt;49999, "Greater than or equal to 50000",
D959&gt;44999,"45000 to 49999",
D959&gt;39999, "40000 to 44999",
D959&gt;34999, "35000 to 39999",
D959&gt;29999, "30000 to 34999",
D959&gt;24999, "25000 to 29999",
D959&gt;19999, "20000 to 24999",
D959&gt;14999, "15000 to 19999",
D959&gt;9999, "10000 to 14999",
D959&gt;4999, "5000 to 9999",
D959&gt;999, "1000 to 4999",
D959&lt;1000, "Less than 1000")</f>
        <v>10000 to 14999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>
        <f t="shared" si="71"/>
        <v>51.82</v>
      </c>
      <c r="Q960" t="str">
        <f t="shared" si="72"/>
        <v>wearables</v>
      </c>
      <c r="R960" t="str">
        <f t="shared" si="73"/>
        <v>technology</v>
      </c>
      <c r="S960" s="9">
        <f t="shared" si="74"/>
        <v>42104.207638888889</v>
      </c>
      <c r="T960" s="9">
        <f t="shared" si="74"/>
        <v>42082.802812499998</v>
      </c>
      <c r="U960" t="str" cm="1">
        <f t="array" ref="U960" xml:space="preserve"> _xlfn.IFS(D960&gt;49999, "Greater than or equal to 50000",
D960&gt;44999,"45000 to 49999",
D960&gt;39999, "40000 to 44999",
D960&gt;34999, "35000 to 39999",
D960&gt;29999, "30000 to 34999",
D960&gt;24999, "25000 to 29999",
D960&gt;19999, "20000 to 24999",
D960&gt;14999, "15000 to 19999",
D960&gt;9999, "10000 to 14999",
D960&gt;4999, "5000 to 9999",
D960&gt;999, "1000 to 4999",
D960&lt;1000, "Less than 1000")</f>
        <v>5000 to 9999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>
        <f t="shared" si="71"/>
        <v>113.63</v>
      </c>
      <c r="Q961" t="str">
        <f t="shared" si="72"/>
        <v>wearables</v>
      </c>
      <c r="R961" t="str">
        <f t="shared" si="73"/>
        <v>technology</v>
      </c>
      <c r="S961" s="9">
        <f t="shared" si="74"/>
        <v>42023.174363425926</v>
      </c>
      <c r="T961" s="9">
        <f t="shared" si="74"/>
        <v>41993.174363425926</v>
      </c>
      <c r="U961" t="str" cm="1">
        <f t="array" ref="U961" xml:space="preserve"> _xlfn.IFS(D961&gt;49999, "Greater than or equal to 50000",
D961&gt;44999,"45000 to 49999",
D961&gt;39999, "40000 to 44999",
D961&gt;34999, "35000 to 39999",
D961&gt;29999, "30000 to 34999",
D961&gt;24999, "25000 to 29999",
D961&gt;19999, "20000 to 24999",
D961&gt;14999, "15000 to 19999",
D961&gt;9999, "10000 to 14999",
D961&gt;4999, "5000 to 9999",
D961&gt;999, "1000 to 4999",
D961&lt;1000, "Less than 1000")</f>
        <v>Greater than or equal to 50000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0.46100628930817611</v>
      </c>
      <c r="P962">
        <f t="shared" si="71"/>
        <v>136.46</v>
      </c>
      <c r="Q962" t="str">
        <f t="shared" si="72"/>
        <v>wearables</v>
      </c>
      <c r="R962" t="str">
        <f t="shared" si="73"/>
        <v>technology</v>
      </c>
      <c r="S962" s="9">
        <f t="shared" si="74"/>
        <v>42808.585127314815</v>
      </c>
      <c r="T962" s="9">
        <f t="shared" si="74"/>
        <v>42766.626793981486</v>
      </c>
      <c r="U962" t="str" cm="1">
        <f t="array" ref="U962" xml:space="preserve"> _xlfn.IFS(D962&gt;49999, "Greater than or equal to 50000",
D962&gt;44999,"45000 to 49999",
D962&gt;39999, "40000 to 44999",
D962&gt;34999, "35000 to 39999",
D962&gt;29999, "30000 to 34999",
D962&gt;24999, "25000 to 29999",
D962&gt;19999, "20000 to 24999",
D962&gt;14999, "15000 to 19999",
D962&gt;9999, "10000 to 14999",
D962&gt;4999, "5000 to 9999",
D962&gt;999, "1000 to 4999",
D962&lt;1000, "Less than 1000")</f>
        <v>Greater than or equal to 50000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E963/D963</f>
        <v>0.42188421052631581</v>
      </c>
      <c r="P963">
        <f t="shared" ref="P963:P1026" si="76">IFERROR(ROUND(E963/L963,2),0)</f>
        <v>364.35</v>
      </c>
      <c r="Q963" t="str">
        <f t="shared" ref="Q963:Q1026" si="77">MID(N963,FIND("/",N963,1)+1,LEN(N963)-FIND("/",N963,1))</f>
        <v>wearables</v>
      </c>
      <c r="R963" t="str">
        <f t="shared" ref="R963:R1026" si="78">LEFT(N963,FIND("/",N963,1)-1)</f>
        <v>technology</v>
      </c>
      <c r="S963" s="9">
        <f t="shared" ref="S963:T1026" si="79">(I963/86400)+DATE(1970,1,1)</f>
        <v>42786.791666666672</v>
      </c>
      <c r="T963" s="9">
        <f t="shared" si="79"/>
        <v>42740.693692129629</v>
      </c>
      <c r="U963" t="str" cm="1">
        <f t="array" ref="U963" xml:space="preserve"> _xlfn.IFS(D963&gt;49999, "Greater than or equal to 50000",
D963&gt;44999,"45000 to 49999",
D963&gt;39999, "40000 to 44999",
D963&gt;34999, "35000 to 39999",
D963&gt;29999, "30000 to 34999",
D963&gt;24999, "25000 to 29999",
D963&gt;19999, "20000 to 24999",
D963&gt;14999, "15000 to 19999",
D963&gt;9999, "10000 to 14999",
D963&gt;4999, "5000 to 9999",
D963&gt;999, "1000 to 4999",
D963&lt;1000, "Less than 1000")</f>
        <v>Greater than or equal to 50000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>
        <f t="shared" si="76"/>
        <v>19.239999999999998</v>
      </c>
      <c r="Q964" t="str">
        <f t="shared" si="77"/>
        <v>wearables</v>
      </c>
      <c r="R964" t="str">
        <f t="shared" si="78"/>
        <v>technology</v>
      </c>
      <c r="S964" s="9">
        <f t="shared" si="79"/>
        <v>42411.712418981479</v>
      </c>
      <c r="T964" s="9">
        <f t="shared" si="79"/>
        <v>42373.712418981479</v>
      </c>
      <c r="U964" t="str" cm="1">
        <f t="array" ref="U964" xml:space="preserve"> _xlfn.IFS(D964&gt;49999, "Greater than or equal to 50000",
D964&gt;44999,"45000 to 49999",
D964&gt;39999, "40000 to 44999",
D964&gt;34999, "35000 to 39999",
D964&gt;29999, "30000 to 34999",
D964&gt;24999, "25000 to 29999",
D964&gt;19999, "20000 to 24999",
D964&gt;14999, "15000 to 19999",
D964&gt;9999, "10000 to 14999",
D964&gt;4999, "5000 to 9999",
D964&gt;999, "1000 to 4999",
D964&lt;1000, "Less than 1000")</f>
        <v>1000 to 4999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>
        <f t="shared" si="76"/>
        <v>41.89</v>
      </c>
      <c r="Q965" t="str">
        <f t="shared" si="77"/>
        <v>wearables</v>
      </c>
      <c r="R965" t="str">
        <f t="shared" si="78"/>
        <v>technology</v>
      </c>
      <c r="S965" s="9">
        <f t="shared" si="79"/>
        <v>42660.635636574079</v>
      </c>
      <c r="T965" s="9">
        <f t="shared" si="79"/>
        <v>42625.635636574079</v>
      </c>
      <c r="U965" t="str" cm="1">
        <f t="array" ref="U965" xml:space="preserve"> _xlfn.IFS(D965&gt;49999, "Greater than or equal to 50000",
D965&gt;44999,"45000 to 49999",
D965&gt;39999, "40000 to 44999",
D965&gt;34999, "35000 to 39999",
D965&gt;29999, "30000 to 34999",
D965&gt;24999, "25000 to 29999",
D965&gt;19999, "20000 to 24999",
D965&gt;14999, "15000 to 19999",
D965&gt;9999, "10000 to 14999",
D965&gt;4999, "5000 to 9999",
D965&gt;999, "1000 to 4999",
D965&lt;1000, "Less than 1000")</f>
        <v>35000 to 39999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>
        <f t="shared" si="76"/>
        <v>30.31</v>
      </c>
      <c r="Q966" t="str">
        <f t="shared" si="77"/>
        <v>wearables</v>
      </c>
      <c r="R966" t="str">
        <f t="shared" si="78"/>
        <v>technology</v>
      </c>
      <c r="S966" s="9">
        <f t="shared" si="79"/>
        <v>42248.628692129627</v>
      </c>
      <c r="T966" s="9">
        <f t="shared" si="79"/>
        <v>42208.628692129627</v>
      </c>
      <c r="U966" t="str" cm="1">
        <f t="array" ref="U966" xml:space="preserve"> _xlfn.IFS(D966&gt;49999, "Greater than or equal to 50000",
D966&gt;44999,"45000 to 49999",
D966&gt;39999, "40000 to 44999",
D966&gt;34999, "35000 to 39999",
D966&gt;29999, "30000 to 34999",
D966&gt;24999, "25000 to 29999",
D966&gt;19999, "20000 to 24999",
D966&gt;14999, "15000 to 19999",
D966&gt;9999, "10000 to 14999",
D966&gt;4999, "5000 to 9999",
D966&gt;999, "1000 to 4999",
D966&lt;1000, "Less than 1000")</f>
        <v>Greater than or equal to 50000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>
        <f t="shared" si="76"/>
        <v>49.67</v>
      </c>
      <c r="Q967" t="str">
        <f t="shared" si="77"/>
        <v>wearables</v>
      </c>
      <c r="R967" t="str">
        <f t="shared" si="78"/>
        <v>technology</v>
      </c>
      <c r="S967" s="9">
        <f t="shared" si="79"/>
        <v>42669.165972222225</v>
      </c>
      <c r="T967" s="9">
        <f t="shared" si="79"/>
        <v>42637.016736111109</v>
      </c>
      <c r="U967" t="str" cm="1">
        <f t="array" ref="U967" xml:space="preserve"> _xlfn.IFS(D967&gt;49999, "Greater than or equal to 50000",
D967&gt;44999,"45000 to 49999",
D967&gt;39999, "40000 to 44999",
D967&gt;34999, "35000 to 39999",
D967&gt;29999, "30000 to 34999",
D967&gt;24999, "25000 to 29999",
D967&gt;19999, "20000 to 24999",
D967&gt;14999, "15000 to 19999",
D967&gt;9999, "10000 to 14999",
D967&gt;4999, "5000 to 9999",
D967&gt;999, "1000 to 4999",
D967&lt;1000, "Less than 1000")</f>
        <v>25000 to 29999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>
        <f t="shared" si="76"/>
        <v>59.2</v>
      </c>
      <c r="Q968" t="str">
        <f t="shared" si="77"/>
        <v>wearables</v>
      </c>
      <c r="R968" t="str">
        <f t="shared" si="78"/>
        <v>technology</v>
      </c>
      <c r="S968" s="9">
        <f t="shared" si="79"/>
        <v>42649.635787037041</v>
      </c>
      <c r="T968" s="9">
        <f t="shared" si="79"/>
        <v>42619.635787037041</v>
      </c>
      <c r="U968" t="str" cm="1">
        <f t="array" ref="U968" xml:space="preserve"> _xlfn.IFS(D968&gt;49999, "Greater than or equal to 50000",
D968&gt;44999,"45000 to 49999",
D968&gt;39999, "40000 to 44999",
D968&gt;34999, "35000 to 39999",
D968&gt;29999, "30000 to 34999",
D968&gt;24999, "25000 to 29999",
D968&gt;19999, "20000 to 24999",
D968&gt;14999, "15000 to 19999",
D968&gt;9999, "10000 to 14999",
D968&gt;4999, "5000 to 9999",
D968&gt;999, "1000 to 4999",
D968&lt;1000, "Less than 1000")</f>
        <v>10000 to 14999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>
        <f t="shared" si="76"/>
        <v>43.98</v>
      </c>
      <c r="Q969" t="str">
        <f t="shared" si="77"/>
        <v>wearables</v>
      </c>
      <c r="R969" t="str">
        <f t="shared" si="78"/>
        <v>technology</v>
      </c>
      <c r="S969" s="9">
        <f t="shared" si="79"/>
        <v>42482.21266203704</v>
      </c>
      <c r="T969" s="9">
        <f t="shared" si="79"/>
        <v>42422.254328703704</v>
      </c>
      <c r="U969" t="str" cm="1">
        <f t="array" ref="U969" xml:space="preserve"> _xlfn.IFS(D969&gt;49999, "Greater than or equal to 50000",
D969&gt;44999,"45000 to 49999",
D969&gt;39999, "40000 to 44999",
D969&gt;34999, "35000 to 39999",
D969&gt;29999, "30000 to 34999",
D969&gt;24999, "25000 to 29999",
D969&gt;19999, "20000 to 24999",
D969&gt;14999, "15000 to 19999",
D969&gt;9999, "10000 to 14999",
D969&gt;4999, "5000 to 9999",
D969&gt;999, "1000 to 4999",
D969&lt;1000, "Less than 1000")</f>
        <v>20000 to 24999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>
        <f t="shared" si="76"/>
        <v>26.5</v>
      </c>
      <c r="Q970" t="str">
        <f t="shared" si="77"/>
        <v>wearables</v>
      </c>
      <c r="R970" t="str">
        <f t="shared" si="78"/>
        <v>technology</v>
      </c>
      <c r="S970" s="9">
        <f t="shared" si="79"/>
        <v>41866.847615740742</v>
      </c>
      <c r="T970" s="9">
        <f t="shared" si="79"/>
        <v>41836.847615740742</v>
      </c>
      <c r="U970" t="str" cm="1">
        <f t="array" ref="U970" xml:space="preserve"> _xlfn.IFS(D970&gt;49999, "Greater than or equal to 50000",
D970&gt;44999,"45000 to 49999",
D970&gt;39999, "40000 to 44999",
D970&gt;34999, "35000 to 39999",
D970&gt;29999, "30000 to 34999",
D970&gt;24999, "25000 to 29999",
D970&gt;19999, "20000 to 24999",
D970&gt;14999, "15000 to 19999",
D970&gt;9999, "10000 to 14999",
D970&gt;4999, "5000 to 9999",
D970&gt;999, "1000 to 4999",
D970&lt;1000, "Less than 1000")</f>
        <v>5000 to 9999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>
        <f t="shared" si="76"/>
        <v>1272.73</v>
      </c>
      <c r="Q971" t="str">
        <f t="shared" si="77"/>
        <v>wearables</v>
      </c>
      <c r="R971" t="str">
        <f t="shared" si="78"/>
        <v>technology</v>
      </c>
      <c r="S971" s="9">
        <f t="shared" si="79"/>
        <v>42775.30332175926</v>
      </c>
      <c r="T971" s="9">
        <f t="shared" si="79"/>
        <v>42742.30332175926</v>
      </c>
      <c r="U971" t="str" cm="1">
        <f t="array" ref="U971" xml:space="preserve"> _xlfn.IFS(D971&gt;49999, "Greater than or equal to 50000",
D971&gt;44999,"45000 to 49999",
D971&gt;39999, "40000 to 44999",
D971&gt;34999, "35000 to 39999",
D971&gt;29999, "30000 to 34999",
D971&gt;24999, "25000 to 29999",
D971&gt;19999, "20000 to 24999",
D971&gt;14999, "15000 to 19999",
D971&gt;9999, "10000 to 14999",
D971&gt;4999, "5000 to 9999",
D971&gt;999, "1000 to 4999",
D971&lt;1000, "Less than 1000")</f>
        <v>30000 to 34999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>
        <f t="shared" si="76"/>
        <v>164</v>
      </c>
      <c r="Q972" t="str">
        <f t="shared" si="77"/>
        <v>wearables</v>
      </c>
      <c r="R972" t="str">
        <f t="shared" si="78"/>
        <v>technology</v>
      </c>
      <c r="S972" s="9">
        <f t="shared" si="79"/>
        <v>42758.207638888889</v>
      </c>
      <c r="T972" s="9">
        <f t="shared" si="79"/>
        <v>42721.220520833333</v>
      </c>
      <c r="U972" t="str" cm="1">
        <f t="array" ref="U972" xml:space="preserve"> _xlfn.IFS(D972&gt;49999, "Greater than or equal to 50000",
D972&gt;44999,"45000 to 49999",
D972&gt;39999, "40000 to 44999",
D972&gt;34999, "35000 to 39999",
D972&gt;29999, "30000 to 34999",
D972&gt;24999, "25000 to 29999",
D972&gt;19999, "20000 to 24999",
D972&gt;14999, "15000 to 19999",
D972&gt;9999, "10000 to 14999",
D972&gt;4999, "5000 to 9999",
D972&gt;999, "1000 to 4999",
D972&lt;1000, "Less than 1000")</f>
        <v>5000 to 9999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>
        <f t="shared" si="76"/>
        <v>45.2</v>
      </c>
      <c r="Q973" t="str">
        <f t="shared" si="77"/>
        <v>wearables</v>
      </c>
      <c r="R973" t="str">
        <f t="shared" si="78"/>
        <v>technology</v>
      </c>
      <c r="S973" s="9">
        <f t="shared" si="79"/>
        <v>42156.709027777775</v>
      </c>
      <c r="T973" s="9">
        <f t="shared" si="79"/>
        <v>42111.709027777775</v>
      </c>
      <c r="U973" t="str" cm="1">
        <f t="array" ref="U973" xml:space="preserve"> _xlfn.IFS(D973&gt;49999, "Greater than or equal to 50000",
D973&gt;44999,"45000 to 49999",
D973&gt;39999, "40000 to 44999",
D973&gt;34999, "35000 to 39999",
D973&gt;29999, "30000 to 34999",
D973&gt;24999, "25000 to 29999",
D973&gt;19999, "20000 to 24999",
D973&gt;14999, "15000 to 19999",
D973&gt;9999, "10000 to 14999",
D973&gt;4999, "5000 to 9999",
D973&gt;999, "1000 to 4999",
D973&lt;1000, "Less than 1000")</f>
        <v>Greater than or equal to 50000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>
        <f t="shared" si="76"/>
        <v>153.88999999999999</v>
      </c>
      <c r="Q974" t="str">
        <f t="shared" si="77"/>
        <v>wearables</v>
      </c>
      <c r="R974" t="str">
        <f t="shared" si="78"/>
        <v>technology</v>
      </c>
      <c r="S974" s="9">
        <f t="shared" si="79"/>
        <v>41886.290972222225</v>
      </c>
      <c r="T974" s="9">
        <f t="shared" si="79"/>
        <v>41856.865717592591</v>
      </c>
      <c r="U974" t="str" cm="1">
        <f t="array" ref="U974" xml:space="preserve"> _xlfn.IFS(D974&gt;49999, "Greater than or equal to 50000",
D974&gt;44999,"45000 to 49999",
D974&gt;39999, "40000 to 44999",
D974&gt;34999, "35000 to 39999",
D974&gt;29999, "30000 to 34999",
D974&gt;24999, "25000 to 29999",
D974&gt;19999, "20000 to 24999",
D974&gt;14999, "15000 to 19999",
D974&gt;9999, "10000 to 14999",
D974&gt;4999, "5000 to 9999",
D974&gt;999, "1000 to 4999",
D974&lt;1000, "Less than 1000")</f>
        <v>20000 to 24999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>
        <f t="shared" si="76"/>
        <v>51.38</v>
      </c>
      <c r="Q975" t="str">
        <f t="shared" si="77"/>
        <v>wearables</v>
      </c>
      <c r="R975" t="str">
        <f t="shared" si="78"/>
        <v>technology</v>
      </c>
      <c r="S975" s="9">
        <f t="shared" si="79"/>
        <v>42317.056631944448</v>
      </c>
      <c r="T975" s="9">
        <f t="shared" si="79"/>
        <v>42257.014965277776</v>
      </c>
      <c r="U975" t="str" cm="1">
        <f t="array" ref="U975" xml:space="preserve"> _xlfn.IFS(D975&gt;49999, "Greater than or equal to 50000",
D975&gt;44999,"45000 to 49999",
D975&gt;39999, "40000 to 44999",
D975&gt;34999, "35000 to 39999",
D975&gt;29999, "30000 to 34999",
D975&gt;24999, "25000 to 29999",
D975&gt;19999, "20000 to 24999",
D975&gt;14999, "15000 to 19999",
D975&gt;9999, "10000 to 14999",
D975&gt;4999, "5000 to 9999",
D975&gt;999, "1000 to 4999",
D975&lt;1000, "Less than 1000")</f>
        <v>20000 to 24999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>
        <f t="shared" si="76"/>
        <v>93.33</v>
      </c>
      <c r="Q976" t="str">
        <f t="shared" si="77"/>
        <v>wearables</v>
      </c>
      <c r="R976" t="str">
        <f t="shared" si="78"/>
        <v>technology</v>
      </c>
      <c r="S976" s="9">
        <f t="shared" si="79"/>
        <v>42454.707824074074</v>
      </c>
      <c r="T976" s="9">
        <f t="shared" si="79"/>
        <v>42424.749490740738</v>
      </c>
      <c r="U976" t="str" cm="1">
        <f t="array" ref="U976" xml:space="preserve"> _xlfn.IFS(D976&gt;49999, "Greater than or equal to 50000",
D976&gt;44999,"45000 to 49999",
D976&gt;39999, "40000 to 44999",
D976&gt;34999, "35000 to 39999",
D976&gt;29999, "30000 to 34999",
D976&gt;24999, "25000 to 29999",
D976&gt;19999, "20000 to 24999",
D976&gt;14999, "15000 to 19999",
D976&gt;9999, "10000 to 14999",
D976&gt;4999, "5000 to 9999",
D976&gt;999, "1000 to 4999",
D976&lt;1000, "Less than 1000")</f>
        <v>Greater than or equal to 50000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>
        <f t="shared" si="76"/>
        <v>108.63</v>
      </c>
      <c r="Q977" t="str">
        <f t="shared" si="77"/>
        <v>wearables</v>
      </c>
      <c r="R977" t="str">
        <f t="shared" si="78"/>
        <v>technology</v>
      </c>
      <c r="S977" s="9">
        <f t="shared" si="79"/>
        <v>42549.696585648147</v>
      </c>
      <c r="T977" s="9">
        <f t="shared" si="79"/>
        <v>42489.696585648147</v>
      </c>
      <c r="U977" t="str" cm="1">
        <f t="array" ref="U977" xml:space="preserve"> _xlfn.IFS(D977&gt;49999, "Greater than or equal to 50000",
D977&gt;44999,"45000 to 49999",
D977&gt;39999, "40000 to 44999",
D977&gt;34999, "35000 to 39999",
D977&gt;29999, "30000 to 34999",
D977&gt;24999, "25000 to 29999",
D977&gt;19999, "20000 to 24999",
D977&gt;14999, "15000 to 19999",
D977&gt;9999, "10000 to 14999",
D977&gt;4999, "5000 to 9999",
D977&gt;999, "1000 to 4999",
D977&lt;1000, "Less than 1000")</f>
        <v>Greater than or equal to 50000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>
        <f t="shared" si="76"/>
        <v>160.5</v>
      </c>
      <c r="Q978" t="str">
        <f t="shared" si="77"/>
        <v>wearables</v>
      </c>
      <c r="R978" t="str">
        <f t="shared" si="78"/>
        <v>technology</v>
      </c>
      <c r="S978" s="9">
        <f t="shared" si="79"/>
        <v>42230.058993055558</v>
      </c>
      <c r="T978" s="9">
        <f t="shared" si="79"/>
        <v>42185.058993055558</v>
      </c>
      <c r="U978" t="str" cm="1">
        <f t="array" ref="U978" xml:space="preserve"> _xlfn.IFS(D978&gt;49999, "Greater than or equal to 50000",
D978&gt;44999,"45000 to 49999",
D978&gt;39999, "40000 to 44999",
D978&gt;34999, "35000 to 39999",
D978&gt;29999, "30000 to 34999",
D978&gt;24999, "25000 to 29999",
D978&gt;19999, "20000 to 24999",
D978&gt;14999, "15000 to 19999",
D978&gt;9999, "10000 to 14999",
D978&gt;4999, "5000 to 9999",
D978&gt;999, "1000 to 4999",
D978&lt;1000, "Less than 1000")</f>
        <v>Greater than or equal to 50000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>
        <f t="shared" si="76"/>
        <v>75.75</v>
      </c>
      <c r="Q979" t="str">
        <f t="shared" si="77"/>
        <v>wearables</v>
      </c>
      <c r="R979" t="str">
        <f t="shared" si="78"/>
        <v>technology</v>
      </c>
      <c r="S979" s="9">
        <f t="shared" si="79"/>
        <v>42421.942094907412</v>
      </c>
      <c r="T979" s="9">
        <f t="shared" si="79"/>
        <v>42391.942094907412</v>
      </c>
      <c r="U979" t="str" cm="1">
        <f t="array" ref="U979" xml:space="preserve"> _xlfn.IFS(D979&gt;49999, "Greater than or equal to 50000",
D979&gt;44999,"45000 to 49999",
D979&gt;39999, "40000 to 44999",
D979&gt;34999, "35000 to 39999",
D979&gt;29999, "30000 to 34999",
D979&gt;24999, "25000 to 29999",
D979&gt;19999, "20000 to 24999",
D979&gt;14999, "15000 to 19999",
D979&gt;9999, "10000 to 14999",
D979&gt;4999, "5000 to 9999",
D979&gt;999, "1000 to 4999",
D979&lt;1000, "Less than 1000")</f>
        <v>1000 to 4999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>
        <f t="shared" si="76"/>
        <v>790.84</v>
      </c>
      <c r="Q980" t="str">
        <f t="shared" si="77"/>
        <v>wearables</v>
      </c>
      <c r="R980" t="str">
        <f t="shared" si="78"/>
        <v>technology</v>
      </c>
      <c r="S980" s="9">
        <f t="shared" si="79"/>
        <v>42425.309039351851</v>
      </c>
      <c r="T980" s="9">
        <f t="shared" si="79"/>
        <v>42395.309039351851</v>
      </c>
      <c r="U980" t="str" cm="1">
        <f t="array" ref="U980" xml:space="preserve"> _xlfn.IFS(D980&gt;49999, "Greater than or equal to 50000",
D980&gt;44999,"45000 to 49999",
D980&gt;39999, "40000 to 44999",
D980&gt;34999, "35000 to 39999",
D980&gt;29999, "30000 to 34999",
D980&gt;24999, "25000 to 29999",
D980&gt;19999, "20000 to 24999",
D980&gt;14999, "15000 to 19999",
D980&gt;9999, "10000 to 14999",
D980&gt;4999, "5000 to 9999",
D980&gt;999, "1000 to 4999",
D980&lt;1000, "Less than 1000")</f>
        <v>Greater than or equal to 50000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>
        <f t="shared" si="76"/>
        <v>301.94</v>
      </c>
      <c r="Q981" t="str">
        <f t="shared" si="77"/>
        <v>wearables</v>
      </c>
      <c r="R981" t="str">
        <f t="shared" si="78"/>
        <v>technology</v>
      </c>
      <c r="S981" s="9">
        <f t="shared" si="79"/>
        <v>42541.790972222225</v>
      </c>
      <c r="T981" s="9">
        <f t="shared" si="79"/>
        <v>42506.416990740741</v>
      </c>
      <c r="U981" t="str" cm="1">
        <f t="array" ref="U981" xml:space="preserve"> _xlfn.IFS(D981&gt;49999, "Greater than or equal to 50000",
D981&gt;44999,"45000 to 49999",
D981&gt;39999, "40000 to 44999",
D981&gt;34999, "35000 to 39999",
D981&gt;29999, "30000 to 34999",
D981&gt;24999, "25000 to 29999",
D981&gt;19999, "20000 to 24999",
D981&gt;14999, "15000 to 19999",
D981&gt;9999, "10000 to 14999",
D981&gt;4999, "5000 to 9999",
D981&gt;999, "1000 to 4999",
D981&lt;1000, "Less than 1000")</f>
        <v>35000 to 39999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>
        <f t="shared" si="76"/>
        <v>47.94</v>
      </c>
      <c r="Q982" t="str">
        <f t="shared" si="77"/>
        <v>wearables</v>
      </c>
      <c r="R982" t="str">
        <f t="shared" si="78"/>
        <v>technology</v>
      </c>
      <c r="S982" s="9">
        <f t="shared" si="79"/>
        <v>41973.945856481485</v>
      </c>
      <c r="T982" s="9">
        <f t="shared" si="79"/>
        <v>41928.904189814813</v>
      </c>
      <c r="U982" t="str" cm="1">
        <f t="array" ref="U982" xml:space="preserve"> _xlfn.IFS(D982&gt;49999, "Greater than or equal to 50000",
D982&gt;44999,"45000 to 49999",
D982&gt;39999, "40000 to 44999",
D982&gt;34999, "35000 to 39999",
D982&gt;29999, "30000 to 34999",
D982&gt;24999, "25000 to 29999",
D982&gt;19999, "20000 to 24999",
D982&gt;14999, "15000 to 19999",
D982&gt;9999, "10000 to 14999",
D982&gt;4999, "5000 to 9999",
D982&gt;999, "1000 to 4999",
D982&lt;1000, "Less than 1000")</f>
        <v>10000 to 14999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>
        <f t="shared" si="76"/>
        <v>2.75</v>
      </c>
      <c r="Q983" t="str">
        <f t="shared" si="77"/>
        <v>wearables</v>
      </c>
      <c r="R983" t="str">
        <f t="shared" si="78"/>
        <v>technology</v>
      </c>
      <c r="S983" s="9">
        <f t="shared" si="79"/>
        <v>41860.947013888886</v>
      </c>
      <c r="T983" s="9">
        <f t="shared" si="79"/>
        <v>41830.947013888886</v>
      </c>
      <c r="U983" t="str" cm="1">
        <f t="array" ref="U983" xml:space="preserve"> _xlfn.IFS(D983&gt;49999, "Greater than or equal to 50000",
D983&gt;44999,"45000 to 49999",
D983&gt;39999, "40000 to 44999",
D983&gt;34999, "35000 to 39999",
D983&gt;29999, "30000 to 34999",
D983&gt;24999, "25000 to 29999",
D983&gt;19999, "20000 to 24999",
D983&gt;14999, "15000 to 19999",
D983&gt;9999, "10000 to 14999",
D983&gt;4999, "5000 to 9999",
D983&gt;999, "1000 to 4999",
D983&lt;1000, "Less than 1000")</f>
        <v>Greater than or equal to 50000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>
        <f t="shared" si="76"/>
        <v>1</v>
      </c>
      <c r="Q984" t="str">
        <f t="shared" si="77"/>
        <v>wearables</v>
      </c>
      <c r="R984" t="str">
        <f t="shared" si="78"/>
        <v>technology</v>
      </c>
      <c r="S984" s="9">
        <f t="shared" si="79"/>
        <v>42645.753310185188</v>
      </c>
      <c r="T984" s="9">
        <f t="shared" si="79"/>
        <v>42615.753310185188</v>
      </c>
      <c r="U984" t="str" cm="1">
        <f t="array" ref="U984" xml:space="preserve"> _xlfn.IFS(D984&gt;49999, "Greater than or equal to 50000",
D984&gt;44999,"45000 to 49999",
D984&gt;39999, "40000 to 44999",
D984&gt;34999, "35000 to 39999",
D984&gt;29999, "30000 to 34999",
D984&gt;24999, "25000 to 29999",
D984&gt;19999, "20000 to 24999",
D984&gt;14999, "15000 to 19999",
D984&gt;9999, "10000 to 14999",
D984&gt;4999, "5000 to 9999",
D984&gt;999, "1000 to 4999",
D984&lt;1000, "Less than 1000")</f>
        <v>15000 to 19999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>
        <f t="shared" si="76"/>
        <v>171.79</v>
      </c>
      <c r="Q985" t="str">
        <f t="shared" si="77"/>
        <v>wearables</v>
      </c>
      <c r="R985" t="str">
        <f t="shared" si="78"/>
        <v>technology</v>
      </c>
      <c r="S985" s="9">
        <f t="shared" si="79"/>
        <v>42605.870833333334</v>
      </c>
      <c r="T985" s="9">
        <f t="shared" si="79"/>
        <v>42574.667650462958</v>
      </c>
      <c r="U985" t="str" cm="1">
        <f t="array" ref="U985" xml:space="preserve"> _xlfn.IFS(D985&gt;49999, "Greater than or equal to 50000",
D985&gt;44999,"45000 to 49999",
D985&gt;39999, "40000 to 44999",
D985&gt;34999, "35000 to 39999",
D985&gt;29999, "30000 to 34999",
D985&gt;24999, "25000 to 29999",
D985&gt;19999, "20000 to 24999",
D985&gt;14999, "15000 to 19999",
D985&gt;9999, "10000 to 14999",
D985&gt;4999, "5000 to 9999",
D985&gt;999, "1000 to 4999",
D985&lt;1000, "Less than 1000")</f>
        <v>Greater than or equal to 50000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>
        <f t="shared" si="76"/>
        <v>35.33</v>
      </c>
      <c r="Q986" t="str">
        <f t="shared" si="77"/>
        <v>wearables</v>
      </c>
      <c r="R986" t="str">
        <f t="shared" si="78"/>
        <v>technology</v>
      </c>
      <c r="S986" s="9">
        <f t="shared" si="79"/>
        <v>42091.074166666665</v>
      </c>
      <c r="T986" s="9">
        <f t="shared" si="79"/>
        <v>42061.11583333333</v>
      </c>
      <c r="U986" t="str" cm="1">
        <f t="array" ref="U986" xml:space="preserve"> _xlfn.IFS(D986&gt;49999, "Greater than or equal to 50000",
D986&gt;44999,"45000 to 49999",
D986&gt;39999, "40000 to 44999",
D986&gt;34999, "35000 to 39999",
D986&gt;29999, "30000 to 34999",
D986&gt;24999, "25000 to 29999",
D986&gt;19999, "20000 to 24999",
D986&gt;14999, "15000 to 19999",
D986&gt;9999, "10000 to 14999",
D986&gt;4999, "5000 to 9999",
D986&gt;999, "1000 to 4999",
D986&lt;1000, "Less than 1000")</f>
        <v>10000 to 14999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>
        <f t="shared" si="76"/>
        <v>82.09</v>
      </c>
      <c r="Q987" t="str">
        <f t="shared" si="77"/>
        <v>wearables</v>
      </c>
      <c r="R987" t="str">
        <f t="shared" si="78"/>
        <v>technology</v>
      </c>
      <c r="S987" s="9">
        <f t="shared" si="79"/>
        <v>42369.958333333328</v>
      </c>
      <c r="T987" s="9">
        <f t="shared" si="79"/>
        <v>42339.967708333337</v>
      </c>
      <c r="U987" t="str" cm="1">
        <f t="array" ref="U987" xml:space="preserve"> _xlfn.IFS(D987&gt;49999, "Greater than or equal to 50000",
D987&gt;44999,"45000 to 49999",
D987&gt;39999, "40000 to 44999",
D987&gt;34999, "35000 to 39999",
D987&gt;29999, "30000 to 34999",
D987&gt;24999, "25000 to 29999",
D987&gt;19999, "20000 to 24999",
D987&gt;14999, "15000 to 19999",
D987&gt;9999, "10000 to 14999",
D987&gt;4999, "5000 to 9999",
D987&gt;999, "1000 to 4999",
D987&lt;1000, "Less than 1000")</f>
        <v>30000 to 34999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>
        <f t="shared" si="76"/>
        <v>110.87</v>
      </c>
      <c r="Q988" t="str">
        <f t="shared" si="77"/>
        <v>wearables</v>
      </c>
      <c r="R988" t="str">
        <f t="shared" si="78"/>
        <v>technology</v>
      </c>
      <c r="S988" s="9">
        <f t="shared" si="79"/>
        <v>42379</v>
      </c>
      <c r="T988" s="9">
        <f t="shared" si="79"/>
        <v>42324.767361111109</v>
      </c>
      <c r="U988" t="str" cm="1">
        <f t="array" ref="U988" xml:space="preserve"> _xlfn.IFS(D988&gt;49999, "Greater than or equal to 50000",
D988&gt;44999,"45000 to 49999",
D988&gt;39999, "40000 to 44999",
D988&gt;34999, "35000 to 39999",
D988&gt;29999, "30000 to 34999",
D988&gt;24999, "25000 to 29999",
D988&gt;19999, "20000 to 24999",
D988&gt;14999, "15000 to 19999",
D988&gt;9999, "10000 to 14999",
D988&gt;4999, "5000 to 9999",
D988&gt;999, "1000 to 4999",
D988&lt;1000, "Less than 1000")</f>
        <v>20000 to 24999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>
        <f t="shared" si="76"/>
        <v>161.22</v>
      </c>
      <c r="Q989" t="str">
        <f t="shared" si="77"/>
        <v>wearables</v>
      </c>
      <c r="R989" t="str">
        <f t="shared" si="78"/>
        <v>technology</v>
      </c>
      <c r="S989" s="9">
        <f t="shared" si="79"/>
        <v>41813.294560185182</v>
      </c>
      <c r="T989" s="9">
        <f t="shared" si="79"/>
        <v>41773.294560185182</v>
      </c>
      <c r="U989" t="str" cm="1">
        <f t="array" ref="U989" xml:space="preserve"> _xlfn.IFS(D989&gt;49999, "Greater than or equal to 50000",
D989&gt;44999,"45000 to 49999",
D989&gt;39999, "40000 to 44999",
D989&gt;34999, "35000 to 39999",
D989&gt;29999, "30000 to 34999",
D989&gt;24999, "25000 to 29999",
D989&gt;19999, "20000 to 24999",
D989&gt;14999, "15000 to 19999",
D989&gt;9999, "10000 to 14999",
D989&gt;4999, "5000 to 9999",
D989&gt;999, "1000 to 4999",
D989&lt;1000, "Less than 1000")</f>
        <v>Greater than or equal to 50000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>
        <f t="shared" si="76"/>
        <v>0</v>
      </c>
      <c r="Q990" t="str">
        <f t="shared" si="77"/>
        <v>wearables</v>
      </c>
      <c r="R990" t="str">
        <f t="shared" si="78"/>
        <v>technology</v>
      </c>
      <c r="S990" s="9">
        <f t="shared" si="79"/>
        <v>42644.356770833328</v>
      </c>
      <c r="T990" s="9">
        <f t="shared" si="79"/>
        <v>42614.356770833328</v>
      </c>
      <c r="U990" t="str" cm="1">
        <f t="array" ref="U990" xml:space="preserve"> _xlfn.IFS(D990&gt;49999, "Greater than or equal to 50000",
D990&gt;44999,"45000 to 49999",
D990&gt;39999, "40000 to 44999",
D990&gt;34999, "35000 to 39999",
D990&gt;29999, "30000 to 34999",
D990&gt;24999, "25000 to 29999",
D990&gt;19999, "20000 to 24999",
D990&gt;14999, "15000 to 19999",
D990&gt;9999, "10000 to 14999",
D990&gt;4999, "5000 to 9999",
D990&gt;999, "1000 to 4999",
D990&lt;1000, "Less than 1000")</f>
        <v>5000 to 9999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>
        <f t="shared" si="76"/>
        <v>52.41</v>
      </c>
      <c r="Q991" t="str">
        <f t="shared" si="77"/>
        <v>wearables</v>
      </c>
      <c r="R991" t="str">
        <f t="shared" si="78"/>
        <v>technology</v>
      </c>
      <c r="S991" s="9">
        <f t="shared" si="79"/>
        <v>42641.933969907404</v>
      </c>
      <c r="T991" s="9">
        <f t="shared" si="79"/>
        <v>42611.933969907404</v>
      </c>
      <c r="U991" t="str" cm="1">
        <f t="array" ref="U991" xml:space="preserve"> _xlfn.IFS(D991&gt;49999, "Greater than or equal to 50000",
D991&gt;44999,"45000 to 49999",
D991&gt;39999, "40000 to 44999",
D991&gt;34999, "35000 to 39999",
D991&gt;29999, "30000 to 34999",
D991&gt;24999, "25000 to 29999",
D991&gt;19999, "20000 to 24999",
D991&gt;14999, "15000 to 19999",
D991&gt;9999, "10000 to 14999",
D991&gt;4999, "5000 to 9999",
D991&gt;999, "1000 to 4999",
D991&lt;1000, "Less than 1000")</f>
        <v>10000 to 14999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>
        <f t="shared" si="76"/>
        <v>13</v>
      </c>
      <c r="Q992" t="str">
        <f t="shared" si="77"/>
        <v>wearables</v>
      </c>
      <c r="R992" t="str">
        <f t="shared" si="78"/>
        <v>technology</v>
      </c>
      <c r="S992" s="9">
        <f t="shared" si="79"/>
        <v>41885.784305555557</v>
      </c>
      <c r="T992" s="9">
        <f t="shared" si="79"/>
        <v>41855.784305555557</v>
      </c>
      <c r="U992" t="str" cm="1">
        <f t="array" ref="U992" xml:space="preserve"> _xlfn.IFS(D992&gt;49999, "Greater than or equal to 50000",
D992&gt;44999,"45000 to 49999",
D992&gt;39999, "40000 to 44999",
D992&gt;34999, "35000 to 39999",
D992&gt;29999, "30000 to 34999",
D992&gt;24999, "25000 to 29999",
D992&gt;19999, "20000 to 24999",
D992&gt;14999, "15000 to 19999",
D992&gt;9999, "10000 to 14999",
D992&gt;4999, "5000 to 9999",
D992&gt;999, "1000 to 4999",
D992&lt;1000, "Less than 1000")</f>
        <v>25000 to 29999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>
        <f t="shared" si="76"/>
        <v>30.29</v>
      </c>
      <c r="Q993" t="str">
        <f t="shared" si="77"/>
        <v>wearables</v>
      </c>
      <c r="R993" t="str">
        <f t="shared" si="78"/>
        <v>technology</v>
      </c>
      <c r="S993" s="9">
        <f t="shared" si="79"/>
        <v>42563.785416666666</v>
      </c>
      <c r="T993" s="9">
        <f t="shared" si="79"/>
        <v>42538.75680555556</v>
      </c>
      <c r="U993" t="str" cm="1">
        <f t="array" ref="U993" xml:space="preserve"> _xlfn.IFS(D993&gt;49999, "Greater than or equal to 50000",
D993&gt;44999,"45000 to 49999",
D993&gt;39999, "40000 to 44999",
D993&gt;34999, "35000 to 39999",
D993&gt;29999, "30000 to 34999",
D993&gt;24999, "25000 to 29999",
D993&gt;19999, "20000 to 24999",
D993&gt;14999, "15000 to 19999",
D993&gt;9999, "10000 to 14999",
D993&gt;4999, "5000 to 9999",
D993&gt;999, "1000 to 4999",
D993&lt;1000, "Less than 1000")</f>
        <v>5000 to 9999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>
        <f t="shared" si="76"/>
        <v>116.75</v>
      </c>
      <c r="Q994" t="str">
        <f t="shared" si="77"/>
        <v>wearables</v>
      </c>
      <c r="R994" t="str">
        <f t="shared" si="78"/>
        <v>technology</v>
      </c>
      <c r="S994" s="9">
        <f t="shared" si="79"/>
        <v>42497.883321759262</v>
      </c>
      <c r="T994" s="9">
        <f t="shared" si="79"/>
        <v>42437.924988425926</v>
      </c>
      <c r="U994" t="str" cm="1">
        <f t="array" ref="U994" xml:space="preserve"> _xlfn.IFS(D994&gt;49999, "Greater than or equal to 50000",
D994&gt;44999,"45000 to 49999",
D994&gt;39999, "40000 to 44999",
D994&gt;34999, "35000 to 39999",
D994&gt;29999, "30000 to 34999",
D994&gt;24999, "25000 to 29999",
D994&gt;19999, "20000 to 24999",
D994&gt;14999, "15000 to 19999",
D994&gt;9999, "10000 to 14999",
D994&gt;4999, "5000 to 9999",
D994&gt;999, "1000 to 4999",
D994&lt;1000, "Less than 1000")</f>
        <v>Greater than or equal to 50000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>
        <f t="shared" si="76"/>
        <v>89.6</v>
      </c>
      <c r="Q995" t="str">
        <f t="shared" si="77"/>
        <v>wearables</v>
      </c>
      <c r="R995" t="str">
        <f t="shared" si="78"/>
        <v>technology</v>
      </c>
      <c r="S995" s="9">
        <f t="shared" si="79"/>
        <v>42686.208333333328</v>
      </c>
      <c r="T995" s="9">
        <f t="shared" si="79"/>
        <v>42652.964907407411</v>
      </c>
      <c r="U995" t="str" cm="1">
        <f t="array" ref="U995" xml:space="preserve"> _xlfn.IFS(D995&gt;49999, "Greater than or equal to 50000",
D995&gt;44999,"45000 to 49999",
D995&gt;39999, "40000 to 44999",
D995&gt;34999, "35000 to 39999",
D995&gt;29999, "30000 to 34999",
D995&gt;24999, "25000 to 29999",
D995&gt;19999, "20000 to 24999",
D995&gt;14999, "15000 to 19999",
D995&gt;9999, "10000 to 14999",
D995&gt;4999, "5000 to 9999",
D995&gt;999, "1000 to 4999",
D995&lt;1000, "Less than 1000")</f>
        <v>Greater than or equal to 50000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>
        <f t="shared" si="76"/>
        <v>424.45</v>
      </c>
      <c r="Q996" t="str">
        <f t="shared" si="77"/>
        <v>wearables</v>
      </c>
      <c r="R996" t="str">
        <f t="shared" si="78"/>
        <v>technology</v>
      </c>
      <c r="S996" s="9">
        <f t="shared" si="79"/>
        <v>41973.957638888889</v>
      </c>
      <c r="T996" s="9">
        <f t="shared" si="79"/>
        <v>41921.263078703705</v>
      </c>
      <c r="U996" t="str" cm="1">
        <f t="array" ref="U996" xml:space="preserve"> _xlfn.IFS(D996&gt;49999, "Greater than or equal to 50000",
D996&gt;44999,"45000 to 49999",
D996&gt;39999, "40000 to 44999",
D996&gt;34999, "35000 to 39999",
D996&gt;29999, "30000 to 34999",
D996&gt;24999, "25000 to 29999",
D996&gt;19999, "20000 to 24999",
D996&gt;14999, "15000 to 19999",
D996&gt;9999, "10000 to 14999",
D996&gt;4999, "5000 to 9999",
D996&gt;999, "1000 to 4999",
D996&lt;1000, "Less than 1000")</f>
        <v>Greater than or equal to 50000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>
        <f t="shared" si="76"/>
        <v>80.67</v>
      </c>
      <c r="Q997" t="str">
        <f t="shared" si="77"/>
        <v>wearables</v>
      </c>
      <c r="R997" t="str">
        <f t="shared" si="78"/>
        <v>technology</v>
      </c>
      <c r="S997" s="9">
        <f t="shared" si="79"/>
        <v>41972.666666666672</v>
      </c>
      <c r="T997" s="9">
        <f t="shared" si="79"/>
        <v>41947.940740740742</v>
      </c>
      <c r="U997" t="str" cm="1">
        <f t="array" ref="U997" xml:space="preserve"> _xlfn.IFS(D997&gt;49999, "Greater than or equal to 50000",
D997&gt;44999,"45000 to 49999",
D997&gt;39999, "40000 to 44999",
D997&gt;34999, "35000 to 39999",
D997&gt;29999, "30000 to 34999",
D997&gt;24999, "25000 to 29999",
D997&gt;19999, "20000 to 24999",
D997&gt;14999, "15000 to 19999",
D997&gt;9999, "10000 to 14999",
D997&gt;4999, "5000 to 9999",
D997&gt;999, "1000 to 4999",
D997&lt;1000, "Less than 1000")</f>
        <v>10000 to 14999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>
        <f t="shared" si="76"/>
        <v>13</v>
      </c>
      <c r="Q998" t="str">
        <f t="shared" si="77"/>
        <v>wearables</v>
      </c>
      <c r="R998" t="str">
        <f t="shared" si="78"/>
        <v>technology</v>
      </c>
      <c r="S998" s="9">
        <f t="shared" si="79"/>
        <v>41847.643750000003</v>
      </c>
      <c r="T998" s="9">
        <f t="shared" si="79"/>
        <v>41817.866435185184</v>
      </c>
      <c r="U998" t="str" cm="1">
        <f t="array" ref="U998" xml:space="preserve"> _xlfn.IFS(D998&gt;49999, "Greater than or equal to 50000",
D998&gt;44999,"45000 to 49999",
D998&gt;39999, "40000 to 44999",
D998&gt;34999, "35000 to 39999",
D998&gt;29999, "30000 to 34999",
D998&gt;24999, "25000 to 29999",
D998&gt;19999, "20000 to 24999",
D998&gt;14999, "15000 to 19999",
D998&gt;9999, "10000 to 14999",
D998&gt;4999, "5000 to 9999",
D998&gt;999, "1000 to 4999",
D998&lt;1000, "Less than 1000")</f>
        <v>1000 to 4999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>
        <f t="shared" si="76"/>
        <v>8.1300000000000008</v>
      </c>
      <c r="Q999" t="str">
        <f t="shared" si="77"/>
        <v>wearables</v>
      </c>
      <c r="R999" t="str">
        <f t="shared" si="78"/>
        <v>technology</v>
      </c>
      <c r="S999" s="9">
        <f t="shared" si="79"/>
        <v>41971.144641203704</v>
      </c>
      <c r="T999" s="9">
        <f t="shared" si="79"/>
        <v>41941.10297453704</v>
      </c>
      <c r="U999" t="str" cm="1">
        <f t="array" ref="U999" xml:space="preserve"> _xlfn.IFS(D999&gt;49999, "Greater than or equal to 50000",
D999&gt;44999,"45000 to 49999",
D999&gt;39999, "40000 to 44999",
D999&gt;34999, "35000 to 39999",
D999&gt;29999, "30000 to 34999",
D999&gt;24999, "25000 to 29999",
D999&gt;19999, "20000 to 24999",
D999&gt;14999, "15000 to 19999",
D999&gt;9999, "10000 to 14999",
D999&gt;4999, "5000 to 9999",
D999&gt;999, "1000 to 4999",
D999&lt;1000, "Less than 1000")</f>
        <v>5000 to 9999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>
        <f t="shared" si="76"/>
        <v>153.43</v>
      </c>
      <c r="Q1000" t="str">
        <f t="shared" si="77"/>
        <v>wearables</v>
      </c>
      <c r="R1000" t="str">
        <f t="shared" si="78"/>
        <v>technology</v>
      </c>
      <c r="S1000" s="9">
        <f t="shared" si="79"/>
        <v>42327.210659722223</v>
      </c>
      <c r="T1000" s="9">
        <f t="shared" si="79"/>
        <v>42282.168993055559</v>
      </c>
      <c r="U1000" t="str" cm="1">
        <f t="array" ref="U1000" xml:space="preserve"> _xlfn.IFS(D1000&gt;49999, "Greater than or equal to 50000",
D1000&gt;44999,"45000 to 49999",
D1000&gt;39999, "40000 to 44999",
D1000&gt;34999, "35000 to 39999",
D1000&gt;29999, "30000 to 34999",
D1000&gt;24999, "25000 to 29999",
D1000&gt;19999, "20000 to 24999",
D1000&gt;14999, "15000 to 19999",
D1000&gt;9999, "10000 to 14999",
D1000&gt;4999, "5000 to 9999",
D1000&gt;999, "1000 to 4999",
D1000&lt;1000, "Less than 1000")</f>
        <v>Greater than or equal to 50000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>
        <f t="shared" si="76"/>
        <v>292.08</v>
      </c>
      <c r="Q1001" t="str">
        <f t="shared" si="77"/>
        <v>wearables</v>
      </c>
      <c r="R1001" t="str">
        <f t="shared" si="78"/>
        <v>technology</v>
      </c>
      <c r="S1001" s="9">
        <f t="shared" si="79"/>
        <v>41956.334722222222</v>
      </c>
      <c r="T1001" s="9">
        <f t="shared" si="79"/>
        <v>41926.29965277778</v>
      </c>
      <c r="U1001" t="str" cm="1">
        <f t="array" ref="U1001" xml:space="preserve"> _xlfn.IFS(D1001&gt;49999, "Greater than or equal to 50000",
D1001&gt;44999,"45000 to 49999",
D1001&gt;39999, "40000 to 44999",
D1001&gt;34999, "35000 to 39999",
D1001&gt;29999, "30000 to 34999",
D1001&gt;24999, "25000 to 29999",
D1001&gt;19999, "20000 to 24999",
D1001&gt;14999, "15000 to 19999",
D1001&gt;9999, "10000 to 14999",
D1001&gt;4999, "5000 to 9999",
D1001&gt;999, "1000 to 4999",
D1001&lt;1000, "Less than 1000")</f>
        <v>Greater than or equal to 50000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>
        <f t="shared" si="76"/>
        <v>3304</v>
      </c>
      <c r="Q1002" t="str">
        <f t="shared" si="77"/>
        <v>wearables</v>
      </c>
      <c r="R1002" t="str">
        <f t="shared" si="78"/>
        <v>technology</v>
      </c>
      <c r="S1002" s="9">
        <f t="shared" si="79"/>
        <v>42809.018055555556</v>
      </c>
      <c r="T1002" s="9">
        <f t="shared" si="79"/>
        <v>42749.05972222222</v>
      </c>
      <c r="U1002" t="str" cm="1">
        <f t="array" ref="U1002" xml:space="preserve"> _xlfn.IFS(D1002&gt;49999, "Greater than or equal to 50000",
D1002&gt;44999,"45000 to 49999",
D1002&gt;39999, "40000 to 44999",
D1002&gt;34999, "35000 to 39999",
D1002&gt;29999, "30000 to 34999",
D1002&gt;24999, "25000 to 29999",
D1002&gt;19999, "20000 to 24999",
D1002&gt;14999, "15000 to 19999",
D1002&gt;9999, "10000 to 14999",
D1002&gt;4999, "5000 to 9999",
D1002&gt;999, "1000 to 4999",
D1002&lt;1000, "Less than 1000")</f>
        <v>Greater than or equal to 50000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>
        <f t="shared" si="76"/>
        <v>1300</v>
      </c>
      <c r="Q1003" t="str">
        <f t="shared" si="77"/>
        <v>wearables</v>
      </c>
      <c r="R1003" t="str">
        <f t="shared" si="78"/>
        <v>technology</v>
      </c>
      <c r="S1003" s="9">
        <f t="shared" si="79"/>
        <v>42765.720057870371</v>
      </c>
      <c r="T1003" s="9">
        <f t="shared" si="79"/>
        <v>42720.720057870371</v>
      </c>
      <c r="U1003" t="str" cm="1">
        <f t="array" ref="U1003" xml:space="preserve"> _xlfn.IFS(D1003&gt;49999, "Greater than or equal to 50000",
D1003&gt;44999,"45000 to 49999",
D1003&gt;39999, "40000 to 44999",
D1003&gt;34999, "35000 to 39999",
D1003&gt;29999, "30000 to 34999",
D1003&gt;24999, "25000 to 29999",
D1003&gt;19999, "20000 to 24999",
D1003&gt;14999, "15000 to 19999",
D1003&gt;9999, "10000 to 14999",
D1003&gt;4999, "5000 to 9999",
D1003&gt;999, "1000 to 4999",
D1003&lt;1000, "Less than 1000")</f>
        <v>5000 to 9999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>
        <f t="shared" si="76"/>
        <v>134.55000000000001</v>
      </c>
      <c r="Q1004" t="str">
        <f t="shared" si="77"/>
        <v>wearables</v>
      </c>
      <c r="R1004" t="str">
        <f t="shared" si="78"/>
        <v>technology</v>
      </c>
      <c r="S1004" s="9">
        <f t="shared" si="79"/>
        <v>42355.249305555553</v>
      </c>
      <c r="T1004" s="9">
        <f t="shared" si="79"/>
        <v>42325.684189814812</v>
      </c>
      <c r="U1004" t="str" cm="1">
        <f t="array" ref="U1004" xml:space="preserve"> _xlfn.IFS(D1004&gt;49999, "Greater than or equal to 50000",
D1004&gt;44999,"45000 to 49999",
D1004&gt;39999, "40000 to 44999",
D1004&gt;34999, "35000 to 39999",
D1004&gt;29999, "30000 to 34999",
D1004&gt;24999, "25000 to 29999",
D1004&gt;19999, "20000 to 24999",
D1004&gt;14999, "15000 to 19999",
D1004&gt;9999, "10000 to 14999",
D1004&gt;4999, "5000 to 9999",
D1004&gt;999, "1000 to 4999",
D1004&lt;1000, "Less than 1000")</f>
        <v>5000 to 9999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>
        <f t="shared" si="76"/>
        <v>214.07</v>
      </c>
      <c r="Q1005" t="str">
        <f t="shared" si="77"/>
        <v>wearables</v>
      </c>
      <c r="R1005" t="str">
        <f t="shared" si="78"/>
        <v>technology</v>
      </c>
      <c r="S1005" s="9">
        <f t="shared" si="79"/>
        <v>42810.667372685188</v>
      </c>
      <c r="T1005" s="9">
        <f t="shared" si="79"/>
        <v>42780.709039351852</v>
      </c>
      <c r="U1005" t="str" cm="1">
        <f t="array" ref="U1005" xml:space="preserve"> _xlfn.IFS(D1005&gt;49999, "Greater than or equal to 50000",
D1005&gt;44999,"45000 to 49999",
D1005&gt;39999, "40000 to 44999",
D1005&gt;34999, "35000 to 39999",
D1005&gt;29999, "30000 to 34999",
D1005&gt;24999, "25000 to 29999",
D1005&gt;19999, "20000 to 24999",
D1005&gt;14999, "15000 to 19999",
D1005&gt;9999, "10000 to 14999",
D1005&gt;4999, "5000 to 9999",
D1005&gt;999, "1000 to 4999",
D1005&lt;1000, "Less than 1000")</f>
        <v>20000 to 24999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>
        <f t="shared" si="76"/>
        <v>216.34</v>
      </c>
      <c r="Q1006" t="str">
        <f t="shared" si="77"/>
        <v>wearables</v>
      </c>
      <c r="R1006" t="str">
        <f t="shared" si="78"/>
        <v>technology</v>
      </c>
      <c r="S1006" s="9">
        <f t="shared" si="79"/>
        <v>42418.708645833336</v>
      </c>
      <c r="T1006" s="9">
        <f t="shared" si="79"/>
        <v>42388.708645833336</v>
      </c>
      <c r="U1006" t="str" cm="1">
        <f t="array" ref="U1006" xml:space="preserve"> _xlfn.IFS(D1006&gt;49999, "Greater than or equal to 50000",
D1006&gt;44999,"45000 to 49999",
D1006&gt;39999, "40000 to 44999",
D1006&gt;34999, "35000 to 39999",
D1006&gt;29999, "30000 to 34999",
D1006&gt;24999, "25000 to 29999",
D1006&gt;19999, "20000 to 24999",
D1006&gt;14999, "15000 to 19999",
D1006&gt;9999, "10000 to 14999",
D1006&gt;4999, "5000 to 9999",
D1006&gt;999, "1000 to 4999",
D1006&lt;1000, "Less than 1000")</f>
        <v>25000 to 29999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>
        <f t="shared" si="76"/>
        <v>932.31</v>
      </c>
      <c r="Q1007" t="str">
        <f t="shared" si="77"/>
        <v>wearables</v>
      </c>
      <c r="R1007" t="str">
        <f t="shared" si="78"/>
        <v>technology</v>
      </c>
      <c r="S1007" s="9">
        <f t="shared" si="79"/>
        <v>42307.624803240746</v>
      </c>
      <c r="T1007" s="9">
        <f t="shared" si="79"/>
        <v>42276.624803240746</v>
      </c>
      <c r="U1007" t="str" cm="1">
        <f t="array" ref="U1007" xml:space="preserve"> _xlfn.IFS(D1007&gt;49999, "Greater than or equal to 50000",
D1007&gt;44999,"45000 to 49999",
D1007&gt;39999, "40000 to 44999",
D1007&gt;34999, "35000 to 39999",
D1007&gt;29999, "30000 to 34999",
D1007&gt;24999, "25000 to 29999",
D1007&gt;19999, "20000 to 24999",
D1007&gt;14999, "15000 to 19999",
D1007&gt;9999, "10000 to 14999",
D1007&gt;4999, "5000 to 9999",
D1007&gt;999, "1000 to 4999",
D1007&lt;1000, "Less than 1000")</f>
        <v>Greater than or equal to 50000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>
        <f t="shared" si="76"/>
        <v>29.25</v>
      </c>
      <c r="Q1008" t="str">
        <f t="shared" si="77"/>
        <v>wearables</v>
      </c>
      <c r="R1008" t="str">
        <f t="shared" si="78"/>
        <v>technology</v>
      </c>
      <c r="S1008" s="9">
        <f t="shared" si="79"/>
        <v>41985.299305555556</v>
      </c>
      <c r="T1008" s="9">
        <f t="shared" si="79"/>
        <v>41977.040185185186</v>
      </c>
      <c r="U1008" t="str" cm="1">
        <f t="array" ref="U1008" xml:space="preserve"> _xlfn.IFS(D1008&gt;49999, "Greater than or equal to 50000",
D1008&gt;44999,"45000 to 49999",
D1008&gt;39999, "40000 to 44999",
D1008&gt;34999, "35000 to 39999",
D1008&gt;29999, "30000 to 34999",
D1008&gt;24999, "25000 to 29999",
D1008&gt;19999, "20000 to 24999",
D1008&gt;14999, "15000 to 19999",
D1008&gt;9999, "10000 to 14999",
D1008&gt;4999, "5000 to 9999",
D1008&gt;999, "1000 to 4999",
D1008&lt;1000, "Less than 1000")</f>
        <v>1000 to 4999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>
        <f t="shared" si="76"/>
        <v>174.95</v>
      </c>
      <c r="Q1009" t="str">
        <f t="shared" si="77"/>
        <v>wearables</v>
      </c>
      <c r="R1009" t="str">
        <f t="shared" si="78"/>
        <v>technology</v>
      </c>
      <c r="S1009" s="9">
        <f t="shared" si="79"/>
        <v>42718.6252662037</v>
      </c>
      <c r="T1009" s="9">
        <f t="shared" si="79"/>
        <v>42676.583599537036</v>
      </c>
      <c r="U1009" t="str" cm="1">
        <f t="array" ref="U1009" xml:space="preserve"> _xlfn.IFS(D1009&gt;49999, "Greater than or equal to 50000",
D1009&gt;44999,"45000 to 49999",
D1009&gt;39999, "40000 to 44999",
D1009&gt;34999, "35000 to 39999",
D1009&gt;29999, "30000 to 34999",
D1009&gt;24999, "25000 to 29999",
D1009&gt;19999, "20000 to 24999",
D1009&gt;14999, "15000 to 19999",
D1009&gt;9999, "10000 to 14999",
D1009&gt;4999, "5000 to 9999",
D1009&gt;999, "1000 to 4999",
D1009&lt;1000, "Less than 1000")</f>
        <v>30000 to 34999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>
        <f t="shared" si="76"/>
        <v>250</v>
      </c>
      <c r="Q1010" t="str">
        <f t="shared" si="77"/>
        <v>wearables</v>
      </c>
      <c r="R1010" t="str">
        <f t="shared" si="78"/>
        <v>technology</v>
      </c>
      <c r="S1010" s="9">
        <f t="shared" si="79"/>
        <v>42732.809201388889</v>
      </c>
      <c r="T1010" s="9">
        <f t="shared" si="79"/>
        <v>42702.809201388889</v>
      </c>
      <c r="U1010" t="str" cm="1">
        <f t="array" ref="U1010" xml:space="preserve"> _xlfn.IFS(D1010&gt;49999, "Greater than or equal to 50000",
D1010&gt;44999,"45000 to 49999",
D1010&gt;39999, "40000 to 44999",
D1010&gt;34999, "35000 to 39999",
D1010&gt;29999, "30000 to 34999",
D1010&gt;24999, "25000 to 29999",
D1010&gt;19999, "20000 to 24999",
D1010&gt;14999, "15000 to 19999",
D1010&gt;9999, "10000 to 14999",
D1010&gt;4999, "5000 to 9999",
D1010&gt;999, "1000 to 4999",
D1010&lt;1000, "Less than 1000")</f>
        <v>Greater than or equal to 50000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>
        <f t="shared" si="76"/>
        <v>65</v>
      </c>
      <c r="Q1011" t="str">
        <f t="shared" si="77"/>
        <v>wearables</v>
      </c>
      <c r="R1011" t="str">
        <f t="shared" si="78"/>
        <v>technology</v>
      </c>
      <c r="S1011" s="9">
        <f t="shared" si="79"/>
        <v>42540.604699074072</v>
      </c>
      <c r="T1011" s="9">
        <f t="shared" si="79"/>
        <v>42510.604699074072</v>
      </c>
      <c r="U1011" t="str" cm="1">
        <f t="array" ref="U1011" xml:space="preserve"> _xlfn.IFS(D1011&gt;49999, "Greater than or equal to 50000",
D1011&gt;44999,"45000 to 49999",
D1011&gt;39999, "40000 to 44999",
D1011&gt;34999, "35000 to 39999",
D1011&gt;29999, "30000 to 34999",
D1011&gt;24999, "25000 to 29999",
D1011&gt;19999, "20000 to 24999",
D1011&gt;14999, "15000 to 19999",
D1011&gt;9999, "10000 to 14999",
D1011&gt;4999, "5000 to 9999",
D1011&gt;999, "1000 to 4999",
D1011&lt;1000, "Less than 1000")</f>
        <v>Greater than or equal to 50000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>
        <f t="shared" si="76"/>
        <v>55</v>
      </c>
      <c r="Q1012" t="str">
        <f t="shared" si="77"/>
        <v>wearables</v>
      </c>
      <c r="R1012" t="str">
        <f t="shared" si="78"/>
        <v>technology</v>
      </c>
      <c r="S1012" s="9">
        <f t="shared" si="79"/>
        <v>42618.124305555553</v>
      </c>
      <c r="T1012" s="9">
        <f t="shared" si="79"/>
        <v>42561.829421296294</v>
      </c>
      <c r="U1012" t="str" cm="1">
        <f t="array" ref="U1012" xml:space="preserve"> _xlfn.IFS(D1012&gt;49999, "Greater than or equal to 50000",
D1012&gt;44999,"45000 to 49999",
D1012&gt;39999, "40000 to 44999",
D1012&gt;34999, "35000 to 39999",
D1012&gt;29999, "30000 to 34999",
D1012&gt;24999, "25000 to 29999",
D1012&gt;19999, "20000 to 24999",
D1012&gt;14999, "15000 to 19999",
D1012&gt;9999, "10000 to 14999",
D1012&gt;4999, "5000 to 9999",
D1012&gt;999, "1000 to 4999",
D1012&lt;1000, "Less than 1000")</f>
        <v>Greater than or equal to 50000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>
        <f t="shared" si="76"/>
        <v>75</v>
      </c>
      <c r="Q1013" t="str">
        <f t="shared" si="77"/>
        <v>wearables</v>
      </c>
      <c r="R1013" t="str">
        <f t="shared" si="78"/>
        <v>technology</v>
      </c>
      <c r="S1013" s="9">
        <f t="shared" si="79"/>
        <v>41991.898090277777</v>
      </c>
      <c r="T1013" s="9">
        <f t="shared" si="79"/>
        <v>41946.898090277777</v>
      </c>
      <c r="U1013" t="str" cm="1">
        <f t="array" ref="U1013" xml:space="preserve"> _xlfn.IFS(D1013&gt;49999, "Greater than or equal to 50000",
D1013&gt;44999,"45000 to 49999",
D1013&gt;39999, "40000 to 44999",
D1013&gt;34999, "35000 to 39999",
D1013&gt;29999, "30000 to 34999",
D1013&gt;24999, "25000 to 29999",
D1013&gt;19999, "20000 to 24999",
D1013&gt;14999, "15000 to 19999",
D1013&gt;9999, "10000 to 14999",
D1013&gt;4999, "5000 to 9999",
D1013&gt;999, "1000 to 4999",
D1013&lt;1000, "Less than 1000")</f>
        <v>20000 to 24999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>
        <f t="shared" si="76"/>
        <v>1389.36</v>
      </c>
      <c r="Q1014" t="str">
        <f t="shared" si="77"/>
        <v>wearables</v>
      </c>
      <c r="R1014" t="str">
        <f t="shared" si="78"/>
        <v>technology</v>
      </c>
      <c r="S1014" s="9">
        <f t="shared" si="79"/>
        <v>42759.440416666665</v>
      </c>
      <c r="T1014" s="9">
        <f t="shared" si="79"/>
        <v>42714.440416666665</v>
      </c>
      <c r="U1014" t="str" cm="1">
        <f t="array" ref="U1014" xml:space="preserve"> _xlfn.IFS(D1014&gt;49999, "Greater than or equal to 50000",
D1014&gt;44999,"45000 to 49999",
D1014&gt;39999, "40000 to 44999",
D1014&gt;34999, "35000 to 39999",
D1014&gt;29999, "30000 to 34999",
D1014&gt;24999, "25000 to 29999",
D1014&gt;19999, "20000 to 24999",
D1014&gt;14999, "15000 to 19999",
D1014&gt;9999, "10000 to 14999",
D1014&gt;4999, "5000 to 9999",
D1014&gt;999, "1000 to 4999",
D1014&lt;1000, "Less than 1000")</f>
        <v>5000 to 9999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>
        <f t="shared" si="76"/>
        <v>95.91</v>
      </c>
      <c r="Q1015" t="str">
        <f t="shared" si="77"/>
        <v>wearables</v>
      </c>
      <c r="R1015" t="str">
        <f t="shared" si="78"/>
        <v>technology</v>
      </c>
      <c r="S1015" s="9">
        <f t="shared" si="79"/>
        <v>42367.833333333328</v>
      </c>
      <c r="T1015" s="9">
        <f t="shared" si="79"/>
        <v>42339.833981481483</v>
      </c>
      <c r="U1015" t="str" cm="1">
        <f t="array" ref="U1015" xml:space="preserve"> _xlfn.IFS(D1015&gt;49999, "Greater than or equal to 50000",
D1015&gt;44999,"45000 to 49999",
D1015&gt;39999, "40000 to 44999",
D1015&gt;34999, "35000 to 39999",
D1015&gt;29999, "30000 to 34999",
D1015&gt;24999, "25000 to 29999",
D1015&gt;19999, "20000 to 24999",
D1015&gt;14999, "15000 to 19999",
D1015&gt;9999, "10000 to 14999",
D1015&gt;4999, "5000 to 9999",
D1015&gt;999, "1000 to 4999",
D1015&lt;1000, "Less than 1000")</f>
        <v>25000 to 29999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>
        <f t="shared" si="76"/>
        <v>191.25</v>
      </c>
      <c r="Q1016" t="str">
        <f t="shared" si="77"/>
        <v>wearables</v>
      </c>
      <c r="R1016" t="str">
        <f t="shared" si="78"/>
        <v>technology</v>
      </c>
      <c r="S1016" s="9">
        <f t="shared" si="79"/>
        <v>42005.002488425926</v>
      </c>
      <c r="T1016" s="9">
        <f t="shared" si="79"/>
        <v>41955.002488425926</v>
      </c>
      <c r="U1016" t="str" cm="1">
        <f t="array" ref="U1016" xml:space="preserve"> _xlfn.IFS(D1016&gt;49999, "Greater than or equal to 50000",
D1016&gt;44999,"45000 to 49999",
D1016&gt;39999, "40000 to 44999",
D1016&gt;34999, "35000 to 39999",
D1016&gt;29999, "30000 to 34999",
D1016&gt;24999, "25000 to 29999",
D1016&gt;19999, "20000 to 24999",
D1016&gt;14999, "15000 to 19999",
D1016&gt;9999, "10000 to 14999",
D1016&gt;4999, "5000 to 9999",
D1016&gt;999, "1000 to 4999",
D1016&lt;1000, "Less than 1000")</f>
        <v>10000 to 14999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>
        <f t="shared" si="76"/>
        <v>40</v>
      </c>
      <c r="Q1017" t="str">
        <f t="shared" si="77"/>
        <v>wearables</v>
      </c>
      <c r="R1017" t="str">
        <f t="shared" si="78"/>
        <v>technology</v>
      </c>
      <c r="S1017" s="9">
        <f t="shared" si="79"/>
        <v>42333.920081018514</v>
      </c>
      <c r="T1017" s="9">
        <f t="shared" si="79"/>
        <v>42303.878414351857</v>
      </c>
      <c r="U1017" t="str" cm="1">
        <f t="array" ref="U1017" xml:space="preserve"> _xlfn.IFS(D1017&gt;49999, "Greater than or equal to 50000",
D1017&gt;44999,"45000 to 49999",
D1017&gt;39999, "40000 to 44999",
D1017&gt;34999, "35000 to 39999",
D1017&gt;29999, "30000 to 34999",
D1017&gt;24999, "25000 to 29999",
D1017&gt;19999, "20000 to 24999",
D1017&gt;14999, "15000 to 19999",
D1017&gt;9999, "10000 to 14999",
D1017&gt;4999, "5000 to 9999",
D1017&gt;999, "1000 to 4999",
D1017&lt;1000, "Less than 1000")</f>
        <v>5000 to 9999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>
        <f t="shared" si="76"/>
        <v>74.790000000000006</v>
      </c>
      <c r="Q1018" t="str">
        <f t="shared" si="77"/>
        <v>wearables</v>
      </c>
      <c r="R1018" t="str">
        <f t="shared" si="78"/>
        <v>technology</v>
      </c>
      <c r="S1018" s="9">
        <f t="shared" si="79"/>
        <v>42467.065462962964</v>
      </c>
      <c r="T1018" s="9">
        <f t="shared" si="79"/>
        <v>42422.107129629629</v>
      </c>
      <c r="U1018" t="str" cm="1">
        <f t="array" ref="U1018" xml:space="preserve"> _xlfn.IFS(D1018&gt;49999, "Greater than or equal to 50000",
D1018&gt;44999,"45000 to 49999",
D1018&gt;39999, "40000 to 44999",
D1018&gt;34999, "35000 to 39999",
D1018&gt;29999, "30000 to 34999",
D1018&gt;24999, "25000 to 29999",
D1018&gt;19999, "20000 to 24999",
D1018&gt;14999, "15000 to 19999",
D1018&gt;9999, "10000 to 14999",
D1018&gt;4999, "5000 to 9999",
D1018&gt;999, "1000 to 4999",
D1018&lt;1000, "Less than 1000")</f>
        <v>Greater than or equal to 50000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>
        <f t="shared" si="76"/>
        <v>161.12</v>
      </c>
      <c r="Q1019" t="str">
        <f t="shared" si="77"/>
        <v>wearables</v>
      </c>
      <c r="R1019" t="str">
        <f t="shared" si="78"/>
        <v>technology</v>
      </c>
      <c r="S1019" s="9">
        <f t="shared" si="79"/>
        <v>42329.716840277775</v>
      </c>
      <c r="T1019" s="9">
        <f t="shared" si="79"/>
        <v>42289.675173611111</v>
      </c>
      <c r="U1019" t="str" cm="1">
        <f t="array" ref="U1019" xml:space="preserve"> _xlfn.IFS(D1019&gt;49999, "Greater than or equal to 50000",
D1019&gt;44999,"45000 to 49999",
D1019&gt;39999, "40000 to 44999",
D1019&gt;34999, "35000 to 39999",
D1019&gt;29999, "30000 to 34999",
D1019&gt;24999, "25000 to 29999",
D1019&gt;19999, "20000 to 24999",
D1019&gt;14999, "15000 to 19999",
D1019&gt;9999, "10000 to 14999",
D1019&gt;4999, "5000 to 9999",
D1019&gt;999, "1000 to 4999",
D1019&lt;1000, "Less than 1000")</f>
        <v>Greater than or equal to 50000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>
        <f t="shared" si="76"/>
        <v>88.71</v>
      </c>
      <c r="Q1020" t="str">
        <f t="shared" si="77"/>
        <v>wearables</v>
      </c>
      <c r="R1020" t="str">
        <f t="shared" si="78"/>
        <v>technology</v>
      </c>
      <c r="S1020" s="9">
        <f t="shared" si="79"/>
        <v>42565.492280092592</v>
      </c>
      <c r="T1020" s="9">
        <f t="shared" si="79"/>
        <v>42535.492280092592</v>
      </c>
      <c r="U1020" t="str" cm="1">
        <f t="array" ref="U1020" xml:space="preserve"> _xlfn.IFS(D1020&gt;49999, "Greater than or equal to 50000",
D1020&gt;44999,"45000 to 49999",
D1020&gt;39999, "40000 to 44999",
D1020&gt;34999, "35000 to 39999",
D1020&gt;29999, "30000 to 34999",
D1020&gt;24999, "25000 to 29999",
D1020&gt;19999, "20000 to 24999",
D1020&gt;14999, "15000 to 19999",
D1020&gt;9999, "10000 to 14999",
D1020&gt;4999, "5000 to 9999",
D1020&gt;999, "1000 to 4999",
D1020&lt;1000, "Less than 1000")</f>
        <v>20000 to 24999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>
        <f t="shared" si="76"/>
        <v>53.25</v>
      </c>
      <c r="Q1021" t="str">
        <f t="shared" si="77"/>
        <v>wearables</v>
      </c>
      <c r="R1021" t="str">
        <f t="shared" si="78"/>
        <v>technology</v>
      </c>
      <c r="S1021" s="9">
        <f t="shared" si="79"/>
        <v>42039.973946759259</v>
      </c>
      <c r="T1021" s="9">
        <f t="shared" si="79"/>
        <v>42009.973946759259</v>
      </c>
      <c r="U1021" t="str" cm="1">
        <f t="array" ref="U1021" xml:space="preserve"> _xlfn.IFS(D1021&gt;49999, "Greater than or equal to 50000",
D1021&gt;44999,"45000 to 49999",
D1021&gt;39999, "40000 to 44999",
D1021&gt;34999, "35000 to 39999",
D1021&gt;29999, "30000 to 34999",
D1021&gt;24999, "25000 to 29999",
D1021&gt;19999, "20000 to 24999",
D1021&gt;14999, "15000 to 19999",
D1021&gt;9999, "10000 to 14999",
D1021&gt;4999, "5000 to 9999",
D1021&gt;999, "1000 to 4999",
D1021&lt;1000, "Less than 1000")</f>
        <v>45000 to 49999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>
        <f t="shared" si="76"/>
        <v>106.2</v>
      </c>
      <c r="Q1022" t="str">
        <f t="shared" si="77"/>
        <v>electronic music</v>
      </c>
      <c r="R1022" t="str">
        <f t="shared" si="78"/>
        <v>music</v>
      </c>
      <c r="S1022" s="9">
        <f t="shared" si="79"/>
        <v>42157.032638888893</v>
      </c>
      <c r="T1022" s="9">
        <f t="shared" si="79"/>
        <v>42127.069548611107</v>
      </c>
      <c r="U1022" t="str" cm="1">
        <f t="array" ref="U1022" xml:space="preserve"> _xlfn.IFS(D1022&gt;49999, "Greater than or equal to 50000",
D1022&gt;44999,"45000 to 49999",
D1022&gt;39999, "40000 to 44999",
D1022&gt;34999, "35000 to 39999",
D1022&gt;29999, "30000 to 34999",
D1022&gt;24999, "25000 to 29999",
D1022&gt;19999, "20000 to 24999",
D1022&gt;14999, "15000 to 19999",
D1022&gt;9999, "10000 to 14999",
D1022&gt;4999, "5000 to 9999",
D1022&gt;999, "1000 to 4999",
D1022&lt;1000, "Less than 1000")</f>
        <v>1000 to 4999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>
        <f t="shared" si="76"/>
        <v>22.08</v>
      </c>
      <c r="Q1023" t="str">
        <f t="shared" si="77"/>
        <v>electronic music</v>
      </c>
      <c r="R1023" t="str">
        <f t="shared" si="78"/>
        <v>music</v>
      </c>
      <c r="S1023" s="9">
        <f t="shared" si="79"/>
        <v>42294.166666666672</v>
      </c>
      <c r="T1023" s="9">
        <f t="shared" si="79"/>
        <v>42271.251979166671</v>
      </c>
      <c r="U1023" t="str" cm="1">
        <f t="array" ref="U1023" xml:space="preserve"> _xlfn.IFS(D1023&gt;49999, "Greater than or equal to 50000",
D1023&gt;44999,"45000 to 49999",
D1023&gt;39999, "40000 to 44999",
D1023&gt;34999, "35000 to 39999",
D1023&gt;29999, "30000 to 34999",
D1023&gt;24999, "25000 to 29999",
D1023&gt;19999, "20000 to 24999",
D1023&gt;14999, "15000 to 19999",
D1023&gt;9999, "10000 to 14999",
D1023&gt;4999, "5000 to 9999",
D1023&gt;999, "1000 to 4999",
D1023&lt;1000, "Less than 1000")</f>
        <v>1000 to 4999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>
        <f t="shared" si="76"/>
        <v>31.05</v>
      </c>
      <c r="Q1024" t="str">
        <f t="shared" si="77"/>
        <v>electronic music</v>
      </c>
      <c r="R1024" t="str">
        <f t="shared" si="78"/>
        <v>music</v>
      </c>
      <c r="S1024" s="9">
        <f t="shared" si="79"/>
        <v>42141.646724537037</v>
      </c>
      <c r="T1024" s="9">
        <f t="shared" si="79"/>
        <v>42111.646724537037</v>
      </c>
      <c r="U1024" t="str" cm="1">
        <f t="array" ref="U1024" xml:space="preserve"> _xlfn.IFS(D1024&gt;49999, "Greater than or equal to 50000",
D1024&gt;44999,"45000 to 49999",
D1024&gt;39999, "40000 to 44999",
D1024&gt;34999, "35000 to 39999",
D1024&gt;29999, "30000 to 34999",
D1024&gt;24999, "25000 to 29999",
D1024&gt;19999, "20000 to 24999",
D1024&gt;14999, "15000 to 19999",
D1024&gt;9999, "10000 to 14999",
D1024&gt;4999, "5000 to 9999",
D1024&gt;999, "1000 to 4999",
D1024&lt;1000, "Less than 1000")</f>
        <v>1000 to 4999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>
        <f t="shared" si="76"/>
        <v>36.21</v>
      </c>
      <c r="Q1025" t="str">
        <f t="shared" si="77"/>
        <v>electronic music</v>
      </c>
      <c r="R1025" t="str">
        <f t="shared" si="78"/>
        <v>music</v>
      </c>
      <c r="S1025" s="9">
        <f t="shared" si="79"/>
        <v>42175.919687500005</v>
      </c>
      <c r="T1025" s="9">
        <f t="shared" si="79"/>
        <v>42145.919687500005</v>
      </c>
      <c r="U1025" t="str" cm="1">
        <f t="array" ref="U1025" xml:space="preserve"> _xlfn.IFS(D1025&gt;49999, "Greater than or equal to 50000",
D1025&gt;44999,"45000 to 49999",
D1025&gt;39999, "40000 to 44999",
D1025&gt;34999, "35000 to 39999",
D1025&gt;29999, "30000 to 34999",
D1025&gt;24999, "25000 to 29999",
D1025&gt;19999, "20000 to 24999",
D1025&gt;14999, "15000 to 19999",
D1025&gt;9999, "10000 to 14999",
D1025&gt;4999, "5000 to 9999",
D1025&gt;999, "1000 to 4999",
D1025&lt;1000, "Less than 1000")</f>
        <v>1000 to 4999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1.1863774999999999</v>
      </c>
      <c r="P1026">
        <f t="shared" si="76"/>
        <v>388.98</v>
      </c>
      <c r="Q1026" t="str">
        <f t="shared" si="77"/>
        <v>electronic music</v>
      </c>
      <c r="R1026" t="str">
        <f t="shared" si="78"/>
        <v>music</v>
      </c>
      <c r="S1026" s="9">
        <f t="shared" si="79"/>
        <v>42400.580590277779</v>
      </c>
      <c r="T1026" s="9">
        <f t="shared" si="79"/>
        <v>42370.580590277779</v>
      </c>
      <c r="U1026" t="str" cm="1">
        <f t="array" ref="U1026" xml:space="preserve"> _xlfn.IFS(D1026&gt;49999, "Greater than or equal to 50000",
D1026&gt;44999,"45000 to 49999",
D1026&gt;39999, "40000 to 44999",
D1026&gt;34999, "35000 to 39999",
D1026&gt;29999, "30000 to 34999",
D1026&gt;24999, "25000 to 29999",
D1026&gt;19999, "20000 to 24999",
D1026&gt;14999, "15000 to 19999",
D1026&gt;9999, "10000 to 14999",
D1026&gt;4999, "5000 to 9999",
D1026&gt;999, "1000 to 4999",
D1026&lt;1000, "Less than 1000")</f>
        <v>20000 to 24999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</f>
        <v>1.099283142857143</v>
      </c>
      <c r="P1027">
        <f t="shared" ref="P1027:P1090" si="81">IFERROR(ROUND(E1027/L1027,2),0)</f>
        <v>71.849999999999994</v>
      </c>
      <c r="Q1027" t="str">
        <f t="shared" ref="Q1027:Q1090" si="82">MID(N1027,FIND("/",N1027,1)+1,LEN(N1027)-FIND("/",N1027,1))</f>
        <v>electronic music</v>
      </c>
      <c r="R1027" t="str">
        <f t="shared" ref="R1027:R1090" si="83">LEFT(N1027,FIND("/",N1027,1)-1)</f>
        <v>music</v>
      </c>
      <c r="S1027" s="9">
        <f t="shared" ref="S1027:T1090" si="84">(I1027/86400)+DATE(1970,1,1)</f>
        <v>42079.792094907403</v>
      </c>
      <c r="T1027" s="9">
        <f t="shared" si="84"/>
        <v>42049.833761574075</v>
      </c>
      <c r="U1027" t="str" cm="1">
        <f t="array" ref="U1027" xml:space="preserve"> _xlfn.IFS(D1027&gt;49999, "Greater than or equal to 50000",
D1027&gt;44999,"45000 to 49999",
D1027&gt;39999, "40000 to 44999",
D1027&gt;34999, "35000 to 39999",
D1027&gt;29999, "30000 to 34999",
D1027&gt;24999, "25000 to 29999",
D1027&gt;19999, "20000 to 24999",
D1027&gt;14999, "15000 to 19999",
D1027&gt;9999, "10000 to 14999",
D1027&gt;4999, "5000 to 9999",
D1027&gt;999, "1000 to 4999",
D1027&lt;1000, "Less than 1000")</f>
        <v>Greater than or equal to 50000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>
        <f t="shared" si="81"/>
        <v>57.38</v>
      </c>
      <c r="Q1028" t="str">
        <f t="shared" si="82"/>
        <v>electronic music</v>
      </c>
      <c r="R1028" t="str">
        <f t="shared" si="83"/>
        <v>music</v>
      </c>
      <c r="S1028" s="9">
        <f t="shared" si="84"/>
        <v>42460.365925925929</v>
      </c>
      <c r="T1028" s="9">
        <f t="shared" si="84"/>
        <v>42426.407592592594</v>
      </c>
      <c r="U1028" t="str" cm="1">
        <f t="array" ref="U1028" xml:space="preserve"> _xlfn.IFS(D1028&gt;49999, "Greater than or equal to 50000",
D1028&gt;44999,"45000 to 49999",
D1028&gt;39999, "40000 to 44999",
D1028&gt;34999, "35000 to 39999",
D1028&gt;29999, "30000 to 34999",
D1028&gt;24999, "25000 to 29999",
D1028&gt;19999, "20000 to 24999",
D1028&gt;14999, "15000 to 19999",
D1028&gt;9999, "10000 to 14999",
D1028&gt;4999, "5000 to 9999",
D1028&gt;999, "1000 to 4999",
D1028&lt;1000, "Less than 1000")</f>
        <v>5000 to 9999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>
        <f t="shared" si="81"/>
        <v>69.67</v>
      </c>
      <c r="Q1029" t="str">
        <f t="shared" si="82"/>
        <v>electronic music</v>
      </c>
      <c r="R1029" t="str">
        <f t="shared" si="83"/>
        <v>music</v>
      </c>
      <c r="S1029" s="9">
        <f t="shared" si="84"/>
        <v>41935.034108796295</v>
      </c>
      <c r="T1029" s="9">
        <f t="shared" si="84"/>
        <v>41905.034108796295</v>
      </c>
      <c r="U1029" t="str" cm="1">
        <f t="array" ref="U1029" xml:space="preserve"> _xlfn.IFS(D1029&gt;49999, "Greater than or equal to 50000",
D1029&gt;44999,"45000 to 49999",
D1029&gt;39999, "40000 to 44999",
D1029&gt;34999, "35000 to 39999",
D1029&gt;29999, "30000 to 34999",
D1029&gt;24999, "25000 to 29999",
D1029&gt;19999, "20000 to 24999",
D1029&gt;14999, "15000 to 19999",
D1029&gt;9999, "10000 to 14999",
D1029&gt;4999, "5000 to 9999",
D1029&gt;999, "1000 to 4999",
D1029&lt;1000, "Less than 1000")</f>
        <v>5000 to 9999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>
        <f t="shared" si="81"/>
        <v>45.99</v>
      </c>
      <c r="Q1030" t="str">
        <f t="shared" si="82"/>
        <v>electronic music</v>
      </c>
      <c r="R1030" t="str">
        <f t="shared" si="83"/>
        <v>music</v>
      </c>
      <c r="S1030" s="9">
        <f t="shared" si="84"/>
        <v>42800.833333333328</v>
      </c>
      <c r="T1030" s="9">
        <f t="shared" si="84"/>
        <v>42755.627372685187</v>
      </c>
      <c r="U1030" t="str" cm="1">
        <f t="array" ref="U1030" xml:space="preserve"> _xlfn.IFS(D1030&gt;49999, "Greater than or equal to 50000",
D1030&gt;44999,"45000 to 49999",
D1030&gt;39999, "40000 to 44999",
D1030&gt;34999, "35000 to 39999",
D1030&gt;29999, "30000 to 34999",
D1030&gt;24999, "25000 to 29999",
D1030&gt;19999, "20000 to 24999",
D1030&gt;14999, "15000 to 19999",
D1030&gt;9999, "10000 to 14999",
D1030&gt;4999, "5000 to 9999",
D1030&gt;999, "1000 to 4999",
D1030&lt;1000, "Less than 1000")</f>
        <v>10000 to 14999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>
        <f t="shared" si="81"/>
        <v>79.260000000000005</v>
      </c>
      <c r="Q1031" t="str">
        <f t="shared" si="82"/>
        <v>electronic music</v>
      </c>
      <c r="R1031" t="str">
        <f t="shared" si="83"/>
        <v>music</v>
      </c>
      <c r="S1031" s="9">
        <f t="shared" si="84"/>
        <v>42098.915972222225</v>
      </c>
      <c r="T1031" s="9">
        <f t="shared" si="84"/>
        <v>42044.711886574078</v>
      </c>
      <c r="U1031" t="str" cm="1">
        <f t="array" ref="U1031" xml:space="preserve"> _xlfn.IFS(D1031&gt;49999, "Greater than or equal to 50000",
D1031&gt;44999,"45000 to 49999",
D1031&gt;39999, "40000 to 44999",
D1031&gt;34999, "35000 to 39999",
D1031&gt;29999, "30000 to 34999",
D1031&gt;24999, "25000 to 29999",
D1031&gt;19999, "20000 to 24999",
D1031&gt;14999, "15000 to 19999",
D1031&gt;9999, "10000 to 14999",
D1031&gt;4999, "5000 to 9999",
D1031&gt;999, "1000 to 4999",
D1031&lt;1000, "Less than 1000")</f>
        <v>10000 to 14999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>
        <f t="shared" si="81"/>
        <v>43.03</v>
      </c>
      <c r="Q1032" t="str">
        <f t="shared" si="82"/>
        <v>electronic music</v>
      </c>
      <c r="R1032" t="str">
        <f t="shared" si="83"/>
        <v>music</v>
      </c>
      <c r="S1032" s="9">
        <f t="shared" si="84"/>
        <v>42625.483206018514</v>
      </c>
      <c r="T1032" s="9">
        <f t="shared" si="84"/>
        <v>42611.483206018514</v>
      </c>
      <c r="U1032" t="str" cm="1">
        <f t="array" ref="U1032" xml:space="preserve"> _xlfn.IFS(D1032&gt;49999, "Greater than or equal to 50000",
D1032&gt;44999,"45000 to 49999",
D1032&gt;39999, "40000 to 44999",
D1032&gt;34999, "35000 to 39999",
D1032&gt;29999, "30000 to 34999",
D1032&gt;24999, "25000 to 29999",
D1032&gt;19999, "20000 to 24999",
D1032&gt;14999, "15000 to 19999",
D1032&gt;9999, "10000 to 14999",
D1032&gt;4999, "5000 to 9999",
D1032&gt;999, "1000 to 4999",
D1032&lt;1000, "Less than 1000")</f>
        <v>1000 to 4999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>
        <f t="shared" si="81"/>
        <v>108.48</v>
      </c>
      <c r="Q1033" t="str">
        <f t="shared" si="82"/>
        <v>electronic music</v>
      </c>
      <c r="R1033" t="str">
        <f t="shared" si="83"/>
        <v>music</v>
      </c>
      <c r="S1033" s="9">
        <f t="shared" si="84"/>
        <v>42354.764004629629</v>
      </c>
      <c r="T1033" s="9">
        <f t="shared" si="84"/>
        <v>42324.764004629629</v>
      </c>
      <c r="U1033" t="str" cm="1">
        <f t="array" ref="U1033" xml:space="preserve"> _xlfn.IFS(D1033&gt;49999, "Greater than or equal to 50000",
D1033&gt;44999,"45000 to 49999",
D1033&gt;39999, "40000 to 44999",
D1033&gt;34999, "35000 to 39999",
D1033&gt;29999, "30000 to 34999",
D1033&gt;24999, "25000 to 29999",
D1033&gt;19999, "20000 to 24999",
D1033&gt;14999, "15000 to 19999",
D1033&gt;9999, "10000 to 14999",
D1033&gt;4999, "5000 to 9999",
D1033&gt;999, "1000 to 4999",
D1033&lt;1000, "Less than 1000")</f>
        <v>10000 to 14999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>
        <f t="shared" si="81"/>
        <v>61.03</v>
      </c>
      <c r="Q1034" t="str">
        <f t="shared" si="82"/>
        <v>electronic music</v>
      </c>
      <c r="R1034" t="str">
        <f t="shared" si="83"/>
        <v>music</v>
      </c>
      <c r="S1034" s="9">
        <f t="shared" si="84"/>
        <v>42544.666956018518</v>
      </c>
      <c r="T1034" s="9">
        <f t="shared" si="84"/>
        <v>42514.666956018518</v>
      </c>
      <c r="U1034" t="str" cm="1">
        <f t="array" ref="U1034" xml:space="preserve"> _xlfn.IFS(D1034&gt;49999, "Greater than or equal to 50000",
D1034&gt;44999,"45000 to 49999",
D1034&gt;39999, "40000 to 44999",
D1034&gt;34999, "35000 to 39999",
D1034&gt;29999, "30000 to 34999",
D1034&gt;24999, "25000 to 29999",
D1034&gt;19999, "20000 to 24999",
D1034&gt;14999, "15000 to 19999",
D1034&gt;9999, "10000 to 14999",
D1034&gt;4999, "5000 to 9999",
D1034&gt;999, "1000 to 4999",
D1034&lt;1000, "Less than 1000")</f>
        <v>5000 to 9999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>
        <f t="shared" si="81"/>
        <v>50.59</v>
      </c>
      <c r="Q1035" t="str">
        <f t="shared" si="82"/>
        <v>electronic music</v>
      </c>
      <c r="R1035" t="str">
        <f t="shared" si="83"/>
        <v>music</v>
      </c>
      <c r="S1035" s="9">
        <f t="shared" si="84"/>
        <v>42716.732407407406</v>
      </c>
      <c r="T1035" s="9">
        <f t="shared" si="84"/>
        <v>42688.732407407406</v>
      </c>
      <c r="U1035" t="str" cm="1">
        <f t="array" ref="U1035" xml:space="preserve"> _xlfn.IFS(D1035&gt;49999, "Greater than or equal to 50000",
D1035&gt;44999,"45000 to 49999",
D1035&gt;39999, "40000 to 44999",
D1035&gt;34999, "35000 to 39999",
D1035&gt;29999, "30000 to 34999",
D1035&gt;24999, "25000 to 29999",
D1035&gt;19999, "20000 to 24999",
D1035&gt;14999, "15000 to 19999",
D1035&gt;9999, "10000 to 14999",
D1035&gt;4999, "5000 to 9999",
D1035&gt;999, "1000 to 4999",
D1035&lt;1000, "Less than 1000")</f>
        <v>1000 to 4999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>
        <f t="shared" si="81"/>
        <v>39.159999999999997</v>
      </c>
      <c r="Q1036" t="str">
        <f t="shared" si="82"/>
        <v>electronic music</v>
      </c>
      <c r="R1036" t="str">
        <f t="shared" si="83"/>
        <v>music</v>
      </c>
      <c r="S1036" s="9">
        <f t="shared" si="84"/>
        <v>42587.165972222225</v>
      </c>
      <c r="T1036" s="9">
        <f t="shared" si="84"/>
        <v>42555.166712962964</v>
      </c>
      <c r="U1036" t="str" cm="1">
        <f t="array" ref="U1036" xml:space="preserve"> _xlfn.IFS(D1036&gt;49999, "Greater than or equal to 50000",
D1036&gt;44999,"45000 to 49999",
D1036&gt;39999, "40000 to 44999",
D1036&gt;34999, "35000 to 39999",
D1036&gt;29999, "30000 to 34999",
D1036&gt;24999, "25000 to 29999",
D1036&gt;19999, "20000 to 24999",
D1036&gt;14999, "15000 to 19999",
D1036&gt;9999, "10000 to 14999",
D1036&gt;4999, "5000 to 9999",
D1036&gt;999, "1000 to 4999",
D1036&lt;1000, "Less than 1000")</f>
        <v>5000 to 9999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>
        <f t="shared" si="81"/>
        <v>65.16</v>
      </c>
      <c r="Q1037" t="str">
        <f t="shared" si="82"/>
        <v>electronic music</v>
      </c>
      <c r="R1037" t="str">
        <f t="shared" si="83"/>
        <v>music</v>
      </c>
      <c r="S1037" s="9">
        <f t="shared" si="84"/>
        <v>42046.641435185185</v>
      </c>
      <c r="T1037" s="9">
        <f t="shared" si="84"/>
        <v>42016.641435185185</v>
      </c>
      <c r="U1037" t="str" cm="1">
        <f t="array" ref="U1037" xml:space="preserve"> _xlfn.IFS(D1037&gt;49999, "Greater than or equal to 50000",
D1037&gt;44999,"45000 to 49999",
D1037&gt;39999, "40000 to 44999",
D1037&gt;34999, "35000 to 39999",
D1037&gt;29999, "30000 to 34999",
D1037&gt;24999, "25000 to 29999",
D1037&gt;19999, "20000 to 24999",
D1037&gt;14999, "15000 to 19999",
D1037&gt;9999, "10000 to 14999",
D1037&gt;4999, "5000 to 9999",
D1037&gt;999, "1000 to 4999",
D1037&lt;1000, "Less than 1000")</f>
        <v>1000 to 4999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>
        <f t="shared" si="81"/>
        <v>23.96</v>
      </c>
      <c r="Q1038" t="str">
        <f t="shared" si="82"/>
        <v>electronic music</v>
      </c>
      <c r="R1038" t="str">
        <f t="shared" si="83"/>
        <v>music</v>
      </c>
      <c r="S1038" s="9">
        <f t="shared" si="84"/>
        <v>41281.333333333336</v>
      </c>
      <c r="T1038" s="9">
        <f t="shared" si="84"/>
        <v>41249.448958333334</v>
      </c>
      <c r="U1038" t="str" cm="1">
        <f t="array" ref="U1038" xml:space="preserve"> _xlfn.IFS(D1038&gt;49999, "Greater than or equal to 50000",
D1038&gt;44999,"45000 to 49999",
D1038&gt;39999, "40000 to 44999",
D1038&gt;34999, "35000 to 39999",
D1038&gt;29999, "30000 to 34999",
D1038&gt;24999, "25000 to 29999",
D1038&gt;19999, "20000 to 24999",
D1038&gt;14999, "15000 to 19999",
D1038&gt;9999, "10000 to 14999",
D1038&gt;4999, "5000 to 9999",
D1038&gt;999, "1000 to 4999",
D1038&lt;1000, "Less than 1000")</f>
        <v>1000 to 4999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>
        <f t="shared" si="81"/>
        <v>48.62</v>
      </c>
      <c r="Q1039" t="str">
        <f t="shared" si="82"/>
        <v>electronic music</v>
      </c>
      <c r="R1039" t="str">
        <f t="shared" si="83"/>
        <v>music</v>
      </c>
      <c r="S1039" s="9">
        <f t="shared" si="84"/>
        <v>42142.208333333328</v>
      </c>
      <c r="T1039" s="9">
        <f t="shared" si="84"/>
        <v>42119.822476851856</v>
      </c>
      <c r="U1039" t="str" cm="1">
        <f t="array" ref="U1039" xml:space="preserve"> _xlfn.IFS(D1039&gt;49999, "Greater than or equal to 50000",
D1039&gt;44999,"45000 to 49999",
D1039&gt;39999, "40000 to 44999",
D1039&gt;34999, "35000 to 39999",
D1039&gt;29999, "30000 to 34999",
D1039&gt;24999, "25000 to 29999",
D1039&gt;19999, "20000 to 24999",
D1039&gt;14999, "15000 to 19999",
D1039&gt;9999, "10000 to 14999",
D1039&gt;4999, "5000 to 9999",
D1039&gt;999, "1000 to 4999",
D1039&lt;1000, "Less than 1000")</f>
        <v>1000 to 4999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>
        <f t="shared" si="81"/>
        <v>35.74</v>
      </c>
      <c r="Q1040" t="str">
        <f t="shared" si="82"/>
        <v>electronic music</v>
      </c>
      <c r="R1040" t="str">
        <f t="shared" si="83"/>
        <v>music</v>
      </c>
      <c r="S1040" s="9">
        <f t="shared" si="84"/>
        <v>42448.190081018518</v>
      </c>
      <c r="T1040" s="9">
        <f t="shared" si="84"/>
        <v>42418.231747685189</v>
      </c>
      <c r="U1040" t="str" cm="1">
        <f t="array" ref="U1040" xml:space="preserve"> _xlfn.IFS(D1040&gt;49999, "Greater than or equal to 50000",
D1040&gt;44999,"45000 to 49999",
D1040&gt;39999, "40000 to 44999",
D1040&gt;34999, "35000 to 39999",
D1040&gt;29999, "30000 to 34999",
D1040&gt;24999, "25000 to 29999",
D1040&gt;19999, "20000 to 24999",
D1040&gt;14999, "15000 to 19999",
D1040&gt;9999, "10000 to 14999",
D1040&gt;4999, "5000 to 9999",
D1040&gt;999, "1000 to 4999",
D1040&lt;1000, "Less than 1000")</f>
        <v>1000 to 4999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>
        <f t="shared" si="81"/>
        <v>21.37</v>
      </c>
      <c r="Q1041" t="str">
        <f t="shared" si="82"/>
        <v>electronic music</v>
      </c>
      <c r="R1041" t="str">
        <f t="shared" si="83"/>
        <v>music</v>
      </c>
      <c r="S1041" s="9">
        <f t="shared" si="84"/>
        <v>42717.332638888889</v>
      </c>
      <c r="T1041" s="9">
        <f t="shared" si="84"/>
        <v>42692.109328703707</v>
      </c>
      <c r="U1041" t="str" cm="1">
        <f t="array" ref="U1041" xml:space="preserve"> _xlfn.IFS(D1041&gt;49999, "Greater than or equal to 50000",
D1041&gt;44999,"45000 to 49999",
D1041&gt;39999, "40000 to 44999",
D1041&gt;34999, "35000 to 39999",
D1041&gt;29999, "30000 to 34999",
D1041&gt;24999, "25000 to 29999",
D1041&gt;19999, "20000 to 24999",
D1041&gt;14999, "15000 to 19999",
D1041&gt;9999, "10000 to 14999",
D1041&gt;4999, "5000 to 9999",
D1041&gt;999, "1000 to 4999",
D1041&lt;1000, "Less than 1000")</f>
        <v>Less than 1000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>
        <f t="shared" si="81"/>
        <v>250</v>
      </c>
      <c r="Q1042" t="str">
        <f t="shared" si="82"/>
        <v>audio</v>
      </c>
      <c r="R1042" t="str">
        <f t="shared" si="83"/>
        <v>journalism</v>
      </c>
      <c r="S1042" s="9">
        <f t="shared" si="84"/>
        <v>42609.708437499998</v>
      </c>
      <c r="T1042" s="9">
        <f t="shared" si="84"/>
        <v>42579.708437499998</v>
      </c>
      <c r="U1042" t="str" cm="1">
        <f t="array" ref="U1042" xml:space="preserve"> _xlfn.IFS(D1042&gt;49999, "Greater than or equal to 50000",
D1042&gt;44999,"45000 to 49999",
D1042&gt;39999, "40000 to 44999",
D1042&gt;34999, "35000 to 39999",
D1042&gt;29999, "30000 to 34999",
D1042&gt;24999, "25000 to 29999",
D1042&gt;19999, "20000 to 24999",
D1042&gt;14999, "15000 to 19999",
D1042&gt;9999, "10000 to 14999",
D1042&gt;4999, "5000 to 9999",
D1042&gt;999, "1000 to 4999",
D1042&lt;1000, "Less than 1000")</f>
        <v>Greater than or equal to 50000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>
        <f t="shared" si="81"/>
        <v>0</v>
      </c>
      <c r="Q1043" t="str">
        <f t="shared" si="82"/>
        <v>audio</v>
      </c>
      <c r="R1043" t="str">
        <f t="shared" si="83"/>
        <v>journalism</v>
      </c>
      <c r="S1043" s="9">
        <f t="shared" si="84"/>
        <v>41851.06009259259</v>
      </c>
      <c r="T1043" s="9">
        <f t="shared" si="84"/>
        <v>41831.06009259259</v>
      </c>
      <c r="U1043" t="str" cm="1">
        <f t="array" ref="U1043" xml:space="preserve"> _xlfn.IFS(D1043&gt;49999, "Greater than or equal to 50000",
D1043&gt;44999,"45000 to 49999",
D1043&gt;39999, "40000 to 44999",
D1043&gt;34999, "35000 to 39999",
D1043&gt;29999, "30000 to 34999",
D1043&gt;24999, "25000 to 29999",
D1043&gt;19999, "20000 to 24999",
D1043&gt;14999, "15000 to 19999",
D1043&gt;9999, "10000 to 14999",
D1043&gt;4999, "5000 to 9999",
D1043&gt;999, "1000 to 4999",
D1043&lt;1000, "Less than 1000")</f>
        <v>Less than 1000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>
        <f t="shared" si="81"/>
        <v>10</v>
      </c>
      <c r="Q1044" t="str">
        <f t="shared" si="82"/>
        <v>audio</v>
      </c>
      <c r="R1044" t="str">
        <f t="shared" si="83"/>
        <v>journalism</v>
      </c>
      <c r="S1044" s="9">
        <f t="shared" si="84"/>
        <v>41894.416666666664</v>
      </c>
      <c r="T1044" s="9">
        <f t="shared" si="84"/>
        <v>41851.696157407408</v>
      </c>
      <c r="U1044" t="str" cm="1">
        <f t="array" ref="U1044" xml:space="preserve"> _xlfn.IFS(D1044&gt;49999, "Greater than or equal to 50000",
D1044&gt;44999,"45000 to 49999",
D1044&gt;39999, "40000 to 44999",
D1044&gt;34999, "35000 to 39999",
D1044&gt;29999, "30000 to 34999",
D1044&gt;24999, "25000 to 29999",
D1044&gt;19999, "20000 to 24999",
D1044&gt;14999, "15000 to 19999",
D1044&gt;9999, "10000 to 14999",
D1044&gt;4999, "5000 to 9999",
D1044&gt;999, "1000 to 4999",
D1044&lt;1000, "Less than 1000")</f>
        <v>Less than 1000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>
        <f t="shared" si="81"/>
        <v>29.24</v>
      </c>
      <c r="Q1045" t="str">
        <f t="shared" si="82"/>
        <v>audio</v>
      </c>
      <c r="R1045" t="str">
        <f t="shared" si="83"/>
        <v>journalism</v>
      </c>
      <c r="S1045" s="9">
        <f t="shared" si="84"/>
        <v>42144.252951388888</v>
      </c>
      <c r="T1045" s="9">
        <f t="shared" si="84"/>
        <v>42114.252951388888</v>
      </c>
      <c r="U1045" t="str" cm="1">
        <f t="array" ref="U1045" xml:space="preserve"> _xlfn.IFS(D1045&gt;49999, "Greater than or equal to 50000",
D1045&gt;44999,"45000 to 49999",
D1045&gt;39999, "40000 to 44999",
D1045&gt;34999, "35000 to 39999",
D1045&gt;29999, "30000 to 34999",
D1045&gt;24999, "25000 to 29999",
D1045&gt;19999, "20000 to 24999",
D1045&gt;14999, "15000 to 19999",
D1045&gt;9999, "10000 to 14999",
D1045&gt;4999, "5000 to 9999",
D1045&gt;999, "1000 to 4999",
D1045&lt;1000, "Less than 1000")</f>
        <v>Greater than or equal to 50000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>
        <f t="shared" si="81"/>
        <v>3</v>
      </c>
      <c r="Q1046" t="str">
        <f t="shared" si="82"/>
        <v>audio</v>
      </c>
      <c r="R1046" t="str">
        <f t="shared" si="83"/>
        <v>journalism</v>
      </c>
      <c r="S1046" s="9">
        <f t="shared" si="84"/>
        <v>42068.852083333331</v>
      </c>
      <c r="T1046" s="9">
        <f t="shared" si="84"/>
        <v>42011.925937499997</v>
      </c>
      <c r="U1046" t="str" cm="1">
        <f t="array" ref="U1046" xml:space="preserve"> _xlfn.IFS(D1046&gt;49999, "Greater than or equal to 50000",
D1046&gt;44999,"45000 to 49999",
D1046&gt;39999, "40000 to 44999",
D1046&gt;34999, "35000 to 39999",
D1046&gt;29999, "30000 to 34999",
D1046&gt;24999, "25000 to 29999",
D1046&gt;19999, "20000 to 24999",
D1046&gt;14999, "15000 to 19999",
D1046&gt;9999, "10000 to 14999",
D1046&gt;4999, "5000 to 9999",
D1046&gt;999, "1000 to 4999",
D1046&lt;1000, "Less than 1000")</f>
        <v>5000 to 9999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>
        <f t="shared" si="81"/>
        <v>33.25</v>
      </c>
      <c r="Q1047" t="str">
        <f t="shared" si="82"/>
        <v>audio</v>
      </c>
      <c r="R1047" t="str">
        <f t="shared" si="83"/>
        <v>journalism</v>
      </c>
      <c r="S1047" s="9">
        <f t="shared" si="84"/>
        <v>41874.874421296292</v>
      </c>
      <c r="T1047" s="9">
        <f t="shared" si="84"/>
        <v>41844.874421296292</v>
      </c>
      <c r="U1047" t="str" cm="1">
        <f t="array" ref="U1047" xml:space="preserve"> _xlfn.IFS(D1047&gt;49999, "Greater than or equal to 50000",
D1047&gt;44999,"45000 to 49999",
D1047&gt;39999, "40000 to 44999",
D1047&gt;34999, "35000 to 39999",
D1047&gt;29999, "30000 to 34999",
D1047&gt;24999, "25000 to 29999",
D1047&gt;19999, "20000 to 24999",
D1047&gt;14999, "15000 to 19999",
D1047&gt;9999, "10000 to 14999",
D1047&gt;4999, "5000 to 9999",
D1047&gt;999, "1000 to 4999",
D1047&lt;1000, "Less than 1000")</f>
        <v>10000 to 14999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>
        <f t="shared" si="81"/>
        <v>0</v>
      </c>
      <c r="Q1048" t="str">
        <f t="shared" si="82"/>
        <v>audio</v>
      </c>
      <c r="R1048" t="str">
        <f t="shared" si="83"/>
        <v>journalism</v>
      </c>
      <c r="S1048" s="9">
        <f t="shared" si="84"/>
        <v>42364.851388888885</v>
      </c>
      <c r="T1048" s="9">
        <f t="shared" si="84"/>
        <v>42319.851388888885</v>
      </c>
      <c r="U1048" t="str" cm="1">
        <f t="array" ref="U1048" xml:space="preserve"> _xlfn.IFS(D1048&gt;49999, "Greater than or equal to 50000",
D1048&gt;44999,"45000 to 49999",
D1048&gt;39999, "40000 to 44999",
D1048&gt;34999, "35000 to 39999",
D1048&gt;29999, "30000 to 34999",
D1048&gt;24999, "25000 to 29999",
D1048&gt;19999, "20000 to 24999",
D1048&gt;14999, "15000 to 19999",
D1048&gt;9999, "10000 to 14999",
D1048&gt;4999, "5000 to 9999",
D1048&gt;999, "1000 to 4999",
D1048&lt;1000, "Less than 1000")</f>
        <v>1000 to 4999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>
        <f t="shared" si="81"/>
        <v>1</v>
      </c>
      <c r="Q1049" t="str">
        <f t="shared" si="82"/>
        <v>audio</v>
      </c>
      <c r="R1049" t="str">
        <f t="shared" si="83"/>
        <v>journalism</v>
      </c>
      <c r="S1049" s="9">
        <f t="shared" si="84"/>
        <v>41948.860127314816</v>
      </c>
      <c r="T1049" s="9">
        <f t="shared" si="84"/>
        <v>41918.818460648152</v>
      </c>
      <c r="U1049" t="str" cm="1">
        <f t="array" ref="U1049" xml:space="preserve"> _xlfn.IFS(D1049&gt;49999, "Greater than or equal to 50000",
D1049&gt;44999,"45000 to 49999",
D1049&gt;39999, "40000 to 44999",
D1049&gt;34999, "35000 to 39999",
D1049&gt;29999, "30000 to 34999",
D1049&gt;24999, "25000 to 29999",
D1049&gt;19999, "20000 to 24999",
D1049&gt;14999, "15000 to 19999",
D1049&gt;9999, "10000 to 14999",
D1049&gt;4999, "5000 to 9999",
D1049&gt;999, "1000 to 4999",
D1049&lt;1000, "Less than 1000")</f>
        <v>1000 to 4999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>
        <f t="shared" si="81"/>
        <v>53</v>
      </c>
      <c r="Q1050" t="str">
        <f t="shared" si="82"/>
        <v>audio</v>
      </c>
      <c r="R1050" t="str">
        <f t="shared" si="83"/>
        <v>journalism</v>
      </c>
      <c r="S1050" s="9">
        <f t="shared" si="84"/>
        <v>42638.053113425922</v>
      </c>
      <c r="T1050" s="9">
        <f t="shared" si="84"/>
        <v>42598.053113425922</v>
      </c>
      <c r="U1050" t="str" cm="1">
        <f t="array" ref="U1050" xml:space="preserve"> _xlfn.IFS(D1050&gt;49999, "Greater than or equal to 50000",
D1050&gt;44999,"45000 to 49999",
D1050&gt;39999, "40000 to 44999",
D1050&gt;34999, "35000 to 39999",
D1050&gt;29999, "30000 to 34999",
D1050&gt;24999, "25000 to 29999",
D1050&gt;19999, "20000 to 24999",
D1050&gt;14999, "15000 to 19999",
D1050&gt;9999, "10000 to 14999",
D1050&gt;4999, "5000 to 9999",
D1050&gt;999, "1000 to 4999",
D1050&lt;1000, "Less than 1000")</f>
        <v>15000 to 19999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>
        <f t="shared" si="81"/>
        <v>0</v>
      </c>
      <c r="Q1051" t="str">
        <f t="shared" si="82"/>
        <v>audio</v>
      </c>
      <c r="R1051" t="str">
        <f t="shared" si="83"/>
        <v>journalism</v>
      </c>
      <c r="S1051" s="9">
        <f t="shared" si="84"/>
        <v>42412.431076388893</v>
      </c>
      <c r="T1051" s="9">
        <f t="shared" si="84"/>
        <v>42382.431076388893</v>
      </c>
      <c r="U1051" t="str" cm="1">
        <f t="array" ref="U1051" xml:space="preserve"> _xlfn.IFS(D1051&gt;49999, "Greater than or equal to 50000",
D1051&gt;44999,"45000 to 49999",
D1051&gt;39999, "40000 to 44999",
D1051&gt;34999, "35000 to 39999",
D1051&gt;29999, "30000 to 34999",
D1051&gt;24999, "25000 to 29999",
D1051&gt;19999, "20000 to 24999",
D1051&gt;14999, "15000 to 19999",
D1051&gt;9999, "10000 to 14999",
D1051&gt;4999, "5000 to 9999",
D1051&gt;999, "1000 to 4999",
D1051&lt;1000, "Less than 1000")</f>
        <v>10000 to 14999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>
        <f t="shared" si="81"/>
        <v>0</v>
      </c>
      <c r="Q1052" t="str">
        <f t="shared" si="82"/>
        <v>audio</v>
      </c>
      <c r="R1052" t="str">
        <f t="shared" si="83"/>
        <v>journalism</v>
      </c>
      <c r="S1052" s="9">
        <f t="shared" si="84"/>
        <v>42261.7971875</v>
      </c>
      <c r="T1052" s="9">
        <f t="shared" si="84"/>
        <v>42231.7971875</v>
      </c>
      <c r="U1052" t="str" cm="1">
        <f t="array" ref="U1052" xml:space="preserve"> _xlfn.IFS(D1052&gt;49999, "Greater than or equal to 50000",
D1052&gt;44999,"45000 to 49999",
D1052&gt;39999, "40000 to 44999",
D1052&gt;34999, "35000 to 39999",
D1052&gt;29999, "30000 to 34999",
D1052&gt;24999, "25000 to 29999",
D1052&gt;19999, "20000 to 24999",
D1052&gt;14999, "15000 to 19999",
D1052&gt;9999, "10000 to 14999",
D1052&gt;4999, "5000 to 9999",
D1052&gt;999, "1000 to 4999",
D1052&lt;1000, "Less than 1000")</f>
        <v>1000 to 4999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>
        <f t="shared" si="81"/>
        <v>0</v>
      </c>
      <c r="Q1053" t="str">
        <f t="shared" si="82"/>
        <v>audio</v>
      </c>
      <c r="R1053" t="str">
        <f t="shared" si="83"/>
        <v>journalism</v>
      </c>
      <c r="S1053" s="9">
        <f t="shared" si="84"/>
        <v>41878.014178240745</v>
      </c>
      <c r="T1053" s="9">
        <f t="shared" si="84"/>
        <v>41850.014178240745</v>
      </c>
      <c r="U1053" t="str" cm="1">
        <f t="array" ref="U1053" xml:space="preserve"> _xlfn.IFS(D1053&gt;49999, "Greater than or equal to 50000",
D1053&gt;44999,"45000 to 49999",
D1053&gt;39999, "40000 to 44999",
D1053&gt;34999, "35000 to 39999",
D1053&gt;29999, "30000 to 34999",
D1053&gt;24999, "25000 to 29999",
D1053&gt;19999, "20000 to 24999",
D1053&gt;14999, "15000 to 19999",
D1053&gt;9999, "10000 to 14999",
D1053&gt;4999, "5000 to 9999",
D1053&gt;999, "1000 to 4999",
D1053&lt;1000, "Less than 1000")</f>
        <v>Less than 1000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>
        <f t="shared" si="81"/>
        <v>0</v>
      </c>
      <c r="Q1054" t="str">
        <f t="shared" si="82"/>
        <v>audio</v>
      </c>
      <c r="R1054" t="str">
        <f t="shared" si="83"/>
        <v>journalism</v>
      </c>
      <c r="S1054" s="9">
        <f t="shared" si="84"/>
        <v>42527.839583333334</v>
      </c>
      <c r="T1054" s="9">
        <f t="shared" si="84"/>
        <v>42483.797395833331</v>
      </c>
      <c r="U1054" t="str" cm="1">
        <f t="array" ref="U1054" xml:space="preserve"> _xlfn.IFS(D1054&gt;49999, "Greater than or equal to 50000",
D1054&gt;44999,"45000 to 49999",
D1054&gt;39999, "40000 to 44999",
D1054&gt;34999, "35000 to 39999",
D1054&gt;29999, "30000 to 34999",
D1054&gt;24999, "25000 to 29999",
D1054&gt;19999, "20000 to 24999",
D1054&gt;14999, "15000 to 19999",
D1054&gt;9999, "10000 to 14999",
D1054&gt;4999, "5000 to 9999",
D1054&gt;999, "1000 to 4999",
D1054&lt;1000, "Less than 1000")</f>
        <v>1000 to 4999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>
        <f t="shared" si="81"/>
        <v>15</v>
      </c>
      <c r="Q1055" t="str">
        <f t="shared" si="82"/>
        <v>audio</v>
      </c>
      <c r="R1055" t="str">
        <f t="shared" si="83"/>
        <v>journalism</v>
      </c>
      <c r="S1055" s="9">
        <f t="shared" si="84"/>
        <v>42800.172824074078</v>
      </c>
      <c r="T1055" s="9">
        <f t="shared" si="84"/>
        <v>42775.172824074078</v>
      </c>
      <c r="U1055" t="str" cm="1">
        <f t="array" ref="U1055" xml:space="preserve"> _xlfn.IFS(D1055&gt;49999, "Greater than or equal to 50000",
D1055&gt;44999,"45000 to 49999",
D1055&gt;39999, "40000 to 44999",
D1055&gt;34999, "35000 to 39999",
D1055&gt;29999, "30000 to 34999",
D1055&gt;24999, "25000 to 29999",
D1055&gt;19999, "20000 to 24999",
D1055&gt;14999, "15000 to 19999",
D1055&gt;9999, "10000 to 14999",
D1055&gt;4999, "5000 to 9999",
D1055&gt;999, "1000 to 4999",
D1055&lt;1000, "Less than 1000")</f>
        <v>1000 to 4999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>
        <f t="shared" si="81"/>
        <v>0</v>
      </c>
      <c r="Q1056" t="str">
        <f t="shared" si="82"/>
        <v>audio</v>
      </c>
      <c r="R1056" t="str">
        <f t="shared" si="83"/>
        <v>journalism</v>
      </c>
      <c r="S1056" s="9">
        <f t="shared" si="84"/>
        <v>41861.916666666664</v>
      </c>
      <c r="T1056" s="9">
        <f t="shared" si="84"/>
        <v>41831.851840277777</v>
      </c>
      <c r="U1056" t="str" cm="1">
        <f t="array" ref="U1056" xml:space="preserve"> _xlfn.IFS(D1056&gt;49999, "Greater than or equal to 50000",
D1056&gt;44999,"45000 to 49999",
D1056&gt;39999, "40000 to 44999",
D1056&gt;34999, "35000 to 39999",
D1056&gt;29999, "30000 to 34999",
D1056&gt;24999, "25000 to 29999",
D1056&gt;19999, "20000 to 24999",
D1056&gt;14999, "15000 to 19999",
D1056&gt;9999, "10000 to 14999",
D1056&gt;4999, "5000 to 9999",
D1056&gt;999, "1000 to 4999",
D1056&lt;1000, "Less than 1000")</f>
        <v>1000 to 4999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>
        <f t="shared" si="81"/>
        <v>0</v>
      </c>
      <c r="Q1057" t="str">
        <f t="shared" si="82"/>
        <v>audio</v>
      </c>
      <c r="R1057" t="str">
        <f t="shared" si="83"/>
        <v>journalism</v>
      </c>
      <c r="S1057" s="9">
        <f t="shared" si="84"/>
        <v>42436.992418981477</v>
      </c>
      <c r="T1057" s="9">
        <f t="shared" si="84"/>
        <v>42406.992418981477</v>
      </c>
      <c r="U1057" t="str" cm="1">
        <f t="array" ref="U1057" xml:space="preserve"> _xlfn.IFS(D1057&gt;49999, "Greater than or equal to 50000",
D1057&gt;44999,"45000 to 49999",
D1057&gt;39999, "40000 to 44999",
D1057&gt;34999, "35000 to 39999",
D1057&gt;29999, "30000 to 34999",
D1057&gt;24999, "25000 to 29999",
D1057&gt;19999, "20000 to 24999",
D1057&gt;14999, "15000 to 19999",
D1057&gt;9999, "10000 to 14999",
D1057&gt;4999, "5000 to 9999",
D1057&gt;999, "1000 to 4999",
D1057&lt;1000, "Less than 1000")</f>
        <v>1000 to 4999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>
        <f t="shared" si="81"/>
        <v>0</v>
      </c>
      <c r="Q1058" t="str">
        <f t="shared" si="82"/>
        <v>audio</v>
      </c>
      <c r="R1058" t="str">
        <f t="shared" si="83"/>
        <v>journalism</v>
      </c>
      <c r="S1058" s="9">
        <f t="shared" si="84"/>
        <v>42118.677974537037</v>
      </c>
      <c r="T1058" s="9">
        <f t="shared" si="84"/>
        <v>42058.719641203701</v>
      </c>
      <c r="U1058" t="str" cm="1">
        <f t="array" ref="U1058" xml:space="preserve"> _xlfn.IFS(D1058&gt;49999, "Greater than or equal to 50000",
D1058&gt;44999,"45000 to 49999",
D1058&gt;39999, "40000 to 44999",
D1058&gt;34999, "35000 to 39999",
D1058&gt;29999, "30000 to 34999",
D1058&gt;24999, "25000 to 29999",
D1058&gt;19999, "20000 to 24999",
D1058&gt;14999, "15000 to 19999",
D1058&gt;9999, "10000 to 14999",
D1058&gt;4999, "5000 to 9999",
D1058&gt;999, "1000 to 4999",
D1058&lt;1000, "Less than 1000")</f>
        <v>10000 to 14999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>
        <f t="shared" si="81"/>
        <v>0</v>
      </c>
      <c r="Q1059" t="str">
        <f t="shared" si="82"/>
        <v>audio</v>
      </c>
      <c r="R1059" t="str">
        <f t="shared" si="83"/>
        <v>journalism</v>
      </c>
      <c r="S1059" s="9">
        <f t="shared" si="84"/>
        <v>42708.912997685184</v>
      </c>
      <c r="T1059" s="9">
        <f t="shared" si="84"/>
        <v>42678.871331018519</v>
      </c>
      <c r="U1059" t="str" cm="1">
        <f t="array" ref="U1059" xml:space="preserve"> _xlfn.IFS(D1059&gt;49999, "Greater than or equal to 50000",
D1059&gt;44999,"45000 to 49999",
D1059&gt;39999, "40000 to 44999",
D1059&gt;34999, "35000 to 39999",
D1059&gt;29999, "30000 to 34999",
D1059&gt;24999, "25000 to 29999",
D1059&gt;19999, "20000 to 24999",
D1059&gt;14999, "15000 to 19999",
D1059&gt;9999, "10000 to 14999",
D1059&gt;4999, "5000 to 9999",
D1059&gt;999, "1000 to 4999",
D1059&lt;1000, "Less than 1000")</f>
        <v>10000 to 14999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>
        <f t="shared" si="81"/>
        <v>0</v>
      </c>
      <c r="Q1060" t="str">
        <f t="shared" si="82"/>
        <v>audio</v>
      </c>
      <c r="R1060" t="str">
        <f t="shared" si="83"/>
        <v>journalism</v>
      </c>
      <c r="S1060" s="9">
        <f t="shared" si="84"/>
        <v>42089</v>
      </c>
      <c r="T1060" s="9">
        <f t="shared" si="84"/>
        <v>42047.900960648149</v>
      </c>
      <c r="U1060" t="str" cm="1">
        <f t="array" ref="U1060" xml:space="preserve"> _xlfn.IFS(D1060&gt;49999, "Greater than or equal to 50000",
D1060&gt;44999,"45000 to 49999",
D1060&gt;39999, "40000 to 44999",
D1060&gt;34999, "35000 to 39999",
D1060&gt;29999, "30000 to 34999",
D1060&gt;24999, "25000 to 29999",
D1060&gt;19999, "20000 to 24999",
D1060&gt;14999, "15000 to 19999",
D1060&gt;9999, "10000 to 14999",
D1060&gt;4999, "5000 to 9999",
D1060&gt;999, "1000 to 4999",
D1060&lt;1000, "Less than 1000")</f>
        <v>40000 to 44999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>
        <f t="shared" si="81"/>
        <v>0</v>
      </c>
      <c r="Q1061" t="str">
        <f t="shared" si="82"/>
        <v>audio</v>
      </c>
      <c r="R1061" t="str">
        <f t="shared" si="83"/>
        <v>journalism</v>
      </c>
      <c r="S1061" s="9">
        <f t="shared" si="84"/>
        <v>42076.748333333337</v>
      </c>
      <c r="T1061" s="9">
        <f t="shared" si="84"/>
        <v>42046.79</v>
      </c>
      <c r="U1061" t="str" cm="1">
        <f t="array" ref="U1061" xml:space="preserve"> _xlfn.IFS(D1061&gt;49999, "Greater than or equal to 50000",
D1061&gt;44999,"45000 to 49999",
D1061&gt;39999, "40000 to 44999",
D1061&gt;34999, "35000 to 39999",
D1061&gt;29999, "30000 to 34999",
D1061&gt;24999, "25000 to 29999",
D1061&gt;19999, "20000 to 24999",
D1061&gt;14999, "15000 to 19999",
D1061&gt;9999, "10000 to 14999",
D1061&gt;4999, "5000 to 9999",
D1061&gt;999, "1000 to 4999",
D1061&lt;1000, "Less than 1000")</f>
        <v>1000 to 4999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>
        <f t="shared" si="81"/>
        <v>50</v>
      </c>
      <c r="Q1062" t="str">
        <f t="shared" si="82"/>
        <v>audio</v>
      </c>
      <c r="R1062" t="str">
        <f t="shared" si="83"/>
        <v>journalism</v>
      </c>
      <c r="S1062" s="9">
        <f t="shared" si="84"/>
        <v>42109.913113425922</v>
      </c>
      <c r="T1062" s="9">
        <f t="shared" si="84"/>
        <v>42079.913113425922</v>
      </c>
      <c r="U1062" t="str" cm="1">
        <f t="array" ref="U1062" xml:space="preserve"> _xlfn.IFS(D1062&gt;49999, "Greater than or equal to 50000",
D1062&gt;44999,"45000 to 49999",
D1062&gt;39999, "40000 to 44999",
D1062&gt;34999, "35000 to 39999",
D1062&gt;29999, "30000 to 34999",
D1062&gt;24999, "25000 to 29999",
D1062&gt;19999, "20000 to 24999",
D1062&gt;14999, "15000 to 19999",
D1062&gt;9999, "10000 to 14999",
D1062&gt;4999, "5000 to 9999",
D1062&gt;999, "1000 to 4999",
D1062&lt;1000, "Less than 1000")</f>
        <v>5000 to 9999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>
        <f t="shared" si="81"/>
        <v>0</v>
      </c>
      <c r="Q1063" t="str">
        <f t="shared" si="82"/>
        <v>audio</v>
      </c>
      <c r="R1063" t="str">
        <f t="shared" si="83"/>
        <v>journalism</v>
      </c>
      <c r="S1063" s="9">
        <f t="shared" si="84"/>
        <v>42492.041666666672</v>
      </c>
      <c r="T1063" s="9">
        <f t="shared" si="84"/>
        <v>42432.276712962965</v>
      </c>
      <c r="U1063" t="str" cm="1">
        <f t="array" ref="U1063" xml:space="preserve"> _xlfn.IFS(D1063&gt;49999, "Greater than or equal to 50000",
D1063&gt;44999,"45000 to 49999",
D1063&gt;39999, "40000 to 44999",
D1063&gt;34999, "35000 to 39999",
D1063&gt;29999, "30000 to 34999",
D1063&gt;24999, "25000 to 29999",
D1063&gt;19999, "20000 to 24999",
D1063&gt;14999, "15000 to 19999",
D1063&gt;9999, "10000 to 14999",
D1063&gt;4999, "5000 to 9999",
D1063&gt;999, "1000 to 4999",
D1063&lt;1000, "Less than 1000")</f>
        <v>1000 to 4999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>
        <f t="shared" si="81"/>
        <v>47.5</v>
      </c>
      <c r="Q1064" t="str">
        <f t="shared" si="82"/>
        <v>audio</v>
      </c>
      <c r="R1064" t="str">
        <f t="shared" si="83"/>
        <v>journalism</v>
      </c>
      <c r="S1064" s="9">
        <f t="shared" si="84"/>
        <v>42563.807187500002</v>
      </c>
      <c r="T1064" s="9">
        <f t="shared" si="84"/>
        <v>42556.807187500002</v>
      </c>
      <c r="U1064" t="str" cm="1">
        <f t="array" ref="U1064" xml:space="preserve"> _xlfn.IFS(D1064&gt;49999, "Greater than or equal to 50000",
D1064&gt;44999,"45000 to 49999",
D1064&gt;39999, "40000 to 44999",
D1064&gt;34999, "35000 to 39999",
D1064&gt;29999, "30000 to 34999",
D1064&gt;24999, "25000 to 29999",
D1064&gt;19999, "20000 to 24999",
D1064&gt;14999, "15000 to 19999",
D1064&gt;9999, "10000 to 14999",
D1064&gt;4999, "5000 to 9999",
D1064&gt;999, "1000 to 4999",
D1064&lt;1000, "Less than 1000")</f>
        <v>Less than 1000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>
        <f t="shared" si="81"/>
        <v>0</v>
      </c>
      <c r="Q1065" t="str">
        <f t="shared" si="82"/>
        <v>audio</v>
      </c>
      <c r="R1065" t="str">
        <f t="shared" si="83"/>
        <v>journalism</v>
      </c>
      <c r="S1065" s="9">
        <f t="shared" si="84"/>
        <v>42613.030810185184</v>
      </c>
      <c r="T1065" s="9">
        <f t="shared" si="84"/>
        <v>42583.030810185184</v>
      </c>
      <c r="U1065" t="str" cm="1">
        <f t="array" ref="U1065" xml:space="preserve"> _xlfn.IFS(D1065&gt;49999, "Greater than or equal to 50000",
D1065&gt;44999,"45000 to 49999",
D1065&gt;39999, "40000 to 44999",
D1065&gt;34999, "35000 to 39999",
D1065&gt;29999, "30000 to 34999",
D1065&gt;24999, "25000 to 29999",
D1065&gt;19999, "20000 to 24999",
D1065&gt;14999, "15000 to 19999",
D1065&gt;9999, "10000 to 14999",
D1065&gt;4999, "5000 to 9999",
D1065&gt;999, "1000 to 4999",
D1065&lt;1000, "Less than 1000")</f>
        <v>1000 to 4999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>
        <f t="shared" si="81"/>
        <v>65.67</v>
      </c>
      <c r="Q1066" t="str">
        <f t="shared" si="82"/>
        <v>video games</v>
      </c>
      <c r="R1066" t="str">
        <f t="shared" si="83"/>
        <v>games</v>
      </c>
      <c r="S1066" s="9">
        <f t="shared" si="84"/>
        <v>41462.228043981479</v>
      </c>
      <c r="T1066" s="9">
        <f t="shared" si="84"/>
        <v>41417.228043981479</v>
      </c>
      <c r="U1066" t="str" cm="1">
        <f t="array" ref="U1066" xml:space="preserve"> _xlfn.IFS(D1066&gt;49999, "Greater than or equal to 50000",
D1066&gt;44999,"45000 to 49999",
D1066&gt;39999, "40000 to 44999",
D1066&gt;34999, "35000 to 39999",
D1066&gt;29999, "30000 to 34999",
D1066&gt;24999, "25000 to 29999",
D1066&gt;19999, "20000 to 24999",
D1066&gt;14999, "15000 to 19999",
D1066&gt;9999, "10000 to 14999",
D1066&gt;4999, "5000 to 9999",
D1066&gt;999, "1000 to 4999",
D1066&lt;1000, "Less than 1000")</f>
        <v>Greater than or equal to 50000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>
        <f t="shared" si="81"/>
        <v>16.2</v>
      </c>
      <c r="Q1067" t="str">
        <f t="shared" si="82"/>
        <v>video games</v>
      </c>
      <c r="R1067" t="str">
        <f t="shared" si="83"/>
        <v>games</v>
      </c>
      <c r="S1067" s="9">
        <f t="shared" si="84"/>
        <v>41689.381041666667</v>
      </c>
      <c r="T1067" s="9">
        <f t="shared" si="84"/>
        <v>41661.381041666667</v>
      </c>
      <c r="U1067" t="str" cm="1">
        <f t="array" ref="U1067" xml:space="preserve"> _xlfn.IFS(D1067&gt;49999, "Greater than or equal to 50000",
D1067&gt;44999,"45000 to 49999",
D1067&gt;39999, "40000 to 44999",
D1067&gt;34999, "35000 to 39999",
D1067&gt;29999, "30000 to 34999",
D1067&gt;24999, "25000 to 29999",
D1067&gt;19999, "20000 to 24999",
D1067&gt;14999, "15000 to 19999",
D1067&gt;9999, "10000 to 14999",
D1067&gt;4999, "5000 to 9999",
D1067&gt;999, "1000 to 4999",
D1067&lt;1000, "Less than 1000")</f>
        <v>1000 to 4999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>
        <f t="shared" si="81"/>
        <v>34.130000000000003</v>
      </c>
      <c r="Q1068" t="str">
        <f t="shared" si="82"/>
        <v>video games</v>
      </c>
      <c r="R1068" t="str">
        <f t="shared" si="83"/>
        <v>games</v>
      </c>
      <c r="S1068" s="9">
        <f t="shared" si="84"/>
        <v>41490.962754629625</v>
      </c>
      <c r="T1068" s="9">
        <f t="shared" si="84"/>
        <v>41445.962754629625</v>
      </c>
      <c r="U1068" t="str" cm="1">
        <f t="array" ref="U1068" xml:space="preserve"> _xlfn.IFS(D1068&gt;49999, "Greater than or equal to 50000",
D1068&gt;44999,"45000 to 49999",
D1068&gt;39999, "40000 to 44999",
D1068&gt;34999, "35000 to 39999",
D1068&gt;29999, "30000 to 34999",
D1068&gt;24999, "25000 to 29999",
D1068&gt;19999, "20000 to 24999",
D1068&gt;14999, "15000 to 19999",
D1068&gt;9999, "10000 to 14999",
D1068&gt;4999, "5000 to 9999",
D1068&gt;999, "1000 to 4999",
D1068&lt;1000, "Less than 1000")</f>
        <v>Greater than or equal to 50000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>
        <f t="shared" si="81"/>
        <v>13</v>
      </c>
      <c r="Q1069" t="str">
        <f t="shared" si="82"/>
        <v>video games</v>
      </c>
      <c r="R1069" t="str">
        <f t="shared" si="83"/>
        <v>games</v>
      </c>
      <c r="S1069" s="9">
        <f t="shared" si="84"/>
        <v>41629.855682870373</v>
      </c>
      <c r="T1069" s="9">
        <f t="shared" si="84"/>
        <v>41599.855682870373</v>
      </c>
      <c r="U1069" t="str" cm="1">
        <f t="array" ref="U1069" xml:space="preserve"> _xlfn.IFS(D1069&gt;49999, "Greater than or equal to 50000",
D1069&gt;44999,"45000 to 49999",
D1069&gt;39999, "40000 to 44999",
D1069&gt;34999, "35000 to 39999",
D1069&gt;29999, "30000 to 34999",
D1069&gt;24999, "25000 to 29999",
D1069&gt;19999, "20000 to 24999",
D1069&gt;14999, "15000 to 19999",
D1069&gt;9999, "10000 to 14999",
D1069&gt;4999, "5000 to 9999",
D1069&gt;999, "1000 to 4999",
D1069&lt;1000, "Less than 1000")</f>
        <v>Less than 1000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>
        <f t="shared" si="81"/>
        <v>11.25</v>
      </c>
      <c r="Q1070" t="str">
        <f t="shared" si="82"/>
        <v>video games</v>
      </c>
      <c r="R1070" t="str">
        <f t="shared" si="83"/>
        <v>games</v>
      </c>
      <c r="S1070" s="9">
        <f t="shared" si="84"/>
        <v>42470.329444444447</v>
      </c>
      <c r="T1070" s="9">
        <f t="shared" si="84"/>
        <v>42440.371111111112</v>
      </c>
      <c r="U1070" t="str" cm="1">
        <f t="array" ref="U1070" xml:space="preserve"> _xlfn.IFS(D1070&gt;49999, "Greater than or equal to 50000",
D1070&gt;44999,"45000 to 49999",
D1070&gt;39999, "40000 to 44999",
D1070&gt;34999, "35000 to 39999",
D1070&gt;29999, "30000 to 34999",
D1070&gt;24999, "25000 to 29999",
D1070&gt;19999, "20000 to 24999",
D1070&gt;14999, "15000 to 19999",
D1070&gt;9999, "10000 to 14999",
D1070&gt;4999, "5000 to 9999",
D1070&gt;999, "1000 to 4999",
D1070&lt;1000, "Less than 1000")</f>
        <v>30000 to 34999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>
        <f t="shared" si="81"/>
        <v>40.479999999999997</v>
      </c>
      <c r="Q1071" t="str">
        <f t="shared" si="82"/>
        <v>video games</v>
      </c>
      <c r="R1071" t="str">
        <f t="shared" si="83"/>
        <v>games</v>
      </c>
      <c r="S1071" s="9">
        <f t="shared" si="84"/>
        <v>41604.271516203706</v>
      </c>
      <c r="T1071" s="9">
        <f t="shared" si="84"/>
        <v>41572.229849537034</v>
      </c>
      <c r="U1071" t="str" cm="1">
        <f t="array" ref="U1071" xml:space="preserve"> _xlfn.IFS(D1071&gt;49999, "Greater than or equal to 50000",
D1071&gt;44999,"45000 to 49999",
D1071&gt;39999, "40000 to 44999",
D1071&gt;34999, "35000 to 39999",
D1071&gt;29999, "30000 to 34999",
D1071&gt;24999, "25000 to 29999",
D1071&gt;19999, "20000 to 24999",
D1071&gt;14999, "15000 to 19999",
D1071&gt;9999, "10000 to 14999",
D1071&gt;4999, "5000 to 9999",
D1071&gt;999, "1000 to 4999",
D1071&lt;1000, "Less than 1000")</f>
        <v>1000 to 4999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>
        <f t="shared" si="81"/>
        <v>35</v>
      </c>
      <c r="Q1072" t="str">
        <f t="shared" si="82"/>
        <v>video games</v>
      </c>
      <c r="R1072" t="str">
        <f t="shared" si="83"/>
        <v>games</v>
      </c>
      <c r="S1072" s="9">
        <f t="shared" si="84"/>
        <v>41183.011828703704</v>
      </c>
      <c r="T1072" s="9">
        <f t="shared" si="84"/>
        <v>41163.011828703704</v>
      </c>
      <c r="U1072" t="str" cm="1">
        <f t="array" ref="U1072" xml:space="preserve"> _xlfn.IFS(D1072&gt;49999, "Greater than or equal to 50000",
D1072&gt;44999,"45000 to 49999",
D1072&gt;39999, "40000 to 44999",
D1072&gt;34999, "35000 to 39999",
D1072&gt;29999, "30000 to 34999",
D1072&gt;24999, "25000 to 29999",
D1072&gt;19999, "20000 to 24999",
D1072&gt;14999, "15000 to 19999",
D1072&gt;9999, "10000 to 14999",
D1072&gt;4999, "5000 to 9999",
D1072&gt;999, "1000 to 4999",
D1072&lt;1000, "Less than 1000")</f>
        <v>10000 to 14999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>
        <f t="shared" si="81"/>
        <v>0</v>
      </c>
      <c r="Q1073" t="str">
        <f t="shared" si="82"/>
        <v>video games</v>
      </c>
      <c r="R1073" t="str">
        <f t="shared" si="83"/>
        <v>games</v>
      </c>
      <c r="S1073" s="9">
        <f t="shared" si="84"/>
        <v>42325.795057870375</v>
      </c>
      <c r="T1073" s="9">
        <f t="shared" si="84"/>
        <v>42295.753391203703</v>
      </c>
      <c r="U1073" t="str" cm="1">
        <f t="array" ref="U1073" xml:space="preserve"> _xlfn.IFS(D1073&gt;49999, "Greater than or equal to 50000",
D1073&gt;44999,"45000 to 49999",
D1073&gt;39999, "40000 to 44999",
D1073&gt;34999, "35000 to 39999",
D1073&gt;29999, "30000 to 34999",
D1073&gt;24999, "25000 to 29999",
D1073&gt;19999, "20000 to 24999",
D1073&gt;14999, "15000 to 19999",
D1073&gt;9999, "10000 to 14999",
D1073&gt;4999, "5000 to 9999",
D1073&gt;999, "1000 to 4999",
D1073&lt;1000, "Less than 1000")</f>
        <v>Less than 1000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>
        <f t="shared" si="81"/>
        <v>12.75</v>
      </c>
      <c r="Q1074" t="str">
        <f t="shared" si="82"/>
        <v>video games</v>
      </c>
      <c r="R1074" t="str">
        <f t="shared" si="83"/>
        <v>games</v>
      </c>
      <c r="S1074" s="9">
        <f t="shared" si="84"/>
        <v>41675.832141203704</v>
      </c>
      <c r="T1074" s="9">
        <f t="shared" si="84"/>
        <v>41645.832141203704</v>
      </c>
      <c r="U1074" t="str" cm="1">
        <f t="array" ref="U1074" xml:space="preserve"> _xlfn.IFS(D1074&gt;49999, "Greater than or equal to 50000",
D1074&gt;44999,"45000 to 49999",
D1074&gt;39999, "40000 to 44999",
D1074&gt;34999, "35000 to 39999",
D1074&gt;29999, "30000 to 34999",
D1074&gt;24999, "25000 to 29999",
D1074&gt;19999, "20000 to 24999",
D1074&gt;14999, "15000 to 19999",
D1074&gt;9999, "10000 to 14999",
D1074&gt;4999, "5000 to 9999",
D1074&gt;999, "1000 to 4999",
D1074&lt;1000, "Less than 1000")</f>
        <v>Greater than or equal to 50000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>
        <f t="shared" si="81"/>
        <v>10</v>
      </c>
      <c r="Q1075" t="str">
        <f t="shared" si="82"/>
        <v>video games</v>
      </c>
      <c r="R1075" t="str">
        <f t="shared" si="83"/>
        <v>games</v>
      </c>
      <c r="S1075" s="9">
        <f t="shared" si="84"/>
        <v>40832.964594907404</v>
      </c>
      <c r="T1075" s="9">
        <f t="shared" si="84"/>
        <v>40802.964594907404</v>
      </c>
      <c r="U1075" t="str" cm="1">
        <f t="array" ref="U1075" xml:space="preserve"> _xlfn.IFS(D1075&gt;49999, "Greater than or equal to 50000",
D1075&gt;44999,"45000 to 49999",
D1075&gt;39999, "40000 to 44999",
D1075&gt;34999, "35000 to 39999",
D1075&gt;29999, "30000 to 34999",
D1075&gt;24999, "25000 to 29999",
D1075&gt;19999, "20000 to 24999",
D1075&gt;14999, "15000 to 19999",
D1075&gt;9999, "10000 to 14999",
D1075&gt;4999, "5000 to 9999",
D1075&gt;999, "1000 to 4999",
D1075&lt;1000, "Less than 1000")</f>
        <v>Less than 1000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>
        <f t="shared" si="81"/>
        <v>113.57</v>
      </c>
      <c r="Q1076" t="str">
        <f t="shared" si="82"/>
        <v>video games</v>
      </c>
      <c r="R1076" t="str">
        <f t="shared" si="83"/>
        <v>games</v>
      </c>
      <c r="S1076" s="9">
        <f t="shared" si="84"/>
        <v>41643.172974537039</v>
      </c>
      <c r="T1076" s="9">
        <f t="shared" si="84"/>
        <v>41613.172974537039</v>
      </c>
      <c r="U1076" t="str" cm="1">
        <f t="array" ref="U1076" xml:space="preserve"> _xlfn.IFS(D1076&gt;49999, "Greater than or equal to 50000",
D1076&gt;44999,"45000 to 49999",
D1076&gt;39999, "40000 to 44999",
D1076&gt;34999, "35000 to 39999",
D1076&gt;29999, "30000 to 34999",
D1076&gt;24999, "25000 to 29999",
D1076&gt;19999, "20000 to 24999",
D1076&gt;14999, "15000 to 19999",
D1076&gt;9999, "10000 to 14999",
D1076&gt;4999, "5000 to 9999",
D1076&gt;999, "1000 to 4999",
D1076&lt;1000, "Less than 1000")</f>
        <v>Greater than or equal to 50000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>
        <f t="shared" si="81"/>
        <v>15</v>
      </c>
      <c r="Q1077" t="str">
        <f t="shared" si="82"/>
        <v>video games</v>
      </c>
      <c r="R1077" t="str">
        <f t="shared" si="83"/>
        <v>games</v>
      </c>
      <c r="S1077" s="9">
        <f t="shared" si="84"/>
        <v>41035.904120370367</v>
      </c>
      <c r="T1077" s="9">
        <f t="shared" si="84"/>
        <v>41005.904120370367</v>
      </c>
      <c r="U1077" t="str" cm="1">
        <f t="array" ref="U1077" xml:space="preserve"> _xlfn.IFS(D1077&gt;49999, "Greater than or equal to 50000",
D1077&gt;44999,"45000 to 49999",
D1077&gt;39999, "40000 to 44999",
D1077&gt;34999, "35000 to 39999",
D1077&gt;29999, "30000 to 34999",
D1077&gt;24999, "25000 to 29999",
D1077&gt;19999, "20000 to 24999",
D1077&gt;14999, "15000 to 19999",
D1077&gt;9999, "10000 to 14999",
D1077&gt;4999, "5000 to 9999",
D1077&gt;999, "1000 to 4999",
D1077&lt;1000, "Less than 1000")</f>
        <v>1000 to 4999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>
        <f t="shared" si="81"/>
        <v>48.28</v>
      </c>
      <c r="Q1078" t="str">
        <f t="shared" si="82"/>
        <v>video games</v>
      </c>
      <c r="R1078" t="str">
        <f t="shared" si="83"/>
        <v>games</v>
      </c>
      <c r="S1078" s="9">
        <f t="shared" si="84"/>
        <v>41893.377893518518</v>
      </c>
      <c r="T1078" s="9">
        <f t="shared" si="84"/>
        <v>41838.377893518518</v>
      </c>
      <c r="U1078" t="str" cm="1">
        <f t="array" ref="U1078" xml:space="preserve"> _xlfn.IFS(D1078&gt;49999, "Greater than or equal to 50000",
D1078&gt;44999,"45000 to 49999",
D1078&gt;39999, "40000 to 44999",
D1078&gt;34999, "35000 to 39999",
D1078&gt;29999, "30000 to 34999",
D1078&gt;24999, "25000 to 29999",
D1078&gt;19999, "20000 to 24999",
D1078&gt;14999, "15000 to 19999",
D1078&gt;9999, "10000 to 14999",
D1078&gt;4999, "5000 to 9999",
D1078&gt;999, "1000 to 4999",
D1078&lt;1000, "Less than 1000")</f>
        <v>Greater than or equal to 50000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>
        <f t="shared" si="81"/>
        <v>43.98</v>
      </c>
      <c r="Q1079" t="str">
        <f t="shared" si="82"/>
        <v>video games</v>
      </c>
      <c r="R1079" t="str">
        <f t="shared" si="83"/>
        <v>games</v>
      </c>
      <c r="S1079" s="9">
        <f t="shared" si="84"/>
        <v>42383.16679398148</v>
      </c>
      <c r="T1079" s="9">
        <f t="shared" si="84"/>
        <v>42353.16679398148</v>
      </c>
      <c r="U1079" t="str" cm="1">
        <f t="array" ref="U1079" xml:space="preserve"> _xlfn.IFS(D1079&gt;49999, "Greater than or equal to 50000",
D1079&gt;44999,"45000 to 49999",
D1079&gt;39999, "40000 to 44999",
D1079&gt;34999, "35000 to 39999",
D1079&gt;29999, "30000 to 34999",
D1079&gt;24999, "25000 to 29999",
D1079&gt;19999, "20000 to 24999",
D1079&gt;14999, "15000 to 19999",
D1079&gt;9999, "10000 to 14999",
D1079&gt;4999, "5000 to 9999",
D1079&gt;999, "1000 to 4999",
D1079&lt;1000, "Less than 1000")</f>
        <v>25000 to 29999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>
        <f t="shared" si="81"/>
        <v>9</v>
      </c>
      <c r="Q1080" t="str">
        <f t="shared" si="82"/>
        <v>video games</v>
      </c>
      <c r="R1080" t="str">
        <f t="shared" si="83"/>
        <v>games</v>
      </c>
      <c r="S1080" s="9">
        <f t="shared" si="84"/>
        <v>40746.195844907408</v>
      </c>
      <c r="T1080" s="9">
        <f t="shared" si="84"/>
        <v>40701.195844907408</v>
      </c>
      <c r="U1080" t="str" cm="1">
        <f t="array" ref="U1080" xml:space="preserve"> _xlfn.IFS(D1080&gt;49999, "Greater than or equal to 50000",
D1080&gt;44999,"45000 to 49999",
D1080&gt;39999, "40000 to 44999",
D1080&gt;34999, "35000 to 39999",
D1080&gt;29999, "30000 to 34999",
D1080&gt;24999, "25000 to 29999",
D1080&gt;19999, "20000 to 24999",
D1080&gt;14999, "15000 to 19999",
D1080&gt;9999, "10000 to 14999",
D1080&gt;4999, "5000 to 9999",
D1080&gt;999, "1000 to 4999",
D1080&lt;1000, "Less than 1000")</f>
        <v>Less than 1000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>
        <f t="shared" si="81"/>
        <v>37.67</v>
      </c>
      <c r="Q1081" t="str">
        <f t="shared" si="82"/>
        <v>video games</v>
      </c>
      <c r="R1081" t="str">
        <f t="shared" si="83"/>
        <v>games</v>
      </c>
      <c r="S1081" s="9">
        <f t="shared" si="84"/>
        <v>42504.566388888888</v>
      </c>
      <c r="T1081" s="9">
        <f t="shared" si="84"/>
        <v>42479.566388888888</v>
      </c>
      <c r="U1081" t="str" cm="1">
        <f t="array" ref="U1081" xml:space="preserve"> _xlfn.IFS(D1081&gt;49999, "Greater than or equal to 50000",
D1081&gt;44999,"45000 to 49999",
D1081&gt;39999, "40000 to 44999",
D1081&gt;34999, "35000 to 39999",
D1081&gt;29999, "30000 to 34999",
D1081&gt;24999, "25000 to 29999",
D1081&gt;19999, "20000 to 24999",
D1081&gt;14999, "15000 to 19999",
D1081&gt;9999, "10000 to 14999",
D1081&gt;4999, "5000 to 9999",
D1081&gt;999, "1000 to 4999",
D1081&lt;1000, "Less than 1000")</f>
        <v>25000 to 29999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>
        <f t="shared" si="81"/>
        <v>18.579999999999998</v>
      </c>
      <c r="Q1082" t="str">
        <f t="shared" si="82"/>
        <v>video games</v>
      </c>
      <c r="R1082" t="str">
        <f t="shared" si="83"/>
        <v>games</v>
      </c>
      <c r="S1082" s="9">
        <f t="shared" si="84"/>
        <v>41770.138113425928</v>
      </c>
      <c r="T1082" s="9">
        <f t="shared" si="84"/>
        <v>41740.138113425928</v>
      </c>
      <c r="U1082" t="str" cm="1">
        <f t="array" ref="U1082" xml:space="preserve"> _xlfn.IFS(D1082&gt;49999, "Greater than or equal to 50000",
D1082&gt;44999,"45000 to 49999",
D1082&gt;39999, "40000 to 44999",
D1082&gt;34999, "35000 to 39999",
D1082&gt;29999, "30000 to 34999",
D1082&gt;24999, "25000 to 29999",
D1082&gt;19999, "20000 to 24999",
D1082&gt;14999, "15000 to 19999",
D1082&gt;9999, "10000 to 14999",
D1082&gt;4999, "5000 to 9999",
D1082&gt;999, "1000 to 4999",
D1082&lt;1000, "Less than 1000")</f>
        <v>20000 to 24999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>
        <f t="shared" si="81"/>
        <v>3</v>
      </c>
      <c r="Q1083" t="str">
        <f t="shared" si="82"/>
        <v>video games</v>
      </c>
      <c r="R1083" t="str">
        <f t="shared" si="83"/>
        <v>games</v>
      </c>
      <c r="S1083" s="9">
        <f t="shared" si="84"/>
        <v>42032.926990740743</v>
      </c>
      <c r="T1083" s="9">
        <f t="shared" si="84"/>
        <v>42002.926990740743</v>
      </c>
      <c r="U1083" t="str" cm="1">
        <f t="array" ref="U1083" xml:space="preserve"> _xlfn.IFS(D1083&gt;49999, "Greater than or equal to 50000",
D1083&gt;44999,"45000 to 49999",
D1083&gt;39999, "40000 to 44999",
D1083&gt;34999, "35000 to 39999",
D1083&gt;29999, "30000 to 34999",
D1083&gt;24999, "25000 to 29999",
D1083&gt;19999, "20000 to 24999",
D1083&gt;14999, "15000 to 19999",
D1083&gt;9999, "10000 to 14999",
D1083&gt;4999, "5000 to 9999",
D1083&gt;999, "1000 to 4999",
D1083&lt;1000, "Less than 1000")</f>
        <v>Greater than or equal to 50000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>
        <f t="shared" si="81"/>
        <v>18.670000000000002</v>
      </c>
      <c r="Q1084" t="str">
        <f t="shared" si="82"/>
        <v>video games</v>
      </c>
      <c r="R1084" t="str">
        <f t="shared" si="83"/>
        <v>games</v>
      </c>
      <c r="S1084" s="9">
        <f t="shared" si="84"/>
        <v>41131.906111111108</v>
      </c>
      <c r="T1084" s="9">
        <f t="shared" si="84"/>
        <v>41101.906111111108</v>
      </c>
      <c r="U1084" t="str" cm="1">
        <f t="array" ref="U1084" xml:space="preserve"> _xlfn.IFS(D1084&gt;49999, "Greater than or equal to 50000",
D1084&gt;44999,"45000 to 49999",
D1084&gt;39999, "40000 to 44999",
D1084&gt;34999, "35000 to 39999",
D1084&gt;29999, "30000 to 34999",
D1084&gt;24999, "25000 to 29999",
D1084&gt;19999, "20000 to 24999",
D1084&gt;14999, "15000 to 19999",
D1084&gt;9999, "10000 to 14999",
D1084&gt;4999, "5000 to 9999",
D1084&gt;999, "1000 to 4999",
D1084&lt;1000, "Less than 1000")</f>
        <v>10000 to 14999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>
        <f t="shared" si="81"/>
        <v>410</v>
      </c>
      <c r="Q1085" t="str">
        <f t="shared" si="82"/>
        <v>video games</v>
      </c>
      <c r="R1085" t="str">
        <f t="shared" si="83"/>
        <v>games</v>
      </c>
      <c r="S1085" s="9">
        <f t="shared" si="84"/>
        <v>41853.659525462965</v>
      </c>
      <c r="T1085" s="9">
        <f t="shared" si="84"/>
        <v>41793.659525462965</v>
      </c>
      <c r="U1085" t="str" cm="1">
        <f t="array" ref="U1085" xml:space="preserve"> _xlfn.IFS(D1085&gt;49999, "Greater than or equal to 50000",
D1085&gt;44999,"45000 to 49999",
D1085&gt;39999, "40000 to 44999",
D1085&gt;34999, "35000 to 39999",
D1085&gt;29999, "30000 to 34999",
D1085&gt;24999, "25000 to 29999",
D1085&gt;19999, "20000 to 24999",
D1085&gt;14999, "15000 to 19999",
D1085&gt;9999, "10000 to 14999",
D1085&gt;4999, "5000 to 9999",
D1085&gt;999, "1000 to 4999",
D1085&lt;1000, "Less than 1000")</f>
        <v>Greater than or equal to 50000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>
        <f t="shared" si="81"/>
        <v>0</v>
      </c>
      <c r="Q1086" t="str">
        <f t="shared" si="82"/>
        <v>video games</v>
      </c>
      <c r="R1086" t="str">
        <f t="shared" si="83"/>
        <v>games</v>
      </c>
      <c r="S1086" s="9">
        <f t="shared" si="84"/>
        <v>41859.912083333329</v>
      </c>
      <c r="T1086" s="9">
        <f t="shared" si="84"/>
        <v>41829.912083333329</v>
      </c>
      <c r="U1086" t="str" cm="1">
        <f t="array" ref="U1086" xml:space="preserve"> _xlfn.IFS(D1086&gt;49999, "Greater than or equal to 50000",
D1086&gt;44999,"45000 to 49999",
D1086&gt;39999, "40000 to 44999",
D1086&gt;34999, "35000 to 39999",
D1086&gt;29999, "30000 to 34999",
D1086&gt;24999, "25000 to 29999",
D1086&gt;19999, "20000 to 24999",
D1086&gt;14999, "15000 to 19999",
D1086&gt;9999, "10000 to 14999",
D1086&gt;4999, "5000 to 9999",
D1086&gt;999, "1000 to 4999",
D1086&lt;1000, "Less than 1000")</f>
        <v>Less than 1000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>
        <f t="shared" si="81"/>
        <v>114</v>
      </c>
      <c r="Q1087" t="str">
        <f t="shared" si="82"/>
        <v>video games</v>
      </c>
      <c r="R1087" t="str">
        <f t="shared" si="83"/>
        <v>games</v>
      </c>
      <c r="S1087" s="9">
        <f t="shared" si="84"/>
        <v>42443.629340277781</v>
      </c>
      <c r="T1087" s="9">
        <f t="shared" si="84"/>
        <v>42413.671006944445</v>
      </c>
      <c r="U1087" t="str" cm="1">
        <f t="array" ref="U1087" xml:space="preserve"> _xlfn.IFS(D1087&gt;49999, "Greater than or equal to 50000",
D1087&gt;44999,"45000 to 49999",
D1087&gt;39999, "40000 to 44999",
D1087&gt;34999, "35000 to 39999",
D1087&gt;29999, "30000 to 34999",
D1087&gt;24999, "25000 to 29999",
D1087&gt;19999, "20000 to 24999",
D1087&gt;14999, "15000 to 19999",
D1087&gt;9999, "10000 to 14999",
D1087&gt;4999, "5000 to 9999",
D1087&gt;999, "1000 to 4999",
D1087&lt;1000, "Less than 1000")</f>
        <v>30000 to 34999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>
        <f t="shared" si="81"/>
        <v>7.5</v>
      </c>
      <c r="Q1088" t="str">
        <f t="shared" si="82"/>
        <v>video games</v>
      </c>
      <c r="R1088" t="str">
        <f t="shared" si="83"/>
        <v>games</v>
      </c>
      <c r="S1088" s="9">
        <f t="shared" si="84"/>
        <v>41875.866793981484</v>
      </c>
      <c r="T1088" s="9">
        <f t="shared" si="84"/>
        <v>41845.866793981484</v>
      </c>
      <c r="U1088" t="str" cm="1">
        <f t="array" ref="U1088" xml:space="preserve"> _xlfn.IFS(D1088&gt;49999, "Greater than or equal to 50000",
D1088&gt;44999,"45000 to 49999",
D1088&gt;39999, "40000 to 44999",
D1088&gt;34999, "35000 to 39999",
D1088&gt;29999, "30000 to 34999",
D1088&gt;24999, "25000 to 29999",
D1088&gt;19999, "20000 to 24999",
D1088&gt;14999, "15000 to 19999",
D1088&gt;9999, "10000 to 14999",
D1088&gt;4999, "5000 to 9999",
D1088&gt;999, "1000 to 4999",
D1088&lt;1000, "Less than 1000")</f>
        <v>15000 to 19999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>
        <f t="shared" si="81"/>
        <v>0</v>
      </c>
      <c r="Q1089" t="str">
        <f t="shared" si="82"/>
        <v>video games</v>
      </c>
      <c r="R1089" t="str">
        <f t="shared" si="83"/>
        <v>games</v>
      </c>
      <c r="S1089" s="9">
        <f t="shared" si="84"/>
        <v>41805.713969907403</v>
      </c>
      <c r="T1089" s="9">
        <f t="shared" si="84"/>
        <v>41775.713969907403</v>
      </c>
      <c r="U1089" t="str" cm="1">
        <f t="array" ref="U1089" xml:space="preserve"> _xlfn.IFS(D1089&gt;49999, "Greater than or equal to 50000",
D1089&gt;44999,"45000 to 49999",
D1089&gt;39999, "40000 to 44999",
D1089&gt;34999, "35000 to 39999",
D1089&gt;29999, "30000 to 34999",
D1089&gt;24999, "25000 to 29999",
D1089&gt;19999, "20000 to 24999",
D1089&gt;14999, "15000 to 19999",
D1089&gt;9999, "10000 to 14999",
D1089&gt;4999, "5000 to 9999",
D1089&gt;999, "1000 to 4999",
D1089&lt;1000, "Less than 1000")</f>
        <v>1000 to 4999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0.14182977777777778</v>
      </c>
      <c r="P1090">
        <f t="shared" si="81"/>
        <v>43.42</v>
      </c>
      <c r="Q1090" t="str">
        <f t="shared" si="82"/>
        <v>video games</v>
      </c>
      <c r="R1090" t="str">
        <f t="shared" si="83"/>
        <v>games</v>
      </c>
      <c r="S1090" s="9">
        <f t="shared" si="84"/>
        <v>41753.799386574072</v>
      </c>
      <c r="T1090" s="9">
        <f t="shared" si="84"/>
        <v>41723.799386574072</v>
      </c>
      <c r="U1090" t="str" cm="1">
        <f t="array" ref="U1090" xml:space="preserve"> _xlfn.IFS(D1090&gt;49999, "Greater than or equal to 50000",
D1090&gt;44999,"45000 to 49999",
D1090&gt;39999, "40000 to 44999",
D1090&gt;34999, "35000 to 39999",
D1090&gt;29999, "30000 to 34999",
D1090&gt;24999, "25000 to 29999",
D1090&gt;19999, "20000 to 24999",
D1090&gt;14999, "15000 to 19999",
D1090&gt;9999, "10000 to 14999",
D1090&gt;4999, "5000 to 9999",
D1090&gt;999, "1000 to 4999",
D1090&lt;1000, "Less than 1000")</f>
        <v>45000 to 49999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E1091/D1091</f>
        <v>7.8266666666666665E-2</v>
      </c>
      <c r="P1091">
        <f t="shared" ref="P1091:P1154" si="86">IFERROR(ROUND(E1091/L1091,2),0)</f>
        <v>23.96</v>
      </c>
      <c r="Q1091" t="str">
        <f t="shared" ref="Q1091:Q1154" si="87">MID(N1091,FIND("/",N1091,1)+1,LEN(N1091)-FIND("/",N1091,1))</f>
        <v>video games</v>
      </c>
      <c r="R1091" t="str">
        <f t="shared" ref="R1091:R1154" si="88">LEFT(N1091,FIND("/",N1091,1)-1)</f>
        <v>games</v>
      </c>
      <c r="S1091" s="9">
        <f t="shared" ref="S1091:T1154" si="89">(I1091/86400)+DATE(1970,1,1)</f>
        <v>42181.189525462964</v>
      </c>
      <c r="T1091" s="9">
        <f t="shared" si="89"/>
        <v>42151.189525462964</v>
      </c>
      <c r="U1091" t="str" cm="1">
        <f t="array" ref="U1091" xml:space="preserve"> _xlfn.IFS(D1091&gt;49999, "Greater than or equal to 50000",
D1091&gt;44999,"45000 to 49999",
D1091&gt;39999, "40000 to 44999",
D1091&gt;34999, "35000 to 39999",
D1091&gt;29999, "30000 to 34999",
D1091&gt;24999, "25000 to 29999",
D1091&gt;19999, "20000 to 24999",
D1091&gt;14999, "15000 to 19999",
D1091&gt;9999, "10000 to 14999",
D1091&gt;4999, "5000 to 9999",
D1091&gt;999, "1000 to 4999",
D1091&lt;1000, "Less than 1000")</f>
        <v>15000 to 19999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>
        <f t="shared" si="86"/>
        <v>5</v>
      </c>
      <c r="Q1092" t="str">
        <f t="shared" si="87"/>
        <v>video games</v>
      </c>
      <c r="R1092" t="str">
        <f t="shared" si="88"/>
        <v>games</v>
      </c>
      <c r="S1092" s="9">
        <f t="shared" si="89"/>
        <v>42153.185798611114</v>
      </c>
      <c r="T1092" s="9">
        <f t="shared" si="89"/>
        <v>42123.185798611114</v>
      </c>
      <c r="U1092" t="str" cm="1">
        <f t="array" ref="U1092" xml:space="preserve"> _xlfn.IFS(D1092&gt;49999, "Greater than or equal to 50000",
D1092&gt;44999,"45000 to 49999",
D1092&gt;39999, "40000 to 44999",
D1092&gt;34999, "35000 to 39999",
D1092&gt;29999, "30000 to 34999",
D1092&gt;24999, "25000 to 29999",
D1092&gt;19999, "20000 to 24999",
D1092&gt;14999, "15000 to 19999",
D1092&gt;9999, "10000 to 14999",
D1092&gt;4999, "5000 to 9999",
D1092&gt;999, "1000 to 4999",
D1092&lt;1000, "Less than 1000")</f>
        <v>10000 to 14999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>
        <f t="shared" si="86"/>
        <v>12.5</v>
      </c>
      <c r="Q1093" t="str">
        <f t="shared" si="87"/>
        <v>video games</v>
      </c>
      <c r="R1093" t="str">
        <f t="shared" si="88"/>
        <v>games</v>
      </c>
      <c r="S1093" s="9">
        <f t="shared" si="89"/>
        <v>42470.778611111113</v>
      </c>
      <c r="T1093" s="9">
        <f t="shared" si="89"/>
        <v>42440.820277777777</v>
      </c>
      <c r="U1093" t="str" cm="1">
        <f t="array" ref="U1093" xml:space="preserve"> _xlfn.IFS(D1093&gt;49999, "Greater than or equal to 50000",
D1093&gt;44999,"45000 to 49999",
D1093&gt;39999, "40000 to 44999",
D1093&gt;34999, "35000 to 39999",
D1093&gt;29999, "30000 to 34999",
D1093&gt;24999, "25000 to 29999",
D1093&gt;19999, "20000 to 24999",
D1093&gt;14999, "15000 to 19999",
D1093&gt;9999, "10000 to 14999",
D1093&gt;4999, "5000 to 9999",
D1093&gt;999, "1000 to 4999",
D1093&lt;1000, "Less than 1000")</f>
        <v>Less than 1000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>
        <f t="shared" si="86"/>
        <v>3</v>
      </c>
      <c r="Q1094" t="str">
        <f t="shared" si="87"/>
        <v>video games</v>
      </c>
      <c r="R1094" t="str">
        <f t="shared" si="88"/>
        <v>games</v>
      </c>
      <c r="S1094" s="9">
        <f t="shared" si="89"/>
        <v>41280.025902777779</v>
      </c>
      <c r="T1094" s="9">
        <f t="shared" si="89"/>
        <v>41250.025902777779</v>
      </c>
      <c r="U1094" t="str" cm="1">
        <f t="array" ref="U1094" xml:space="preserve"> _xlfn.IFS(D1094&gt;49999, "Greater than or equal to 50000",
D1094&gt;44999,"45000 to 49999",
D1094&gt;39999, "40000 to 44999",
D1094&gt;34999, "35000 to 39999",
D1094&gt;29999, "30000 to 34999",
D1094&gt;24999, "25000 to 29999",
D1094&gt;19999, "20000 to 24999",
D1094&gt;14999, "15000 to 19999",
D1094&gt;9999, "10000 to 14999",
D1094&gt;4999, "5000 to 9999",
D1094&gt;999, "1000 to 4999",
D1094&lt;1000, "Less than 1000")</f>
        <v>1000 to 4999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>
        <f t="shared" si="86"/>
        <v>10.56</v>
      </c>
      <c r="Q1095" t="str">
        <f t="shared" si="87"/>
        <v>video games</v>
      </c>
      <c r="R1095" t="str">
        <f t="shared" si="88"/>
        <v>games</v>
      </c>
      <c r="S1095" s="9">
        <f t="shared" si="89"/>
        <v>42411.973807870367</v>
      </c>
      <c r="T1095" s="9">
        <f t="shared" si="89"/>
        <v>42396.973807870367</v>
      </c>
      <c r="U1095" t="str" cm="1">
        <f t="array" ref="U1095" xml:space="preserve"> _xlfn.IFS(D1095&gt;49999, "Greater than or equal to 50000",
D1095&gt;44999,"45000 to 49999",
D1095&gt;39999, "40000 to 44999",
D1095&gt;34999, "35000 to 39999",
D1095&gt;29999, "30000 to 34999",
D1095&gt;24999, "25000 to 29999",
D1095&gt;19999, "20000 to 24999",
D1095&gt;14999, "15000 to 19999",
D1095&gt;9999, "10000 to 14999",
D1095&gt;4999, "5000 to 9999",
D1095&gt;999, "1000 to 4999",
D1095&lt;1000, "Less than 1000")</f>
        <v>Less than 1000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>
        <f t="shared" si="86"/>
        <v>122</v>
      </c>
      <c r="Q1096" t="str">
        <f t="shared" si="87"/>
        <v>video games</v>
      </c>
      <c r="R1096" t="str">
        <f t="shared" si="88"/>
        <v>games</v>
      </c>
      <c r="S1096" s="9">
        <f t="shared" si="89"/>
        <v>40825.71334490741</v>
      </c>
      <c r="T1096" s="9">
        <f t="shared" si="89"/>
        <v>40795.71334490741</v>
      </c>
      <c r="U1096" t="str" cm="1">
        <f t="array" ref="U1096" xml:space="preserve"> _xlfn.IFS(D1096&gt;49999, "Greater than or equal to 50000",
D1096&gt;44999,"45000 to 49999",
D1096&gt;39999, "40000 to 44999",
D1096&gt;34999, "35000 to 39999",
D1096&gt;29999, "30000 to 34999",
D1096&gt;24999, "25000 to 29999",
D1096&gt;19999, "20000 to 24999",
D1096&gt;14999, "15000 to 19999",
D1096&gt;9999, "10000 to 14999",
D1096&gt;4999, "5000 to 9999",
D1096&gt;999, "1000 to 4999",
D1096&lt;1000, "Less than 1000")</f>
        <v>15000 to 19999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>
        <f t="shared" si="86"/>
        <v>267.81</v>
      </c>
      <c r="Q1097" t="str">
        <f t="shared" si="87"/>
        <v>video games</v>
      </c>
      <c r="R1097" t="str">
        <f t="shared" si="88"/>
        <v>games</v>
      </c>
      <c r="S1097" s="9">
        <f t="shared" si="89"/>
        <v>41516.537268518521</v>
      </c>
      <c r="T1097" s="9">
        <f t="shared" si="89"/>
        <v>41486.537268518521</v>
      </c>
      <c r="U1097" t="str" cm="1">
        <f t="array" ref="U1097" xml:space="preserve"> _xlfn.IFS(D1097&gt;49999, "Greater than or equal to 50000",
D1097&gt;44999,"45000 to 49999",
D1097&gt;39999, "40000 to 44999",
D1097&gt;34999, "35000 to 39999",
D1097&gt;29999, "30000 to 34999",
D1097&gt;24999, "25000 to 29999",
D1097&gt;19999, "20000 to 24999",
D1097&gt;14999, "15000 to 19999",
D1097&gt;9999, "10000 to 14999",
D1097&gt;4999, "5000 to 9999",
D1097&gt;999, "1000 to 4999",
D1097&lt;1000, "Less than 1000")</f>
        <v>Greater than or equal to 50000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>
        <f t="shared" si="86"/>
        <v>74.209999999999994</v>
      </c>
      <c r="Q1098" t="str">
        <f t="shared" si="87"/>
        <v>video games</v>
      </c>
      <c r="R1098" t="str">
        <f t="shared" si="88"/>
        <v>games</v>
      </c>
      <c r="S1098" s="9">
        <f t="shared" si="89"/>
        <v>41916.145833333336</v>
      </c>
      <c r="T1098" s="9">
        <f t="shared" si="89"/>
        <v>41885.51798611111</v>
      </c>
      <c r="U1098" t="str" cm="1">
        <f t="array" ref="U1098" xml:space="preserve"> _xlfn.IFS(D1098&gt;49999, "Greater than or equal to 50000",
D1098&gt;44999,"45000 to 49999",
D1098&gt;39999, "40000 to 44999",
D1098&gt;34999, "35000 to 39999",
D1098&gt;29999, "30000 to 34999",
D1098&gt;24999, "25000 to 29999",
D1098&gt;19999, "20000 to 24999",
D1098&gt;14999, "15000 to 19999",
D1098&gt;9999, "10000 to 14999",
D1098&gt;4999, "5000 to 9999",
D1098&gt;999, "1000 to 4999",
D1098&lt;1000, "Less than 1000")</f>
        <v>10000 to 14999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>
        <f t="shared" si="86"/>
        <v>6.71</v>
      </c>
      <c r="Q1099" t="str">
        <f t="shared" si="87"/>
        <v>video games</v>
      </c>
      <c r="R1099" t="str">
        <f t="shared" si="88"/>
        <v>games</v>
      </c>
      <c r="S1099" s="9">
        <f t="shared" si="89"/>
        <v>41700.792557870373</v>
      </c>
      <c r="T1099" s="9">
        <f t="shared" si="89"/>
        <v>41660.792557870373</v>
      </c>
      <c r="U1099" t="str" cm="1">
        <f t="array" ref="U1099" xml:space="preserve"> _xlfn.IFS(D1099&gt;49999, "Greater than or equal to 50000",
D1099&gt;44999,"45000 to 49999",
D1099&gt;39999, "40000 to 44999",
D1099&gt;34999, "35000 to 39999",
D1099&gt;29999, "30000 to 34999",
D1099&gt;24999, "25000 to 29999",
D1099&gt;19999, "20000 to 24999",
D1099&gt;14999, "15000 to 19999",
D1099&gt;9999, "10000 to 14999",
D1099&gt;4999, "5000 to 9999",
D1099&gt;999, "1000 to 4999",
D1099&lt;1000, "Less than 1000")</f>
        <v>Greater than or equal to 50000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>
        <f t="shared" si="86"/>
        <v>81.95</v>
      </c>
      <c r="Q1100" t="str">
        <f t="shared" si="87"/>
        <v>video games</v>
      </c>
      <c r="R1100" t="str">
        <f t="shared" si="88"/>
        <v>games</v>
      </c>
      <c r="S1100" s="9">
        <f t="shared" si="89"/>
        <v>41742.762673611112</v>
      </c>
      <c r="T1100" s="9">
        <f t="shared" si="89"/>
        <v>41712.762673611112</v>
      </c>
      <c r="U1100" t="str" cm="1">
        <f t="array" ref="U1100" xml:space="preserve"> _xlfn.IFS(D1100&gt;49999, "Greater than or equal to 50000",
D1100&gt;44999,"45000 to 49999",
D1100&gt;39999, "40000 to 44999",
D1100&gt;34999, "35000 to 39999",
D1100&gt;29999, "30000 to 34999",
D1100&gt;24999, "25000 to 29999",
D1100&gt;19999, "20000 to 24999",
D1100&gt;14999, "15000 to 19999",
D1100&gt;9999, "10000 to 14999",
D1100&gt;4999, "5000 to 9999",
D1100&gt;999, "1000 to 4999",
D1100&lt;1000, "Less than 1000")</f>
        <v>25000 to 29999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>
        <f t="shared" si="86"/>
        <v>25</v>
      </c>
      <c r="Q1101" t="str">
        <f t="shared" si="87"/>
        <v>video games</v>
      </c>
      <c r="R1101" t="str">
        <f t="shared" si="88"/>
        <v>games</v>
      </c>
      <c r="S1101" s="9">
        <f t="shared" si="89"/>
        <v>42137.836435185185</v>
      </c>
      <c r="T1101" s="9">
        <f t="shared" si="89"/>
        <v>42107.836435185185</v>
      </c>
      <c r="U1101" t="str" cm="1">
        <f t="array" ref="U1101" xml:space="preserve"> _xlfn.IFS(D1101&gt;49999, "Greater than or equal to 50000",
D1101&gt;44999,"45000 to 49999",
D1101&gt;39999, "40000 to 44999",
D1101&gt;34999, "35000 to 39999",
D1101&gt;29999, "30000 to 34999",
D1101&gt;24999, "25000 to 29999",
D1101&gt;19999, "20000 to 24999",
D1101&gt;14999, "15000 to 19999",
D1101&gt;9999, "10000 to 14999",
D1101&gt;4999, "5000 to 9999",
D1101&gt;999, "1000 to 4999",
D1101&lt;1000, "Less than 1000")</f>
        <v>5000 to 9999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>
        <f t="shared" si="86"/>
        <v>10</v>
      </c>
      <c r="Q1102" t="str">
        <f t="shared" si="87"/>
        <v>video games</v>
      </c>
      <c r="R1102" t="str">
        <f t="shared" si="88"/>
        <v>games</v>
      </c>
      <c r="S1102" s="9">
        <f t="shared" si="89"/>
        <v>42414.110775462963</v>
      </c>
      <c r="T1102" s="9">
        <f t="shared" si="89"/>
        <v>42384.110775462963</v>
      </c>
      <c r="U1102" t="str" cm="1">
        <f t="array" ref="U1102" xml:space="preserve"> _xlfn.IFS(D1102&gt;49999, "Greater than or equal to 50000",
D1102&gt;44999,"45000 to 49999",
D1102&gt;39999, "40000 to 44999",
D1102&gt;34999, "35000 to 39999",
D1102&gt;29999, "30000 to 34999",
D1102&gt;24999, "25000 to 29999",
D1102&gt;19999, "20000 to 24999",
D1102&gt;14999, "15000 to 19999",
D1102&gt;9999, "10000 to 14999",
D1102&gt;4999, "5000 to 9999",
D1102&gt;999, "1000 to 4999",
D1102&lt;1000, "Less than 1000")</f>
        <v>1000 to 4999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>
        <f t="shared" si="86"/>
        <v>6.83</v>
      </c>
      <c r="Q1103" t="str">
        <f t="shared" si="87"/>
        <v>video games</v>
      </c>
      <c r="R1103" t="str">
        <f t="shared" si="88"/>
        <v>games</v>
      </c>
      <c r="S1103" s="9">
        <f t="shared" si="89"/>
        <v>42565.758333333331</v>
      </c>
      <c r="T1103" s="9">
        <f t="shared" si="89"/>
        <v>42538.77243055556</v>
      </c>
      <c r="U1103" t="str" cm="1">
        <f t="array" ref="U1103" xml:space="preserve"> _xlfn.IFS(D1103&gt;49999, "Greater than or equal to 50000",
D1103&gt;44999,"45000 to 49999",
D1103&gt;39999, "40000 to 44999",
D1103&gt;34999, "35000 to 39999",
D1103&gt;29999, "30000 to 34999",
D1103&gt;24999, "25000 to 29999",
D1103&gt;19999, "20000 to 24999",
D1103&gt;14999, "15000 to 19999",
D1103&gt;9999, "10000 to 14999",
D1103&gt;4999, "5000 to 9999",
D1103&gt;999, "1000 to 4999",
D1103&lt;1000, "Less than 1000")</f>
        <v>Greater than or equal to 50000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>
        <f t="shared" si="86"/>
        <v>17.71</v>
      </c>
      <c r="Q1104" t="str">
        <f t="shared" si="87"/>
        <v>video games</v>
      </c>
      <c r="R1104" t="str">
        <f t="shared" si="88"/>
        <v>games</v>
      </c>
      <c r="S1104" s="9">
        <f t="shared" si="89"/>
        <v>41617.249305555553</v>
      </c>
      <c r="T1104" s="9">
        <f t="shared" si="89"/>
        <v>41577.045428240745</v>
      </c>
      <c r="U1104" t="str" cm="1">
        <f t="array" ref="U1104" xml:space="preserve"> _xlfn.IFS(D1104&gt;49999, "Greater than or equal to 50000",
D1104&gt;44999,"45000 to 49999",
D1104&gt;39999, "40000 to 44999",
D1104&gt;34999, "35000 to 39999",
D1104&gt;29999, "30000 to 34999",
D1104&gt;24999, "25000 to 29999",
D1104&gt;19999, "20000 to 24999",
D1104&gt;14999, "15000 to 19999",
D1104&gt;9999, "10000 to 14999",
D1104&gt;4999, "5000 to 9999",
D1104&gt;999, "1000 to 4999",
D1104&lt;1000, "Less than 1000")</f>
        <v>5000 to 9999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>
        <f t="shared" si="86"/>
        <v>16.2</v>
      </c>
      <c r="Q1105" t="str">
        <f t="shared" si="87"/>
        <v>video games</v>
      </c>
      <c r="R1105" t="str">
        <f t="shared" si="88"/>
        <v>games</v>
      </c>
      <c r="S1105" s="9">
        <f t="shared" si="89"/>
        <v>42539.22210648148</v>
      </c>
      <c r="T1105" s="9">
        <f t="shared" si="89"/>
        <v>42479.22210648148</v>
      </c>
      <c r="U1105" t="str" cm="1">
        <f t="array" ref="U1105" xml:space="preserve"> _xlfn.IFS(D1105&gt;49999, "Greater than or equal to 50000",
D1105&gt;44999,"45000 to 49999",
D1105&gt;39999, "40000 to 44999",
D1105&gt;34999, "35000 to 39999",
D1105&gt;29999, "30000 to 34999",
D1105&gt;24999, "25000 to 29999",
D1105&gt;19999, "20000 to 24999",
D1105&gt;14999, "15000 to 19999",
D1105&gt;9999, "10000 to 14999",
D1105&gt;4999, "5000 to 9999",
D1105&gt;999, "1000 to 4999",
D1105&lt;1000, "Less than 1000")</f>
        <v>15000 to 19999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>
        <f t="shared" si="86"/>
        <v>80.3</v>
      </c>
      <c r="Q1106" t="str">
        <f t="shared" si="87"/>
        <v>video games</v>
      </c>
      <c r="R1106" t="str">
        <f t="shared" si="88"/>
        <v>games</v>
      </c>
      <c r="S1106" s="9">
        <f t="shared" si="89"/>
        <v>41801.40996527778</v>
      </c>
      <c r="T1106" s="9">
        <f t="shared" si="89"/>
        <v>41771.40996527778</v>
      </c>
      <c r="U1106" t="str" cm="1">
        <f t="array" ref="U1106" xml:space="preserve"> _xlfn.IFS(D1106&gt;49999, "Greater than or equal to 50000",
D1106&gt;44999,"45000 to 49999",
D1106&gt;39999, "40000 to 44999",
D1106&gt;34999, "35000 to 39999",
D1106&gt;29999, "30000 to 34999",
D1106&gt;24999, "25000 to 29999",
D1106&gt;19999, "20000 to 24999",
D1106&gt;14999, "15000 to 19999",
D1106&gt;9999, "10000 to 14999",
D1106&gt;4999, "5000 to 9999",
D1106&gt;999, "1000 to 4999",
D1106&lt;1000, "Less than 1000")</f>
        <v>Greater than or equal to 50000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>
        <f t="shared" si="86"/>
        <v>71.55</v>
      </c>
      <c r="Q1107" t="str">
        <f t="shared" si="87"/>
        <v>video games</v>
      </c>
      <c r="R1107" t="str">
        <f t="shared" si="88"/>
        <v>games</v>
      </c>
      <c r="S1107" s="9">
        <f t="shared" si="89"/>
        <v>41722.0940625</v>
      </c>
      <c r="T1107" s="9">
        <f t="shared" si="89"/>
        <v>41692.135729166665</v>
      </c>
      <c r="U1107" t="str" cm="1">
        <f t="array" ref="U1107" xml:space="preserve"> _xlfn.IFS(D1107&gt;49999, "Greater than or equal to 50000",
D1107&gt;44999,"45000 to 49999",
D1107&gt;39999, "40000 to 44999",
D1107&gt;34999, "35000 to 39999",
D1107&gt;29999, "30000 to 34999",
D1107&gt;24999, "25000 to 29999",
D1107&gt;19999, "20000 to 24999",
D1107&gt;14999, "15000 to 19999",
D1107&gt;9999, "10000 to 14999",
D1107&gt;4999, "5000 to 9999",
D1107&gt;999, "1000 to 4999",
D1107&lt;1000, "Less than 1000")</f>
        <v>Greater than or equal to 50000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>
        <f t="shared" si="86"/>
        <v>23.57</v>
      </c>
      <c r="Q1108" t="str">
        <f t="shared" si="87"/>
        <v>video games</v>
      </c>
      <c r="R1108" t="str">
        <f t="shared" si="88"/>
        <v>games</v>
      </c>
      <c r="S1108" s="9">
        <f t="shared" si="89"/>
        <v>41003.698784722219</v>
      </c>
      <c r="T1108" s="9">
        <f t="shared" si="89"/>
        <v>40973.740451388891</v>
      </c>
      <c r="U1108" t="str" cm="1">
        <f t="array" ref="U1108" xml:space="preserve"> _xlfn.IFS(D1108&gt;49999, "Greater than or equal to 50000",
D1108&gt;44999,"45000 to 49999",
D1108&gt;39999, "40000 to 44999",
D1108&gt;34999, "35000 to 39999",
D1108&gt;29999, "30000 to 34999",
D1108&gt;24999, "25000 to 29999",
D1108&gt;19999, "20000 to 24999",
D1108&gt;14999, "15000 to 19999",
D1108&gt;9999, "10000 to 14999",
D1108&gt;4999, "5000 to 9999",
D1108&gt;999, "1000 to 4999",
D1108&lt;1000, "Less than 1000")</f>
        <v>Less than 1000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>
        <f t="shared" si="86"/>
        <v>0</v>
      </c>
      <c r="Q1109" t="str">
        <f t="shared" si="87"/>
        <v>video games</v>
      </c>
      <c r="R1109" t="str">
        <f t="shared" si="88"/>
        <v>games</v>
      </c>
      <c r="S1109" s="9">
        <f t="shared" si="89"/>
        <v>41843.861388888887</v>
      </c>
      <c r="T1109" s="9">
        <f t="shared" si="89"/>
        <v>41813.861388888887</v>
      </c>
      <c r="U1109" t="str" cm="1">
        <f t="array" ref="U1109" xml:space="preserve"> _xlfn.IFS(D1109&gt;49999, "Greater than or equal to 50000",
D1109&gt;44999,"45000 to 49999",
D1109&gt;39999, "40000 to 44999",
D1109&gt;34999, "35000 to 39999",
D1109&gt;29999, "30000 to 34999",
D1109&gt;24999, "25000 to 29999",
D1109&gt;19999, "20000 to 24999",
D1109&gt;14999, "15000 to 19999",
D1109&gt;9999, "10000 to 14999",
D1109&gt;4999, "5000 to 9999",
D1109&gt;999, "1000 to 4999",
D1109&lt;1000, "Less than 1000")</f>
        <v>10000 to 14999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>
        <f t="shared" si="86"/>
        <v>34.880000000000003</v>
      </c>
      <c r="Q1110" t="str">
        <f t="shared" si="87"/>
        <v>video games</v>
      </c>
      <c r="R1110" t="str">
        <f t="shared" si="88"/>
        <v>games</v>
      </c>
      <c r="S1110" s="9">
        <f t="shared" si="89"/>
        <v>41012.595312500001</v>
      </c>
      <c r="T1110" s="9">
        <f t="shared" si="89"/>
        <v>40952.636979166666</v>
      </c>
      <c r="U1110" t="str" cm="1">
        <f t="array" ref="U1110" xml:space="preserve"> _xlfn.IFS(D1110&gt;49999, "Greater than or equal to 50000",
D1110&gt;44999,"45000 to 49999",
D1110&gt;39999, "40000 to 44999",
D1110&gt;34999, "35000 to 39999",
D1110&gt;29999, "30000 to 34999",
D1110&gt;24999, "25000 to 29999",
D1110&gt;19999, "20000 to 24999",
D1110&gt;14999, "15000 to 19999",
D1110&gt;9999, "10000 to 14999",
D1110&gt;4999, "5000 to 9999",
D1110&gt;999, "1000 to 4999",
D1110&lt;1000, "Less than 1000")</f>
        <v>25000 to 29999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>
        <f t="shared" si="86"/>
        <v>15</v>
      </c>
      <c r="Q1111" t="str">
        <f t="shared" si="87"/>
        <v>video games</v>
      </c>
      <c r="R1111" t="str">
        <f t="shared" si="88"/>
        <v>games</v>
      </c>
      <c r="S1111" s="9">
        <f t="shared" si="89"/>
        <v>42692.793865740736</v>
      </c>
      <c r="T1111" s="9">
        <f t="shared" si="89"/>
        <v>42662.752199074079</v>
      </c>
      <c r="U1111" t="str" cm="1">
        <f t="array" ref="U1111" xml:space="preserve"> _xlfn.IFS(D1111&gt;49999, "Greater than or equal to 50000",
D1111&gt;44999,"45000 to 49999",
D1111&gt;39999, "40000 to 44999",
D1111&gt;34999, "35000 to 39999",
D1111&gt;29999, "30000 to 34999",
D1111&gt;24999, "25000 to 29999",
D1111&gt;19999, "20000 to 24999",
D1111&gt;14999, "15000 to 19999",
D1111&gt;9999, "10000 to 14999",
D1111&gt;4999, "5000 to 9999",
D1111&gt;999, "1000 to 4999",
D1111&lt;1000, "Less than 1000")</f>
        <v>10000 to 14999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>
        <f t="shared" si="86"/>
        <v>23.18</v>
      </c>
      <c r="Q1112" t="str">
        <f t="shared" si="87"/>
        <v>video games</v>
      </c>
      <c r="R1112" t="str">
        <f t="shared" si="88"/>
        <v>games</v>
      </c>
      <c r="S1112" s="9">
        <f t="shared" si="89"/>
        <v>41250.933124999996</v>
      </c>
      <c r="T1112" s="9">
        <f t="shared" si="89"/>
        <v>41220.933124999996</v>
      </c>
      <c r="U1112" t="str" cm="1">
        <f t="array" ref="U1112" xml:space="preserve"> _xlfn.IFS(D1112&gt;49999, "Greater than or equal to 50000",
D1112&gt;44999,"45000 to 49999",
D1112&gt;39999, "40000 to 44999",
D1112&gt;34999, "35000 to 39999",
D1112&gt;29999, "30000 to 34999",
D1112&gt;24999, "25000 to 29999",
D1112&gt;19999, "20000 to 24999",
D1112&gt;14999, "15000 to 19999",
D1112&gt;9999, "10000 to 14999",
D1112&gt;4999, "5000 to 9999",
D1112&gt;999, "1000 to 4999",
D1112&lt;1000, "Less than 1000")</f>
        <v>Greater than or equal to 50000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>
        <f t="shared" si="86"/>
        <v>1</v>
      </c>
      <c r="Q1113" t="str">
        <f t="shared" si="87"/>
        <v>video games</v>
      </c>
      <c r="R1113" t="str">
        <f t="shared" si="88"/>
        <v>games</v>
      </c>
      <c r="S1113" s="9">
        <f t="shared" si="89"/>
        <v>42377.203587962962</v>
      </c>
      <c r="T1113" s="9">
        <f t="shared" si="89"/>
        <v>42347.203587962962</v>
      </c>
      <c r="U1113" t="str" cm="1">
        <f t="array" ref="U1113" xml:space="preserve"> _xlfn.IFS(D1113&gt;49999, "Greater than or equal to 50000",
D1113&gt;44999,"45000 to 49999",
D1113&gt;39999, "40000 to 44999",
D1113&gt;34999, "35000 to 39999",
D1113&gt;29999, "30000 to 34999",
D1113&gt;24999, "25000 to 29999",
D1113&gt;19999, "20000 to 24999",
D1113&gt;14999, "15000 to 19999",
D1113&gt;9999, "10000 to 14999",
D1113&gt;4999, "5000 to 9999",
D1113&gt;999, "1000 to 4999",
D1113&lt;1000, "Less than 1000")</f>
        <v>1000 to 4999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>
        <f t="shared" si="86"/>
        <v>100.23</v>
      </c>
      <c r="Q1114" t="str">
        <f t="shared" si="87"/>
        <v>video games</v>
      </c>
      <c r="R1114" t="str">
        <f t="shared" si="88"/>
        <v>games</v>
      </c>
      <c r="S1114" s="9">
        <f t="shared" si="89"/>
        <v>42023.354166666672</v>
      </c>
      <c r="T1114" s="9">
        <f t="shared" si="89"/>
        <v>41963.759386574078</v>
      </c>
      <c r="U1114" t="str" cm="1">
        <f t="array" ref="U1114" xml:space="preserve"> _xlfn.IFS(D1114&gt;49999, "Greater than or equal to 50000",
D1114&gt;44999,"45000 to 49999",
D1114&gt;39999, "40000 to 44999",
D1114&gt;34999, "35000 to 39999",
D1114&gt;29999, "30000 to 34999",
D1114&gt;24999, "25000 to 29999",
D1114&gt;19999, "20000 to 24999",
D1114&gt;14999, "15000 to 19999",
D1114&gt;9999, "10000 to 14999",
D1114&gt;4999, "5000 to 9999",
D1114&gt;999, "1000 to 4999",
D1114&lt;1000, "Less than 1000")</f>
        <v>Greater than or equal to 50000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>
        <f t="shared" si="86"/>
        <v>5</v>
      </c>
      <c r="Q1115" t="str">
        <f t="shared" si="87"/>
        <v>video games</v>
      </c>
      <c r="R1115" t="str">
        <f t="shared" si="88"/>
        <v>games</v>
      </c>
      <c r="S1115" s="9">
        <f t="shared" si="89"/>
        <v>41865.977083333331</v>
      </c>
      <c r="T1115" s="9">
        <f t="shared" si="89"/>
        <v>41835.977083333331</v>
      </c>
      <c r="U1115" t="str" cm="1">
        <f t="array" ref="U1115" xml:space="preserve"> _xlfn.IFS(D1115&gt;49999, "Greater than or equal to 50000",
D1115&gt;44999,"45000 to 49999",
D1115&gt;39999, "40000 to 44999",
D1115&gt;34999, "35000 to 39999",
D1115&gt;29999, "30000 to 34999",
D1115&gt;24999, "25000 to 29999",
D1115&gt;19999, "20000 to 24999",
D1115&gt;14999, "15000 to 19999",
D1115&gt;9999, "10000 to 14999",
D1115&gt;4999, "5000 to 9999",
D1115&gt;999, "1000 to 4999",
D1115&lt;1000, "Less than 1000")</f>
        <v>1000 to 4999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>
        <f t="shared" si="86"/>
        <v>3.33</v>
      </c>
      <c r="Q1116" t="str">
        <f t="shared" si="87"/>
        <v>video games</v>
      </c>
      <c r="R1116" t="str">
        <f t="shared" si="88"/>
        <v>games</v>
      </c>
      <c r="S1116" s="9">
        <f t="shared" si="89"/>
        <v>41556.345914351856</v>
      </c>
      <c r="T1116" s="9">
        <f t="shared" si="89"/>
        <v>41526.345914351856</v>
      </c>
      <c r="U1116" t="str" cm="1">
        <f t="array" ref="U1116" xml:space="preserve"> _xlfn.IFS(D1116&gt;49999, "Greater than or equal to 50000",
D1116&gt;44999,"45000 to 49999",
D1116&gt;39999, "40000 to 44999",
D1116&gt;34999, "35000 to 39999",
D1116&gt;29999, "30000 to 34999",
D1116&gt;24999, "25000 to 29999",
D1116&gt;19999, "20000 to 24999",
D1116&gt;14999, "15000 to 19999",
D1116&gt;9999, "10000 to 14999",
D1116&gt;4999, "5000 to 9999",
D1116&gt;999, "1000 to 4999",
D1116&lt;1000, "Less than 1000")</f>
        <v>5000 to 9999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>
        <f t="shared" si="86"/>
        <v>13.25</v>
      </c>
      <c r="Q1117" t="str">
        <f t="shared" si="87"/>
        <v>video games</v>
      </c>
      <c r="R1117" t="str">
        <f t="shared" si="88"/>
        <v>games</v>
      </c>
      <c r="S1117" s="9">
        <f t="shared" si="89"/>
        <v>42459.653877314813</v>
      </c>
      <c r="T1117" s="9">
        <f t="shared" si="89"/>
        <v>42429.695543981477</v>
      </c>
      <c r="U1117" t="str" cm="1">
        <f t="array" ref="U1117" xml:space="preserve"> _xlfn.IFS(D1117&gt;49999, "Greater than or equal to 50000",
D1117&gt;44999,"45000 to 49999",
D1117&gt;39999, "40000 to 44999",
D1117&gt;34999, "35000 to 39999",
D1117&gt;29999, "30000 to 34999",
D1117&gt;24999, "25000 to 29999",
D1117&gt;19999, "20000 to 24999",
D1117&gt;14999, "15000 to 19999",
D1117&gt;9999, "10000 to 14999",
D1117&gt;4999, "5000 to 9999",
D1117&gt;999, "1000 to 4999",
D1117&lt;1000, "Less than 1000")</f>
        <v>40000 to 44999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>
        <f t="shared" si="86"/>
        <v>17.850000000000001</v>
      </c>
      <c r="Q1118" t="str">
        <f t="shared" si="87"/>
        <v>video games</v>
      </c>
      <c r="R1118" t="str">
        <f t="shared" si="88"/>
        <v>games</v>
      </c>
      <c r="S1118" s="9">
        <f t="shared" si="89"/>
        <v>41069.847314814819</v>
      </c>
      <c r="T1118" s="9">
        <f t="shared" si="89"/>
        <v>41009.847314814819</v>
      </c>
      <c r="U1118" t="str" cm="1">
        <f t="array" ref="U1118" xml:space="preserve"> _xlfn.IFS(D1118&gt;49999, "Greater than or equal to 50000",
D1118&gt;44999,"45000 to 49999",
D1118&gt;39999, "40000 to 44999",
D1118&gt;34999, "35000 to 39999",
D1118&gt;29999, "30000 to 34999",
D1118&gt;24999, "25000 to 29999",
D1118&gt;19999, "20000 to 24999",
D1118&gt;14999, "15000 to 19999",
D1118&gt;9999, "10000 to 14999",
D1118&gt;4999, "5000 to 9999",
D1118&gt;999, "1000 to 4999",
D1118&lt;1000, "Less than 1000")</f>
        <v>Greater than or equal to 50000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>
        <f t="shared" si="86"/>
        <v>10.38</v>
      </c>
      <c r="Q1119" t="str">
        <f t="shared" si="87"/>
        <v>video games</v>
      </c>
      <c r="R1119" t="str">
        <f t="shared" si="88"/>
        <v>games</v>
      </c>
      <c r="S1119" s="9">
        <f t="shared" si="89"/>
        <v>42363.598530092597</v>
      </c>
      <c r="T1119" s="9">
        <f t="shared" si="89"/>
        <v>42333.598530092597</v>
      </c>
      <c r="U1119" t="str" cm="1">
        <f t="array" ref="U1119" xml:space="preserve"> _xlfn.IFS(D1119&gt;49999, "Greater than or equal to 50000",
D1119&gt;44999,"45000 to 49999",
D1119&gt;39999, "40000 to 44999",
D1119&gt;34999, "35000 to 39999",
D1119&gt;29999, "30000 to 34999",
D1119&gt;24999, "25000 to 29999",
D1119&gt;19999, "20000 to 24999",
D1119&gt;14999, "15000 to 19999",
D1119&gt;9999, "10000 to 14999",
D1119&gt;4999, "5000 to 9999",
D1119&gt;999, "1000 to 4999",
D1119&lt;1000, "Less than 1000")</f>
        <v>1000 to 4999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>
        <f t="shared" si="86"/>
        <v>36.33</v>
      </c>
      <c r="Q1120" t="str">
        <f t="shared" si="87"/>
        <v>video games</v>
      </c>
      <c r="R1120" t="str">
        <f t="shared" si="88"/>
        <v>games</v>
      </c>
      <c r="S1120" s="9">
        <f t="shared" si="89"/>
        <v>41734.124756944446</v>
      </c>
      <c r="T1120" s="9">
        <f t="shared" si="89"/>
        <v>41704.16642361111</v>
      </c>
      <c r="U1120" t="str" cm="1">
        <f t="array" ref="U1120" xml:space="preserve"> _xlfn.IFS(D1120&gt;49999, "Greater than or equal to 50000",
D1120&gt;44999,"45000 to 49999",
D1120&gt;39999, "40000 to 44999",
D1120&gt;34999, "35000 to 39999",
D1120&gt;29999, "30000 to 34999",
D1120&gt;24999, "25000 to 29999",
D1120&gt;19999, "20000 to 24999",
D1120&gt;14999, "15000 to 19999",
D1120&gt;9999, "10000 to 14999",
D1120&gt;4999, "5000 to 9999",
D1120&gt;999, "1000 to 4999",
D1120&lt;1000, "Less than 1000")</f>
        <v>1000 to 4999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>
        <f t="shared" si="86"/>
        <v>5</v>
      </c>
      <c r="Q1121" t="str">
        <f t="shared" si="87"/>
        <v>video games</v>
      </c>
      <c r="R1121" t="str">
        <f t="shared" si="88"/>
        <v>games</v>
      </c>
      <c r="S1121" s="9">
        <f t="shared" si="89"/>
        <v>41735.792407407411</v>
      </c>
      <c r="T1121" s="9">
        <f t="shared" si="89"/>
        <v>41722.792407407411</v>
      </c>
      <c r="U1121" t="str" cm="1">
        <f t="array" ref="U1121" xml:space="preserve"> _xlfn.IFS(D1121&gt;49999, "Greater than or equal to 50000",
D1121&gt;44999,"45000 to 49999",
D1121&gt;39999, "40000 to 44999",
D1121&gt;34999, "35000 to 39999",
D1121&gt;29999, "30000 to 34999",
D1121&gt;24999, "25000 to 29999",
D1121&gt;19999, "20000 to 24999",
D1121&gt;14999, "15000 to 19999",
D1121&gt;9999, "10000 to 14999",
D1121&gt;4999, "5000 to 9999",
D1121&gt;999, "1000 to 4999",
D1121&lt;1000, "Less than 1000")</f>
        <v>1000 to 4999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>
        <f t="shared" si="86"/>
        <v>0</v>
      </c>
      <c r="Q1122" t="str">
        <f t="shared" si="87"/>
        <v>video games</v>
      </c>
      <c r="R1122" t="str">
        <f t="shared" si="88"/>
        <v>games</v>
      </c>
      <c r="S1122" s="9">
        <f t="shared" si="89"/>
        <v>40844.872685185182</v>
      </c>
      <c r="T1122" s="9">
        <f t="shared" si="89"/>
        <v>40799.872685185182</v>
      </c>
      <c r="U1122" t="str" cm="1">
        <f t="array" ref="U1122" xml:space="preserve"> _xlfn.IFS(D1122&gt;49999, "Greater than or equal to 50000",
D1122&gt;44999,"45000 to 49999",
D1122&gt;39999, "40000 to 44999",
D1122&gt;34999, "35000 to 39999",
D1122&gt;29999, "30000 to 34999",
D1122&gt;24999, "25000 to 29999",
D1122&gt;19999, "20000 to 24999",
D1122&gt;14999, "15000 to 19999",
D1122&gt;9999, "10000 to 14999",
D1122&gt;4999, "5000 to 9999",
D1122&gt;999, "1000 to 4999",
D1122&lt;1000, "Less than 1000")</f>
        <v>25000 to 29999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>
        <f t="shared" si="86"/>
        <v>5.8</v>
      </c>
      <c r="Q1123" t="str">
        <f t="shared" si="87"/>
        <v>video games</v>
      </c>
      <c r="R1123" t="str">
        <f t="shared" si="88"/>
        <v>games</v>
      </c>
      <c r="S1123" s="9">
        <f t="shared" si="89"/>
        <v>42442.892546296294</v>
      </c>
      <c r="T1123" s="9">
        <f t="shared" si="89"/>
        <v>42412.934212962966</v>
      </c>
      <c r="U1123" t="str" cm="1">
        <f t="array" ref="U1123" xml:space="preserve"> _xlfn.IFS(D1123&gt;49999, "Greater than or equal to 50000",
D1123&gt;44999,"45000 to 49999",
D1123&gt;39999, "40000 to 44999",
D1123&gt;34999, "35000 to 39999",
D1123&gt;29999, "30000 to 34999",
D1123&gt;24999, "25000 to 29999",
D1123&gt;19999, "20000 to 24999",
D1123&gt;14999, "15000 to 19999",
D1123&gt;9999, "10000 to 14999",
D1123&gt;4999, "5000 to 9999",
D1123&gt;999, "1000 to 4999",
D1123&lt;1000, "Less than 1000")</f>
        <v>Greater than or equal to 50000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>
        <f t="shared" si="86"/>
        <v>0</v>
      </c>
      <c r="Q1124" t="str">
        <f t="shared" si="87"/>
        <v>video games</v>
      </c>
      <c r="R1124" t="str">
        <f t="shared" si="88"/>
        <v>games</v>
      </c>
      <c r="S1124" s="9">
        <f t="shared" si="89"/>
        <v>41424.703993055555</v>
      </c>
      <c r="T1124" s="9">
        <f t="shared" si="89"/>
        <v>41410.703993055555</v>
      </c>
      <c r="U1124" t="str" cm="1">
        <f t="array" ref="U1124" xml:space="preserve"> _xlfn.IFS(D1124&gt;49999, "Greater than or equal to 50000",
D1124&gt;44999,"45000 to 49999",
D1124&gt;39999, "40000 to 44999",
D1124&gt;34999, "35000 to 39999",
D1124&gt;29999, "30000 to 34999",
D1124&gt;24999, "25000 to 29999",
D1124&gt;19999, "20000 to 24999",
D1124&gt;14999, "15000 to 19999",
D1124&gt;9999, "10000 to 14999",
D1124&gt;4999, "5000 to 9999",
D1124&gt;999, "1000 to 4999",
D1124&lt;1000, "Less than 1000")</f>
        <v>1000 to 4999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>
        <f t="shared" si="86"/>
        <v>3.67</v>
      </c>
      <c r="Q1125" t="str">
        <f t="shared" si="87"/>
        <v>video games</v>
      </c>
      <c r="R1125" t="str">
        <f t="shared" si="88"/>
        <v>games</v>
      </c>
      <c r="S1125" s="9">
        <f t="shared" si="89"/>
        <v>41748.5237037037</v>
      </c>
      <c r="T1125" s="9">
        <f t="shared" si="89"/>
        <v>41718.5237037037</v>
      </c>
      <c r="U1125" t="str" cm="1">
        <f t="array" ref="U1125" xml:space="preserve"> _xlfn.IFS(D1125&gt;49999, "Greater than or equal to 50000",
D1125&gt;44999,"45000 to 49999",
D1125&gt;39999, "40000 to 44999",
D1125&gt;34999, "35000 to 39999",
D1125&gt;29999, "30000 to 34999",
D1125&gt;24999, "25000 to 29999",
D1125&gt;19999, "20000 to 24999",
D1125&gt;14999, "15000 to 19999",
D1125&gt;9999, "10000 to 14999",
D1125&gt;4999, "5000 to 9999",
D1125&gt;999, "1000 to 4999",
D1125&lt;1000, "Less than 1000")</f>
        <v>5000 to 9999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>
        <f t="shared" si="86"/>
        <v>60.71</v>
      </c>
      <c r="Q1126" t="str">
        <f t="shared" si="87"/>
        <v>mobile games</v>
      </c>
      <c r="R1126" t="str">
        <f t="shared" si="88"/>
        <v>games</v>
      </c>
      <c r="S1126" s="9">
        <f t="shared" si="89"/>
        <v>42124.667256944449</v>
      </c>
      <c r="T1126" s="9">
        <f t="shared" si="89"/>
        <v>42094.667256944449</v>
      </c>
      <c r="U1126" t="str" cm="1">
        <f t="array" ref="U1126" xml:space="preserve"> _xlfn.IFS(D1126&gt;49999, "Greater than or equal to 50000",
D1126&gt;44999,"45000 to 49999",
D1126&gt;39999, "40000 to 44999",
D1126&gt;34999, "35000 to 39999",
D1126&gt;29999, "30000 to 34999",
D1126&gt;24999, "25000 to 29999",
D1126&gt;19999, "20000 to 24999",
D1126&gt;14999, "15000 to 19999",
D1126&gt;9999, "10000 to 14999",
D1126&gt;4999, "5000 to 9999",
D1126&gt;999, "1000 to 4999",
D1126&lt;1000, "Less than 1000")</f>
        <v>Greater than or equal to 50000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>
        <f t="shared" si="86"/>
        <v>0</v>
      </c>
      <c r="Q1127" t="str">
        <f t="shared" si="87"/>
        <v>mobile games</v>
      </c>
      <c r="R1127" t="str">
        <f t="shared" si="88"/>
        <v>games</v>
      </c>
      <c r="S1127" s="9">
        <f t="shared" si="89"/>
        <v>42272.624189814815</v>
      </c>
      <c r="T1127" s="9">
        <f t="shared" si="89"/>
        <v>42212.624189814815</v>
      </c>
      <c r="U1127" t="str" cm="1">
        <f t="array" ref="U1127" xml:space="preserve"> _xlfn.IFS(D1127&gt;49999, "Greater than or equal to 50000",
D1127&gt;44999,"45000 to 49999",
D1127&gt;39999, "40000 to 44999",
D1127&gt;34999, "35000 to 39999",
D1127&gt;29999, "30000 to 34999",
D1127&gt;24999, "25000 to 29999",
D1127&gt;19999, "20000 to 24999",
D1127&gt;14999, "15000 to 19999",
D1127&gt;9999, "10000 to 14999",
D1127&gt;4999, "5000 to 9999",
D1127&gt;999, "1000 to 4999",
D1127&lt;1000, "Less than 1000")</f>
        <v>1000 to 4999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>
        <f t="shared" si="86"/>
        <v>5</v>
      </c>
      <c r="Q1128" t="str">
        <f t="shared" si="87"/>
        <v>mobile games</v>
      </c>
      <c r="R1128" t="str">
        <f t="shared" si="88"/>
        <v>games</v>
      </c>
      <c r="S1128" s="9">
        <f t="shared" si="89"/>
        <v>42565.327476851853</v>
      </c>
      <c r="T1128" s="9">
        <f t="shared" si="89"/>
        <v>42535.327476851853</v>
      </c>
      <c r="U1128" t="str" cm="1">
        <f t="array" ref="U1128" xml:space="preserve"> _xlfn.IFS(D1128&gt;49999, "Greater than or equal to 50000",
D1128&gt;44999,"45000 to 49999",
D1128&gt;39999, "40000 to 44999",
D1128&gt;34999, "35000 to 39999",
D1128&gt;29999, "30000 to 34999",
D1128&gt;24999, "25000 to 29999",
D1128&gt;19999, "20000 to 24999",
D1128&gt;14999, "15000 to 19999",
D1128&gt;9999, "10000 to 14999",
D1128&gt;4999, "5000 to 9999",
D1128&gt;999, "1000 to 4999",
D1128&lt;1000, "Less than 1000")</f>
        <v>1000 to 4999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>
        <f t="shared" si="86"/>
        <v>25.43</v>
      </c>
      <c r="Q1129" t="str">
        <f t="shared" si="87"/>
        <v>mobile games</v>
      </c>
      <c r="R1129" t="str">
        <f t="shared" si="88"/>
        <v>games</v>
      </c>
      <c r="S1129" s="9">
        <f t="shared" si="89"/>
        <v>41957.895833333328</v>
      </c>
      <c r="T1129" s="9">
        <f t="shared" si="89"/>
        <v>41926.854166666664</v>
      </c>
      <c r="U1129" t="str" cm="1">
        <f t="array" ref="U1129" xml:space="preserve"> _xlfn.IFS(D1129&gt;49999, "Greater than or equal to 50000",
D1129&gt;44999,"45000 to 49999",
D1129&gt;39999, "40000 to 44999",
D1129&gt;34999, "35000 to 39999",
D1129&gt;29999, "30000 to 34999",
D1129&gt;24999, "25000 to 29999",
D1129&gt;19999, "20000 to 24999",
D1129&gt;14999, "15000 to 19999",
D1129&gt;9999, "10000 to 14999",
D1129&gt;4999, "5000 to 9999",
D1129&gt;999, "1000 to 4999",
D1129&lt;1000, "Less than 1000")</f>
        <v>35000 to 39999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>
        <f t="shared" si="86"/>
        <v>1</v>
      </c>
      <c r="Q1130" t="str">
        <f t="shared" si="87"/>
        <v>mobile games</v>
      </c>
      <c r="R1130" t="str">
        <f t="shared" si="88"/>
        <v>games</v>
      </c>
      <c r="S1130" s="9">
        <f t="shared" si="89"/>
        <v>41858.649502314816</v>
      </c>
      <c r="T1130" s="9">
        <f t="shared" si="89"/>
        <v>41828.649502314816</v>
      </c>
      <c r="U1130" t="str" cm="1">
        <f t="array" ref="U1130" xml:space="preserve"> _xlfn.IFS(D1130&gt;49999, "Greater than or equal to 50000",
D1130&gt;44999,"45000 to 49999",
D1130&gt;39999, "40000 to 44999",
D1130&gt;34999, "35000 to 39999",
D1130&gt;29999, "30000 to 34999",
D1130&gt;24999, "25000 to 29999",
D1130&gt;19999, "20000 to 24999",
D1130&gt;14999, "15000 to 19999",
D1130&gt;9999, "10000 to 14999",
D1130&gt;4999, "5000 to 9999",
D1130&gt;999, "1000 to 4999",
D1130&lt;1000, "Less than 1000")</f>
        <v>1000 to 4999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>
        <f t="shared" si="86"/>
        <v>10.5</v>
      </c>
      <c r="Q1131" t="str">
        <f t="shared" si="87"/>
        <v>mobile games</v>
      </c>
      <c r="R1131" t="str">
        <f t="shared" si="88"/>
        <v>games</v>
      </c>
      <c r="S1131" s="9">
        <f t="shared" si="89"/>
        <v>42526.264965277776</v>
      </c>
      <c r="T1131" s="9">
        <f t="shared" si="89"/>
        <v>42496.264965277776</v>
      </c>
      <c r="U1131" t="str" cm="1">
        <f t="array" ref="U1131" xml:space="preserve"> _xlfn.IFS(D1131&gt;49999, "Greater than or equal to 50000",
D1131&gt;44999,"45000 to 49999",
D1131&gt;39999, "40000 to 44999",
D1131&gt;34999, "35000 to 39999",
D1131&gt;29999, "30000 to 34999",
D1131&gt;24999, "25000 to 29999",
D1131&gt;19999, "20000 to 24999",
D1131&gt;14999, "15000 to 19999",
D1131&gt;9999, "10000 to 14999",
D1131&gt;4999, "5000 to 9999",
D1131&gt;999, "1000 to 4999",
D1131&lt;1000, "Less than 1000")</f>
        <v>20000 to 24999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>
        <f t="shared" si="86"/>
        <v>3.67</v>
      </c>
      <c r="Q1132" t="str">
        <f t="shared" si="87"/>
        <v>mobile games</v>
      </c>
      <c r="R1132" t="str">
        <f t="shared" si="88"/>
        <v>games</v>
      </c>
      <c r="S1132" s="9">
        <f t="shared" si="89"/>
        <v>41969.038194444445</v>
      </c>
      <c r="T1132" s="9">
        <f t="shared" si="89"/>
        <v>41908.996527777781</v>
      </c>
      <c r="U1132" t="str" cm="1">
        <f t="array" ref="U1132" xml:space="preserve"> _xlfn.IFS(D1132&gt;49999, "Greater than or equal to 50000",
D1132&gt;44999,"45000 to 49999",
D1132&gt;39999, "40000 to 44999",
D1132&gt;34999, "35000 to 39999",
D1132&gt;29999, "30000 to 34999",
D1132&gt;24999, "25000 to 29999",
D1132&gt;19999, "20000 to 24999",
D1132&gt;14999, "15000 to 19999",
D1132&gt;9999, "10000 to 14999",
D1132&gt;4999, "5000 to 9999",
D1132&gt;999, "1000 to 4999",
D1132&lt;1000, "Less than 1000")</f>
        <v>5000 to 9999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>
        <f t="shared" si="86"/>
        <v>0</v>
      </c>
      <c r="Q1133" t="str">
        <f t="shared" si="87"/>
        <v>mobile games</v>
      </c>
      <c r="R1133" t="str">
        <f t="shared" si="88"/>
        <v>games</v>
      </c>
      <c r="S1133" s="9">
        <f t="shared" si="89"/>
        <v>42362.908194444448</v>
      </c>
      <c r="T1133" s="9">
        <f t="shared" si="89"/>
        <v>42332.908194444448</v>
      </c>
      <c r="U1133" t="str" cm="1">
        <f t="array" ref="U1133" xml:space="preserve"> _xlfn.IFS(D1133&gt;49999, "Greater than or equal to 50000",
D1133&gt;44999,"45000 to 49999",
D1133&gt;39999, "40000 to 44999",
D1133&gt;34999, "35000 to 39999",
D1133&gt;29999, "30000 to 34999",
D1133&gt;24999, "25000 to 29999",
D1133&gt;19999, "20000 to 24999",
D1133&gt;14999, "15000 to 19999",
D1133&gt;9999, "10000 to 14999",
D1133&gt;4999, "5000 to 9999",
D1133&gt;999, "1000 to 4999",
D1133&lt;1000, "Less than 1000")</f>
        <v>40000 to 44999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>
        <f t="shared" si="86"/>
        <v>110.62</v>
      </c>
      <c r="Q1134" t="str">
        <f t="shared" si="87"/>
        <v>mobile games</v>
      </c>
      <c r="R1134" t="str">
        <f t="shared" si="88"/>
        <v>games</v>
      </c>
      <c r="S1134" s="9">
        <f t="shared" si="89"/>
        <v>42736.115405092598</v>
      </c>
      <c r="T1134" s="9">
        <f t="shared" si="89"/>
        <v>42706.115405092598</v>
      </c>
      <c r="U1134" t="str" cm="1">
        <f t="array" ref="U1134" xml:space="preserve"> _xlfn.IFS(D1134&gt;49999, "Greater than or equal to 50000",
D1134&gt;44999,"45000 to 49999",
D1134&gt;39999, "40000 to 44999",
D1134&gt;34999, "35000 to 39999",
D1134&gt;29999, "30000 to 34999",
D1134&gt;24999, "25000 to 29999",
D1134&gt;19999, "20000 to 24999",
D1134&gt;14999, "15000 to 19999",
D1134&gt;9999, "10000 to 14999",
D1134&gt;4999, "5000 to 9999",
D1134&gt;999, "1000 to 4999",
D1134&lt;1000, "Less than 1000")</f>
        <v>10000 to 14999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>
        <f t="shared" si="86"/>
        <v>20</v>
      </c>
      <c r="Q1135" t="str">
        <f t="shared" si="87"/>
        <v>mobile games</v>
      </c>
      <c r="R1135" t="str">
        <f t="shared" si="88"/>
        <v>games</v>
      </c>
      <c r="S1135" s="9">
        <f t="shared" si="89"/>
        <v>41851.407187500001</v>
      </c>
      <c r="T1135" s="9">
        <f t="shared" si="89"/>
        <v>41821.407187500001</v>
      </c>
      <c r="U1135" t="str" cm="1">
        <f t="array" ref="U1135" xml:space="preserve"> _xlfn.IFS(D1135&gt;49999, "Greater than or equal to 50000",
D1135&gt;44999,"45000 to 49999",
D1135&gt;39999, "40000 to 44999",
D1135&gt;34999, "35000 to 39999",
D1135&gt;29999, "30000 to 34999",
D1135&gt;24999, "25000 to 29999",
D1135&gt;19999, "20000 to 24999",
D1135&gt;14999, "15000 to 19999",
D1135&gt;9999, "10000 to 14999",
D1135&gt;4999, "5000 to 9999",
D1135&gt;999, "1000 to 4999",
D1135&lt;1000, "Less than 1000")</f>
        <v>1000 to 4999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>
        <f t="shared" si="86"/>
        <v>1</v>
      </c>
      <c r="Q1136" t="str">
        <f t="shared" si="87"/>
        <v>mobile games</v>
      </c>
      <c r="R1136" t="str">
        <f t="shared" si="88"/>
        <v>games</v>
      </c>
      <c r="S1136" s="9">
        <f t="shared" si="89"/>
        <v>41972.189583333333</v>
      </c>
      <c r="T1136" s="9">
        <f t="shared" si="89"/>
        <v>41958.285046296296</v>
      </c>
      <c r="U1136" t="str" cm="1">
        <f t="array" ref="U1136" xml:space="preserve"> _xlfn.IFS(D1136&gt;49999, "Greater than or equal to 50000",
D1136&gt;44999,"45000 to 49999",
D1136&gt;39999, "40000 to 44999",
D1136&gt;34999, "35000 to 39999",
D1136&gt;29999, "30000 to 34999",
D1136&gt;24999, "25000 to 29999",
D1136&gt;19999, "20000 to 24999",
D1136&gt;14999, "15000 to 19999",
D1136&gt;9999, "10000 to 14999",
D1136&gt;4999, "5000 to 9999",
D1136&gt;999, "1000 to 4999",
D1136&lt;1000, "Less than 1000")</f>
        <v>25000 to 29999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>
        <f t="shared" si="86"/>
        <v>50</v>
      </c>
      <c r="Q1137" t="str">
        <f t="shared" si="87"/>
        <v>mobile games</v>
      </c>
      <c r="R1137" t="str">
        <f t="shared" si="88"/>
        <v>games</v>
      </c>
      <c r="S1137" s="9">
        <f t="shared" si="89"/>
        <v>42588.98951388889</v>
      </c>
      <c r="T1137" s="9">
        <f t="shared" si="89"/>
        <v>42558.98951388889</v>
      </c>
      <c r="U1137" t="str" cm="1">
        <f t="array" ref="U1137" xml:space="preserve"> _xlfn.IFS(D1137&gt;49999, "Greater than or equal to 50000",
D1137&gt;44999,"45000 to 49999",
D1137&gt;39999, "40000 to 44999",
D1137&gt;34999, "35000 to 39999",
D1137&gt;29999, "30000 to 34999",
D1137&gt;24999, "25000 to 29999",
D1137&gt;19999, "20000 to 24999",
D1137&gt;14999, "15000 to 19999",
D1137&gt;9999, "10000 to 14999",
D1137&gt;4999, "5000 to 9999",
D1137&gt;999, "1000 to 4999",
D1137&lt;1000, "Less than 1000")</f>
        <v>1000 to 4999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>
        <f t="shared" si="86"/>
        <v>45</v>
      </c>
      <c r="Q1138" t="str">
        <f t="shared" si="87"/>
        <v>mobile games</v>
      </c>
      <c r="R1138" t="str">
        <f t="shared" si="88"/>
        <v>games</v>
      </c>
      <c r="S1138" s="9">
        <f t="shared" si="89"/>
        <v>42357.671631944446</v>
      </c>
      <c r="T1138" s="9">
        <f t="shared" si="89"/>
        <v>42327.671631944446</v>
      </c>
      <c r="U1138" t="str" cm="1">
        <f t="array" ref="U1138" xml:space="preserve"> _xlfn.IFS(D1138&gt;49999, "Greater than or equal to 50000",
D1138&gt;44999,"45000 to 49999",
D1138&gt;39999, "40000 to 44999",
D1138&gt;34999, "35000 to 39999",
D1138&gt;29999, "30000 to 34999",
D1138&gt;24999, "25000 to 29999",
D1138&gt;19999, "20000 to 24999",
D1138&gt;14999, "15000 to 19999",
D1138&gt;9999, "10000 to 14999",
D1138&gt;4999, "5000 to 9999",
D1138&gt;999, "1000 to 4999",
D1138&lt;1000, "Less than 1000")</f>
        <v>1000 to 4999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>
        <f t="shared" si="86"/>
        <v>253.21</v>
      </c>
      <c r="Q1139" t="str">
        <f t="shared" si="87"/>
        <v>mobile games</v>
      </c>
      <c r="R1139" t="str">
        <f t="shared" si="88"/>
        <v>games</v>
      </c>
      <c r="S1139" s="9">
        <f t="shared" si="89"/>
        <v>42483.819687499999</v>
      </c>
      <c r="T1139" s="9">
        <f t="shared" si="89"/>
        <v>42453.819687499999</v>
      </c>
      <c r="U1139" t="str" cm="1">
        <f t="array" ref="U1139" xml:space="preserve"> _xlfn.IFS(D1139&gt;49999, "Greater than or equal to 50000",
D1139&gt;44999,"45000 to 49999",
D1139&gt;39999, "40000 to 44999",
D1139&gt;34999, "35000 to 39999",
D1139&gt;29999, "30000 to 34999",
D1139&gt;24999, "25000 to 29999",
D1139&gt;19999, "20000 to 24999",
D1139&gt;14999, "15000 to 19999",
D1139&gt;9999, "10000 to 14999",
D1139&gt;4999, "5000 to 9999",
D1139&gt;999, "1000 to 4999",
D1139&lt;1000, "Less than 1000")</f>
        <v>25000 to 29999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>
        <f t="shared" si="86"/>
        <v>31.25</v>
      </c>
      <c r="Q1140" t="str">
        <f t="shared" si="87"/>
        <v>mobile games</v>
      </c>
      <c r="R1140" t="str">
        <f t="shared" si="88"/>
        <v>games</v>
      </c>
      <c r="S1140" s="9">
        <f t="shared" si="89"/>
        <v>42756.9066087963</v>
      </c>
      <c r="T1140" s="9">
        <f t="shared" si="89"/>
        <v>42736.9066087963</v>
      </c>
      <c r="U1140" t="str" cm="1">
        <f t="array" ref="U1140" xml:space="preserve"> _xlfn.IFS(D1140&gt;49999, "Greater than or equal to 50000",
D1140&gt;44999,"45000 to 49999",
D1140&gt;39999, "40000 to 44999",
D1140&gt;34999, "35000 to 39999",
D1140&gt;29999, "30000 to 34999",
D1140&gt;24999, "25000 to 29999",
D1140&gt;19999, "20000 to 24999",
D1140&gt;14999, "15000 to 19999",
D1140&gt;9999, "10000 to 14999",
D1140&gt;4999, "5000 to 9999",
D1140&gt;999, "1000 to 4999",
D1140&lt;1000, "Less than 1000")</f>
        <v>35000 to 39999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>
        <f t="shared" si="86"/>
        <v>5</v>
      </c>
      <c r="Q1141" t="str">
        <f t="shared" si="87"/>
        <v>mobile games</v>
      </c>
      <c r="R1141" t="str">
        <f t="shared" si="88"/>
        <v>games</v>
      </c>
      <c r="S1141" s="9">
        <f t="shared" si="89"/>
        <v>42005.34752314815</v>
      </c>
      <c r="T1141" s="9">
        <f t="shared" si="89"/>
        <v>41975.34752314815</v>
      </c>
      <c r="U1141" t="str" cm="1">
        <f t="array" ref="U1141" xml:space="preserve"> _xlfn.IFS(D1141&gt;49999, "Greater than or equal to 50000",
D1141&gt;44999,"45000 to 49999",
D1141&gt;39999, "40000 to 44999",
D1141&gt;34999, "35000 to 39999",
D1141&gt;29999, "30000 to 34999",
D1141&gt;24999, "25000 to 29999",
D1141&gt;19999, "20000 to 24999",
D1141&gt;14999, "15000 to 19999",
D1141&gt;9999, "10000 to 14999",
D1141&gt;4999, "5000 to 9999",
D1141&gt;999, "1000 to 4999",
D1141&lt;1000, "Less than 1000")</f>
        <v>5000 to 9999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>
        <f t="shared" si="86"/>
        <v>0</v>
      </c>
      <c r="Q1142" t="str">
        <f t="shared" si="87"/>
        <v>mobile games</v>
      </c>
      <c r="R1142" t="str">
        <f t="shared" si="88"/>
        <v>games</v>
      </c>
      <c r="S1142" s="9">
        <f t="shared" si="89"/>
        <v>42222.462048611109</v>
      </c>
      <c r="T1142" s="9">
        <f t="shared" si="89"/>
        <v>42192.462048611109</v>
      </c>
      <c r="U1142" t="str" cm="1">
        <f t="array" ref="U1142" xml:space="preserve"> _xlfn.IFS(D1142&gt;49999, "Greater than or equal to 50000",
D1142&gt;44999,"45000 to 49999",
D1142&gt;39999, "40000 to 44999",
D1142&gt;34999, "35000 to 39999",
D1142&gt;29999, "30000 to 34999",
D1142&gt;24999, "25000 to 29999",
D1142&gt;19999, "20000 to 24999",
D1142&gt;14999, "15000 to 19999",
D1142&gt;9999, "10000 to 14999",
D1142&gt;4999, "5000 to 9999",
D1142&gt;999, "1000 to 4999",
D1142&lt;1000, "Less than 1000")</f>
        <v>5000 to 9999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>
        <f t="shared" si="86"/>
        <v>0</v>
      </c>
      <c r="Q1143" t="str">
        <f t="shared" si="87"/>
        <v>mobile games</v>
      </c>
      <c r="R1143" t="str">
        <f t="shared" si="88"/>
        <v>games</v>
      </c>
      <c r="S1143" s="9">
        <f t="shared" si="89"/>
        <v>42194.699652777781</v>
      </c>
      <c r="T1143" s="9">
        <f t="shared" si="89"/>
        <v>42164.699652777781</v>
      </c>
      <c r="U1143" t="str" cm="1">
        <f t="array" ref="U1143" xml:space="preserve"> _xlfn.IFS(D1143&gt;49999, "Greater than or equal to 50000",
D1143&gt;44999,"45000 to 49999",
D1143&gt;39999, "40000 to 44999",
D1143&gt;34999, "35000 to 39999",
D1143&gt;29999, "30000 to 34999",
D1143&gt;24999, "25000 to 29999",
D1143&gt;19999, "20000 to 24999",
D1143&gt;14999, "15000 to 19999",
D1143&gt;9999, "10000 to 14999",
D1143&gt;4999, "5000 to 9999",
D1143&gt;999, "1000 to 4999",
D1143&lt;1000, "Less than 1000")</f>
        <v>Less than 1000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>
        <f t="shared" si="86"/>
        <v>0</v>
      </c>
      <c r="Q1144" t="str">
        <f t="shared" si="87"/>
        <v>mobile games</v>
      </c>
      <c r="R1144" t="str">
        <f t="shared" si="88"/>
        <v>games</v>
      </c>
      <c r="S1144" s="9">
        <f t="shared" si="89"/>
        <v>42052.006099537037</v>
      </c>
      <c r="T1144" s="9">
        <f t="shared" si="89"/>
        <v>42022.006099537037</v>
      </c>
      <c r="U1144" t="str" cm="1">
        <f t="array" ref="U1144" xml:space="preserve"> _xlfn.IFS(D1144&gt;49999, "Greater than or equal to 50000",
D1144&gt;44999,"45000 to 49999",
D1144&gt;39999, "40000 to 44999",
D1144&gt;34999, "35000 to 39999",
D1144&gt;29999, "30000 to 34999",
D1144&gt;24999, "25000 to 29999",
D1144&gt;19999, "20000 to 24999",
D1144&gt;14999, "15000 to 19999",
D1144&gt;9999, "10000 to 14999",
D1144&gt;4999, "5000 to 9999",
D1144&gt;999, "1000 to 4999",
D1144&lt;1000, "Less than 1000")</f>
        <v>1000 to 4999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>
        <f t="shared" si="86"/>
        <v>23.25</v>
      </c>
      <c r="Q1145" t="str">
        <f t="shared" si="87"/>
        <v>mobile games</v>
      </c>
      <c r="R1145" t="str">
        <f t="shared" si="88"/>
        <v>games</v>
      </c>
      <c r="S1145" s="9">
        <f t="shared" si="89"/>
        <v>42355.19358796296</v>
      </c>
      <c r="T1145" s="9">
        <f t="shared" si="89"/>
        <v>42325.19358796296</v>
      </c>
      <c r="U1145" t="str" cm="1">
        <f t="array" ref="U1145" xml:space="preserve"> _xlfn.IFS(D1145&gt;49999, "Greater than or equal to 50000",
D1145&gt;44999,"45000 to 49999",
D1145&gt;39999, "40000 to 44999",
D1145&gt;34999, "35000 to 39999",
D1145&gt;29999, "30000 to 34999",
D1145&gt;24999, "25000 to 29999",
D1145&gt;19999, "20000 to 24999",
D1145&gt;14999, "15000 to 19999",
D1145&gt;9999, "10000 to 14999",
D1145&gt;4999, "5000 to 9999",
D1145&gt;999, "1000 to 4999",
D1145&lt;1000, "Less than 1000")</f>
        <v>45000 to 49999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>
        <f t="shared" si="86"/>
        <v>0</v>
      </c>
      <c r="Q1146" t="str">
        <f t="shared" si="87"/>
        <v>food trucks</v>
      </c>
      <c r="R1146" t="str">
        <f t="shared" si="88"/>
        <v>food</v>
      </c>
      <c r="S1146" s="9">
        <f t="shared" si="89"/>
        <v>42123.181944444441</v>
      </c>
      <c r="T1146" s="9">
        <f t="shared" si="89"/>
        <v>42093.181944444441</v>
      </c>
      <c r="U1146" t="str" cm="1">
        <f t="array" ref="U1146" xml:space="preserve"> _xlfn.IFS(D1146&gt;49999, "Greater than or equal to 50000",
D1146&gt;44999,"45000 to 49999",
D1146&gt;39999, "40000 to 44999",
D1146&gt;34999, "35000 to 39999",
D1146&gt;29999, "30000 to 34999",
D1146&gt;24999, "25000 to 29999",
D1146&gt;19999, "20000 to 24999",
D1146&gt;14999, "15000 to 19999",
D1146&gt;9999, "10000 to 14999",
D1146&gt;4999, "5000 to 9999",
D1146&gt;999, "1000 to 4999",
D1146&lt;1000, "Less than 1000")</f>
        <v>5000 to 9999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>
        <f t="shared" si="86"/>
        <v>100</v>
      </c>
      <c r="Q1147" t="str">
        <f t="shared" si="87"/>
        <v>food trucks</v>
      </c>
      <c r="R1147" t="str">
        <f t="shared" si="88"/>
        <v>food</v>
      </c>
      <c r="S1147" s="9">
        <f t="shared" si="89"/>
        <v>41914.74759259259</v>
      </c>
      <c r="T1147" s="9">
        <f t="shared" si="89"/>
        <v>41854.74759259259</v>
      </c>
      <c r="U1147" t="str" cm="1">
        <f t="array" ref="U1147" xml:space="preserve"> _xlfn.IFS(D1147&gt;49999, "Greater than or equal to 50000",
D1147&gt;44999,"45000 to 49999",
D1147&gt;39999, "40000 to 44999",
D1147&gt;34999, "35000 to 39999",
D1147&gt;29999, "30000 to 34999",
D1147&gt;24999, "25000 to 29999",
D1147&gt;19999, "20000 to 24999",
D1147&gt;14999, "15000 to 19999",
D1147&gt;9999, "10000 to 14999",
D1147&gt;4999, "5000 to 9999",
D1147&gt;999, "1000 to 4999",
D1147&lt;1000, "Less than 1000")</f>
        <v>Greater than or equal to 50000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>
        <f t="shared" si="86"/>
        <v>44.17</v>
      </c>
      <c r="Q1148" t="str">
        <f t="shared" si="87"/>
        <v>food trucks</v>
      </c>
      <c r="R1148" t="str">
        <f t="shared" si="88"/>
        <v>food</v>
      </c>
      <c r="S1148" s="9">
        <f t="shared" si="89"/>
        <v>41761.9533912037</v>
      </c>
      <c r="T1148" s="9">
        <f t="shared" si="89"/>
        <v>41723.9533912037</v>
      </c>
      <c r="U1148" t="str" cm="1">
        <f t="array" ref="U1148" xml:space="preserve"> _xlfn.IFS(D1148&gt;49999, "Greater than or equal to 50000",
D1148&gt;44999,"45000 to 49999",
D1148&gt;39999, "40000 to 44999",
D1148&gt;34999, "35000 to 39999",
D1148&gt;29999, "30000 to 34999",
D1148&gt;24999, "25000 to 29999",
D1148&gt;19999, "20000 to 24999",
D1148&gt;14999, "15000 to 19999",
D1148&gt;9999, "10000 to 14999",
D1148&gt;4999, "5000 to 9999",
D1148&gt;999, "1000 to 4999",
D1148&lt;1000, "Less than 1000")</f>
        <v>5000 to 9999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>
        <f t="shared" si="86"/>
        <v>0</v>
      </c>
      <c r="Q1149" t="str">
        <f t="shared" si="87"/>
        <v>food trucks</v>
      </c>
      <c r="R1149" t="str">
        <f t="shared" si="88"/>
        <v>food</v>
      </c>
      <c r="S1149" s="9">
        <f t="shared" si="89"/>
        <v>41931.972025462965</v>
      </c>
      <c r="T1149" s="9">
        <f t="shared" si="89"/>
        <v>41871.972025462965</v>
      </c>
      <c r="U1149" t="str" cm="1">
        <f t="array" ref="U1149" xml:space="preserve"> _xlfn.IFS(D1149&gt;49999, "Greater than or equal to 50000",
D1149&gt;44999,"45000 to 49999",
D1149&gt;39999, "40000 to 44999",
D1149&gt;34999, "35000 to 39999",
D1149&gt;29999, "30000 to 34999",
D1149&gt;24999, "25000 to 29999",
D1149&gt;19999, "20000 to 24999",
D1149&gt;14999, "15000 to 19999",
D1149&gt;9999, "10000 to 14999",
D1149&gt;4999, "5000 to 9999",
D1149&gt;999, "1000 to 4999",
D1149&lt;1000, "Less than 1000")</f>
        <v>25000 to 29999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>
        <f t="shared" si="86"/>
        <v>24.33</v>
      </c>
      <c r="Q1150" t="str">
        <f t="shared" si="87"/>
        <v>food trucks</v>
      </c>
      <c r="R1150" t="str">
        <f t="shared" si="88"/>
        <v>food</v>
      </c>
      <c r="S1150" s="9">
        <f t="shared" si="89"/>
        <v>42705.212743055556</v>
      </c>
      <c r="T1150" s="9">
        <f t="shared" si="89"/>
        <v>42675.171076388884</v>
      </c>
      <c r="U1150" t="str" cm="1">
        <f t="array" ref="U1150" xml:space="preserve"> _xlfn.IFS(D1150&gt;49999, "Greater than or equal to 50000",
D1150&gt;44999,"45000 to 49999",
D1150&gt;39999, "40000 to 44999",
D1150&gt;34999, "35000 to 39999",
D1150&gt;29999, "30000 to 34999",
D1150&gt;24999, "25000 to 29999",
D1150&gt;19999, "20000 to 24999",
D1150&gt;14999, "15000 to 19999",
D1150&gt;9999, "10000 to 14999",
D1150&gt;4999, "5000 to 9999",
D1150&gt;999, "1000 to 4999",
D1150&lt;1000, "Less than 1000")</f>
        <v>15000 to 19999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>
        <f t="shared" si="86"/>
        <v>37.5</v>
      </c>
      <c r="Q1151" t="str">
        <f t="shared" si="87"/>
        <v>food trucks</v>
      </c>
      <c r="R1151" t="str">
        <f t="shared" si="88"/>
        <v>food</v>
      </c>
      <c r="S1151" s="9">
        <f t="shared" si="89"/>
        <v>42537.71025462963</v>
      </c>
      <c r="T1151" s="9">
        <f t="shared" si="89"/>
        <v>42507.71025462963</v>
      </c>
      <c r="U1151" t="str" cm="1">
        <f t="array" ref="U1151" xml:space="preserve"> _xlfn.IFS(D1151&gt;49999, "Greater than or equal to 50000",
D1151&gt;44999,"45000 to 49999",
D1151&gt;39999, "40000 to 44999",
D1151&gt;34999, "35000 to 39999",
D1151&gt;29999, "30000 to 34999",
D1151&gt;24999, "25000 to 29999",
D1151&gt;19999, "20000 to 24999",
D1151&gt;14999, "15000 to 19999",
D1151&gt;9999, "10000 to 14999",
D1151&gt;4999, "5000 to 9999",
D1151&gt;999, "1000 to 4999",
D1151&lt;1000, "Less than 1000")</f>
        <v>Greater than or equal to 50000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>
        <f t="shared" si="86"/>
        <v>42</v>
      </c>
      <c r="Q1152" t="str">
        <f t="shared" si="87"/>
        <v>food trucks</v>
      </c>
      <c r="R1152" t="str">
        <f t="shared" si="88"/>
        <v>food</v>
      </c>
      <c r="S1152" s="9">
        <f t="shared" si="89"/>
        <v>42377.954571759255</v>
      </c>
      <c r="T1152" s="9">
        <f t="shared" si="89"/>
        <v>42317.954571759255</v>
      </c>
      <c r="U1152" t="str" cm="1">
        <f t="array" ref="U1152" xml:space="preserve"> _xlfn.IFS(D1152&gt;49999, "Greater than or equal to 50000",
D1152&gt;44999,"45000 to 49999",
D1152&gt;39999, "40000 to 44999",
D1152&gt;34999, "35000 to 39999",
D1152&gt;29999, "30000 to 34999",
D1152&gt;24999, "25000 to 29999",
D1152&gt;19999, "20000 to 24999",
D1152&gt;14999, "15000 to 19999",
D1152&gt;9999, "10000 to 14999",
D1152&gt;4999, "5000 to 9999",
D1152&gt;999, "1000 to 4999",
D1152&lt;1000, "Less than 1000")</f>
        <v>1000 to 4999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>
        <f t="shared" si="86"/>
        <v>0</v>
      </c>
      <c r="Q1153" t="str">
        <f t="shared" si="87"/>
        <v>food trucks</v>
      </c>
      <c r="R1153" t="str">
        <f t="shared" si="88"/>
        <v>food</v>
      </c>
      <c r="S1153" s="9">
        <f t="shared" si="89"/>
        <v>42254.102581018524</v>
      </c>
      <c r="T1153" s="9">
        <f t="shared" si="89"/>
        <v>42224.102581018524</v>
      </c>
      <c r="U1153" t="str" cm="1">
        <f t="array" ref="U1153" xml:space="preserve"> _xlfn.IFS(D1153&gt;49999, "Greater than or equal to 50000",
D1153&gt;44999,"45000 to 49999",
D1153&gt;39999, "40000 to 44999",
D1153&gt;34999, "35000 to 39999",
D1153&gt;29999, "30000 to 34999",
D1153&gt;24999, "25000 to 29999",
D1153&gt;19999, "20000 to 24999",
D1153&gt;14999, "15000 to 19999",
D1153&gt;9999, "10000 to 14999",
D1153&gt;4999, "5000 to 9999",
D1153&gt;999, "1000 to 4999",
D1153&lt;1000, "Less than 1000")</f>
        <v>25000 to 29999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5.6937500000000002E-2</v>
      </c>
      <c r="P1154">
        <f t="shared" si="86"/>
        <v>60.73</v>
      </c>
      <c r="Q1154" t="str">
        <f t="shared" si="87"/>
        <v>food trucks</v>
      </c>
      <c r="R1154" t="str">
        <f t="shared" si="88"/>
        <v>food</v>
      </c>
      <c r="S1154" s="9">
        <f t="shared" si="89"/>
        <v>42139.709629629629</v>
      </c>
      <c r="T1154" s="9">
        <f t="shared" si="89"/>
        <v>42109.709629629629</v>
      </c>
      <c r="U1154" t="str" cm="1">
        <f t="array" ref="U1154" xml:space="preserve"> _xlfn.IFS(D1154&gt;49999, "Greater than or equal to 50000",
D1154&gt;44999,"45000 to 49999",
D1154&gt;39999, "40000 to 44999",
D1154&gt;34999, "35000 to 39999",
D1154&gt;29999, "30000 to 34999",
D1154&gt;24999, "25000 to 29999",
D1154&gt;19999, "20000 to 24999",
D1154&gt;14999, "15000 to 19999",
D1154&gt;9999, "10000 to 14999",
D1154&gt;4999, "5000 to 9999",
D1154&gt;999, "1000 to 4999",
D1154&lt;1000, "Less than 1000")</f>
        <v>15000 to 19999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</f>
        <v>6.2500000000000003E-3</v>
      </c>
      <c r="P1155">
        <f t="shared" ref="P1155:P1218" si="91">IFERROR(ROUND(E1155/L1155,2),0)</f>
        <v>50</v>
      </c>
      <c r="Q1155" t="str">
        <f t="shared" ref="Q1155:Q1218" si="92">MID(N1155,FIND("/",N1155,1)+1,LEN(N1155)-FIND("/",N1155,1))</f>
        <v>food trucks</v>
      </c>
      <c r="R1155" t="str">
        <f t="shared" ref="R1155:R1218" si="93">LEFT(N1155,FIND("/",N1155,1)-1)</f>
        <v>food</v>
      </c>
      <c r="S1155" s="9">
        <f t="shared" ref="S1155:T1218" si="94">(I1155/86400)+DATE(1970,1,1)</f>
        <v>42173.714178240742</v>
      </c>
      <c r="T1155" s="9">
        <f t="shared" si="94"/>
        <v>42143.714178240742</v>
      </c>
      <c r="U1155" t="str" cm="1">
        <f t="array" ref="U1155" xml:space="preserve"> _xlfn.IFS(D1155&gt;49999, "Greater than or equal to 50000",
D1155&gt;44999,"45000 to 49999",
D1155&gt;39999, "40000 to 44999",
D1155&gt;34999, "35000 to 39999",
D1155&gt;29999, "30000 to 34999",
D1155&gt;24999, "25000 to 29999",
D1155&gt;19999, "20000 to 24999",
D1155&gt;14999, "15000 to 19999",
D1155&gt;9999, "10000 to 14999",
D1155&gt;4999, "5000 to 9999",
D1155&gt;999, "1000 to 4999",
D1155&lt;1000, "Less than 1000")</f>
        <v>5000 to 9999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>
        <f t="shared" si="91"/>
        <v>108.33</v>
      </c>
      <c r="Q1156" t="str">
        <f t="shared" si="92"/>
        <v>food trucks</v>
      </c>
      <c r="R1156" t="str">
        <f t="shared" si="93"/>
        <v>food</v>
      </c>
      <c r="S1156" s="9">
        <f t="shared" si="94"/>
        <v>42253.108865740738</v>
      </c>
      <c r="T1156" s="9">
        <f t="shared" si="94"/>
        <v>42223.108865740738</v>
      </c>
      <c r="U1156" t="str" cm="1">
        <f t="array" ref="U1156" xml:space="preserve"> _xlfn.IFS(D1156&gt;49999, "Greater than or equal to 50000",
D1156&gt;44999,"45000 to 49999",
D1156&gt;39999, "40000 to 44999",
D1156&gt;34999, "35000 to 39999",
D1156&gt;29999, "30000 to 34999",
D1156&gt;24999, "25000 to 29999",
D1156&gt;19999, "20000 to 24999",
D1156&gt;14999, "15000 to 19999",
D1156&gt;9999, "10000 to 14999",
D1156&gt;4999, "5000 to 9999",
D1156&gt;999, "1000 to 4999",
D1156&lt;1000, "Less than 1000")</f>
        <v>5000 to 9999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>
        <f t="shared" si="91"/>
        <v>23.5</v>
      </c>
      <c r="Q1157" t="str">
        <f t="shared" si="92"/>
        <v>food trucks</v>
      </c>
      <c r="R1157" t="str">
        <f t="shared" si="93"/>
        <v>food</v>
      </c>
      <c r="S1157" s="9">
        <f t="shared" si="94"/>
        <v>41865.763981481483</v>
      </c>
      <c r="T1157" s="9">
        <f t="shared" si="94"/>
        <v>41835.763981481483</v>
      </c>
      <c r="U1157" t="str" cm="1">
        <f t="array" ref="U1157" xml:space="preserve"> _xlfn.IFS(D1157&gt;49999, "Greater than or equal to 50000",
D1157&gt;44999,"45000 to 49999",
D1157&gt;39999, "40000 to 44999",
D1157&gt;34999, "35000 to 39999",
D1157&gt;29999, "30000 to 34999",
D1157&gt;24999, "25000 to 29999",
D1157&gt;19999, "20000 to 24999",
D1157&gt;14999, "15000 to 19999",
D1157&gt;9999, "10000 to 14999",
D1157&gt;4999, "5000 to 9999",
D1157&gt;999, "1000 to 4999",
D1157&lt;1000, "Less than 1000")</f>
        <v>25000 to 29999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>
        <f t="shared" si="91"/>
        <v>0</v>
      </c>
      <c r="Q1158" t="str">
        <f t="shared" si="92"/>
        <v>food trucks</v>
      </c>
      <c r="R1158" t="str">
        <f t="shared" si="93"/>
        <v>food</v>
      </c>
      <c r="S1158" s="9">
        <f t="shared" si="94"/>
        <v>42059.07131944444</v>
      </c>
      <c r="T1158" s="9">
        <f t="shared" si="94"/>
        <v>42029.07131944444</v>
      </c>
      <c r="U1158" t="str" cm="1">
        <f t="array" ref="U1158" xml:space="preserve"> _xlfn.IFS(D1158&gt;49999, "Greater than or equal to 50000",
D1158&gt;44999,"45000 to 49999",
D1158&gt;39999, "40000 to 44999",
D1158&gt;34999, "35000 to 39999",
D1158&gt;29999, "30000 to 34999",
D1158&gt;24999, "25000 to 29999",
D1158&gt;19999, "20000 to 24999",
D1158&gt;14999, "15000 to 19999",
D1158&gt;9999, "10000 to 14999",
D1158&gt;4999, "5000 to 9999",
D1158&gt;999, "1000 to 4999",
D1158&lt;1000, "Less than 1000")</f>
        <v>5000 to 9999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>
        <f t="shared" si="91"/>
        <v>50.33</v>
      </c>
      <c r="Q1159" t="str">
        <f t="shared" si="92"/>
        <v>food trucks</v>
      </c>
      <c r="R1159" t="str">
        <f t="shared" si="93"/>
        <v>food</v>
      </c>
      <c r="S1159" s="9">
        <f t="shared" si="94"/>
        <v>41978.669907407406</v>
      </c>
      <c r="T1159" s="9">
        <f t="shared" si="94"/>
        <v>41918.628240740742</v>
      </c>
      <c r="U1159" t="str" cm="1">
        <f t="array" ref="U1159" xml:space="preserve"> _xlfn.IFS(D1159&gt;49999, "Greater than or equal to 50000",
D1159&gt;44999,"45000 to 49999",
D1159&gt;39999, "40000 to 44999",
D1159&gt;34999, "35000 to 39999",
D1159&gt;29999, "30000 to 34999",
D1159&gt;24999, "25000 to 29999",
D1159&gt;19999, "20000 to 24999",
D1159&gt;14999, "15000 to 19999",
D1159&gt;9999, "10000 to 14999",
D1159&gt;4999, "5000 to 9999",
D1159&gt;999, "1000 to 4999",
D1159&lt;1000, "Less than 1000")</f>
        <v>10000 to 14999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>
        <f t="shared" si="91"/>
        <v>11.67</v>
      </c>
      <c r="Q1160" t="str">
        <f t="shared" si="92"/>
        <v>food trucks</v>
      </c>
      <c r="R1160" t="str">
        <f t="shared" si="93"/>
        <v>food</v>
      </c>
      <c r="S1160" s="9">
        <f t="shared" si="94"/>
        <v>41982.09175925926</v>
      </c>
      <c r="T1160" s="9">
        <f t="shared" si="94"/>
        <v>41952.09175925926</v>
      </c>
      <c r="U1160" t="str" cm="1">
        <f t="array" ref="U1160" xml:space="preserve"> _xlfn.IFS(D1160&gt;49999, "Greater than or equal to 50000",
D1160&gt;44999,"45000 to 49999",
D1160&gt;39999, "40000 to 44999",
D1160&gt;34999, "35000 to 39999",
D1160&gt;29999, "30000 to 34999",
D1160&gt;24999, "25000 to 29999",
D1160&gt;19999, "20000 to 24999",
D1160&gt;14999, "15000 to 19999",
D1160&gt;9999, "10000 to 14999",
D1160&gt;4999, "5000 to 9999",
D1160&gt;999, "1000 to 4999",
D1160&lt;1000, "Less than 1000")</f>
        <v>5000 to 9999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>
        <f t="shared" si="91"/>
        <v>0</v>
      </c>
      <c r="Q1161" t="str">
        <f t="shared" si="92"/>
        <v>food trucks</v>
      </c>
      <c r="R1161" t="str">
        <f t="shared" si="93"/>
        <v>food</v>
      </c>
      <c r="S1161" s="9">
        <f t="shared" si="94"/>
        <v>42185.65625</v>
      </c>
      <c r="T1161" s="9">
        <f t="shared" si="94"/>
        <v>42154.726446759261</v>
      </c>
      <c r="U1161" t="str" cm="1">
        <f t="array" ref="U1161" xml:space="preserve"> _xlfn.IFS(D1161&gt;49999, "Greater than or equal to 50000",
D1161&gt;44999,"45000 to 49999",
D1161&gt;39999, "40000 to 44999",
D1161&gt;34999, "35000 to 39999",
D1161&gt;29999, "30000 to 34999",
D1161&gt;24999, "25000 to 29999",
D1161&gt;19999, "20000 to 24999",
D1161&gt;14999, "15000 to 19999",
D1161&gt;9999, "10000 to 14999",
D1161&gt;4999, "5000 to 9999",
D1161&gt;999, "1000 to 4999",
D1161&lt;1000, "Less than 1000")</f>
        <v>5000 to 9999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>
        <f t="shared" si="91"/>
        <v>60.79</v>
      </c>
      <c r="Q1162" t="str">
        <f t="shared" si="92"/>
        <v>food trucks</v>
      </c>
      <c r="R1162" t="str">
        <f t="shared" si="93"/>
        <v>food</v>
      </c>
      <c r="S1162" s="9">
        <f t="shared" si="94"/>
        <v>42091.113263888888</v>
      </c>
      <c r="T1162" s="9">
        <f t="shared" si="94"/>
        <v>42061.154930555553</v>
      </c>
      <c r="U1162" t="str" cm="1">
        <f t="array" ref="U1162" xml:space="preserve"> _xlfn.IFS(D1162&gt;49999, "Greater than or equal to 50000",
D1162&gt;44999,"45000 to 49999",
D1162&gt;39999, "40000 to 44999",
D1162&gt;34999, "35000 to 39999",
D1162&gt;29999, "30000 to 34999",
D1162&gt;24999, "25000 to 29999",
D1162&gt;19999, "20000 to 24999",
D1162&gt;14999, "15000 to 19999",
D1162&gt;9999, "10000 to 14999",
D1162&gt;4999, "5000 to 9999",
D1162&gt;999, "1000 to 4999",
D1162&lt;1000, "Less than 1000")</f>
        <v>30000 to 34999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>
        <f t="shared" si="91"/>
        <v>0</v>
      </c>
      <c r="Q1163" t="str">
        <f t="shared" si="92"/>
        <v>food trucks</v>
      </c>
      <c r="R1163" t="str">
        <f t="shared" si="93"/>
        <v>food</v>
      </c>
      <c r="S1163" s="9">
        <f t="shared" si="94"/>
        <v>42143.629502314812</v>
      </c>
      <c r="T1163" s="9">
        <f t="shared" si="94"/>
        <v>42122.629502314812</v>
      </c>
      <c r="U1163" t="str" cm="1">
        <f t="array" ref="U1163" xml:space="preserve"> _xlfn.IFS(D1163&gt;49999, "Greater than or equal to 50000",
D1163&gt;44999,"45000 to 49999",
D1163&gt;39999, "40000 to 44999",
D1163&gt;34999, "35000 to 39999",
D1163&gt;29999, "30000 to 34999",
D1163&gt;24999, "25000 to 29999",
D1163&gt;19999, "20000 to 24999",
D1163&gt;14999, "15000 to 19999",
D1163&gt;9999, "10000 to 14999",
D1163&gt;4999, "5000 to 9999",
D1163&gt;999, "1000 to 4999",
D1163&lt;1000, "Less than 1000")</f>
        <v>15000 to 19999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>
        <f t="shared" si="91"/>
        <v>17.5</v>
      </c>
      <c r="Q1164" t="str">
        <f t="shared" si="92"/>
        <v>food trucks</v>
      </c>
      <c r="R1164" t="str">
        <f t="shared" si="93"/>
        <v>food</v>
      </c>
      <c r="S1164" s="9">
        <f t="shared" si="94"/>
        <v>41907.683611111112</v>
      </c>
      <c r="T1164" s="9">
        <f t="shared" si="94"/>
        <v>41876.683611111112</v>
      </c>
      <c r="U1164" t="str" cm="1">
        <f t="array" ref="U1164" xml:space="preserve"> _xlfn.IFS(D1164&gt;49999, "Greater than or equal to 50000",
D1164&gt;44999,"45000 to 49999",
D1164&gt;39999, "40000 to 44999",
D1164&gt;34999, "35000 to 39999",
D1164&gt;29999, "30000 to 34999",
D1164&gt;24999, "25000 to 29999",
D1164&gt;19999, "20000 to 24999",
D1164&gt;14999, "15000 to 19999",
D1164&gt;9999, "10000 to 14999",
D1164&gt;4999, "5000 to 9999",
D1164&gt;999, "1000 to 4999",
D1164&lt;1000, "Less than 1000")</f>
        <v>Greater than or equal to 50000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>
        <f t="shared" si="91"/>
        <v>0</v>
      </c>
      <c r="Q1165" t="str">
        <f t="shared" si="92"/>
        <v>food trucks</v>
      </c>
      <c r="R1165" t="str">
        <f t="shared" si="93"/>
        <v>food</v>
      </c>
      <c r="S1165" s="9">
        <f t="shared" si="94"/>
        <v>41860.723611111112</v>
      </c>
      <c r="T1165" s="9">
        <f t="shared" si="94"/>
        <v>41830.723611111112</v>
      </c>
      <c r="U1165" t="str" cm="1">
        <f t="array" ref="U1165" xml:space="preserve"> _xlfn.IFS(D1165&gt;49999, "Greater than or equal to 50000",
D1165&gt;44999,"45000 to 49999",
D1165&gt;39999, "40000 to 44999",
D1165&gt;34999, "35000 to 39999",
D1165&gt;29999, "30000 to 34999",
D1165&gt;24999, "25000 to 29999",
D1165&gt;19999, "20000 to 24999",
D1165&gt;14999, "15000 to 19999",
D1165&gt;9999, "10000 to 14999",
D1165&gt;4999, "5000 to 9999",
D1165&gt;999, "1000 to 4999",
D1165&lt;1000, "Less than 1000")</f>
        <v>5000 to 9999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>
        <f t="shared" si="91"/>
        <v>0</v>
      </c>
      <c r="Q1166" t="str">
        <f t="shared" si="92"/>
        <v>food trucks</v>
      </c>
      <c r="R1166" t="str">
        <f t="shared" si="93"/>
        <v>food</v>
      </c>
      <c r="S1166" s="9">
        <f t="shared" si="94"/>
        <v>42539.724328703705</v>
      </c>
      <c r="T1166" s="9">
        <f t="shared" si="94"/>
        <v>42509.724328703705</v>
      </c>
      <c r="U1166" t="str" cm="1">
        <f t="array" ref="U1166" xml:space="preserve"> _xlfn.IFS(D1166&gt;49999, "Greater than or equal to 50000",
D1166&gt;44999,"45000 to 49999",
D1166&gt;39999, "40000 to 44999",
D1166&gt;34999, "35000 to 39999",
D1166&gt;29999, "30000 to 34999",
D1166&gt;24999, "25000 to 29999",
D1166&gt;19999, "20000 to 24999",
D1166&gt;14999, "15000 to 19999",
D1166&gt;9999, "10000 to 14999",
D1166&gt;4999, "5000 to 9999",
D1166&gt;999, "1000 to 4999",
D1166&lt;1000, "Less than 1000")</f>
        <v>10000 to 14999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>
        <f t="shared" si="91"/>
        <v>82.82</v>
      </c>
      <c r="Q1167" t="str">
        <f t="shared" si="92"/>
        <v>food trucks</v>
      </c>
      <c r="R1167" t="str">
        <f t="shared" si="93"/>
        <v>food</v>
      </c>
      <c r="S1167" s="9">
        <f t="shared" si="94"/>
        <v>41826.214467592596</v>
      </c>
      <c r="T1167" s="9">
        <f t="shared" si="94"/>
        <v>41792.214467592596</v>
      </c>
      <c r="U1167" t="str" cm="1">
        <f t="array" ref="U1167" xml:space="preserve"> _xlfn.IFS(D1167&gt;49999, "Greater than or equal to 50000",
D1167&gt;44999,"45000 to 49999",
D1167&gt;39999, "40000 to 44999",
D1167&gt;34999, "35000 to 39999",
D1167&gt;29999, "30000 to 34999",
D1167&gt;24999, "25000 to 29999",
D1167&gt;19999, "20000 to 24999",
D1167&gt;14999, "15000 to 19999",
D1167&gt;9999, "10000 to 14999",
D1167&gt;4999, "5000 to 9999",
D1167&gt;999, "1000 to 4999",
D1167&lt;1000, "Less than 1000")</f>
        <v>10000 to 14999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>
        <f t="shared" si="91"/>
        <v>358.88</v>
      </c>
      <c r="Q1168" t="str">
        <f t="shared" si="92"/>
        <v>food trucks</v>
      </c>
      <c r="R1168" t="str">
        <f t="shared" si="93"/>
        <v>food</v>
      </c>
      <c r="S1168" s="9">
        <f t="shared" si="94"/>
        <v>42181.166666666672</v>
      </c>
      <c r="T1168" s="9">
        <f t="shared" si="94"/>
        <v>42150.485439814816</v>
      </c>
      <c r="U1168" t="str" cm="1">
        <f t="array" ref="U1168" xml:space="preserve"> _xlfn.IFS(D1168&gt;49999, "Greater than or equal to 50000",
D1168&gt;44999,"45000 to 49999",
D1168&gt;39999, "40000 to 44999",
D1168&gt;34999, "35000 to 39999",
D1168&gt;29999, "30000 to 34999",
D1168&gt;24999, "25000 to 29999",
D1168&gt;19999, "20000 to 24999",
D1168&gt;14999, "15000 to 19999",
D1168&gt;9999, "10000 to 14999",
D1168&gt;4999, "5000 to 9999",
D1168&gt;999, "1000 to 4999",
D1168&lt;1000, "Less than 1000")</f>
        <v>15000 to 19999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>
        <f t="shared" si="91"/>
        <v>61.19</v>
      </c>
      <c r="Q1169" t="str">
        <f t="shared" si="92"/>
        <v>food trucks</v>
      </c>
      <c r="R1169" t="str">
        <f t="shared" si="93"/>
        <v>food</v>
      </c>
      <c r="S1169" s="9">
        <f t="shared" si="94"/>
        <v>41894.734895833331</v>
      </c>
      <c r="T1169" s="9">
        <f t="shared" si="94"/>
        <v>41863.734895833331</v>
      </c>
      <c r="U1169" t="str" cm="1">
        <f t="array" ref="U1169" xml:space="preserve"> _xlfn.IFS(D1169&gt;49999, "Greater than or equal to 50000",
D1169&gt;44999,"45000 to 49999",
D1169&gt;39999, "40000 to 44999",
D1169&gt;34999, "35000 to 39999",
D1169&gt;29999, "30000 to 34999",
D1169&gt;24999, "25000 to 29999",
D1169&gt;19999, "20000 to 24999",
D1169&gt;14999, "15000 to 19999",
D1169&gt;9999, "10000 to 14999",
D1169&gt;4999, "5000 to 9999",
D1169&gt;999, "1000 to 4999",
D1169&lt;1000, "Less than 1000")</f>
        <v>Greater than or equal to 50000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>
        <f t="shared" si="91"/>
        <v>340</v>
      </c>
      <c r="Q1170" t="str">
        <f t="shared" si="92"/>
        <v>food trucks</v>
      </c>
      <c r="R1170" t="str">
        <f t="shared" si="93"/>
        <v>food</v>
      </c>
      <c r="S1170" s="9">
        <f t="shared" si="94"/>
        <v>42635.053993055553</v>
      </c>
      <c r="T1170" s="9">
        <f t="shared" si="94"/>
        <v>42605.053993055553</v>
      </c>
      <c r="U1170" t="str" cm="1">
        <f t="array" ref="U1170" xml:space="preserve"> _xlfn.IFS(D1170&gt;49999, "Greater than or equal to 50000",
D1170&gt;44999,"45000 to 49999",
D1170&gt;39999, "40000 to 44999",
D1170&gt;34999, "35000 to 39999",
D1170&gt;29999, "30000 to 34999",
D1170&gt;24999, "25000 to 29999",
D1170&gt;19999, "20000 to 24999",
D1170&gt;14999, "15000 to 19999",
D1170&gt;9999, "10000 to 14999",
D1170&gt;4999, "5000 to 9999",
D1170&gt;999, "1000 to 4999",
D1170&lt;1000, "Less than 1000")</f>
        <v>15000 to 19999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>
        <f t="shared" si="91"/>
        <v>5.67</v>
      </c>
      <c r="Q1171" t="str">
        <f t="shared" si="92"/>
        <v>food trucks</v>
      </c>
      <c r="R1171" t="str">
        <f t="shared" si="93"/>
        <v>food</v>
      </c>
      <c r="S1171" s="9">
        <f t="shared" si="94"/>
        <v>42057.353738425925</v>
      </c>
      <c r="T1171" s="9">
        <f t="shared" si="94"/>
        <v>42027.353738425925</v>
      </c>
      <c r="U1171" t="str" cm="1">
        <f t="array" ref="U1171" xml:space="preserve"> _xlfn.IFS(D1171&gt;49999, "Greater than or equal to 50000",
D1171&gt;44999,"45000 to 49999",
D1171&gt;39999, "40000 to 44999",
D1171&gt;34999, "35000 to 39999",
D1171&gt;29999, "30000 to 34999",
D1171&gt;24999, "25000 to 29999",
D1171&gt;19999, "20000 to 24999",
D1171&gt;14999, "15000 to 19999",
D1171&gt;9999, "10000 to 14999",
D1171&gt;4999, "5000 to 9999",
D1171&gt;999, "1000 to 4999",
D1171&lt;1000, "Less than 1000")</f>
        <v>10000 to 14999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>
        <f t="shared" si="91"/>
        <v>50</v>
      </c>
      <c r="Q1172" t="str">
        <f t="shared" si="92"/>
        <v>food trucks</v>
      </c>
      <c r="R1172" t="str">
        <f t="shared" si="93"/>
        <v>food</v>
      </c>
      <c r="S1172" s="9">
        <f t="shared" si="94"/>
        <v>42154.893182870372</v>
      </c>
      <c r="T1172" s="9">
        <f t="shared" si="94"/>
        <v>42124.893182870372</v>
      </c>
      <c r="U1172" t="str" cm="1">
        <f t="array" ref="U1172" xml:space="preserve"> _xlfn.IFS(D1172&gt;49999, "Greater than or equal to 50000",
D1172&gt;44999,"45000 to 49999",
D1172&gt;39999, "40000 to 44999",
D1172&gt;34999, "35000 to 39999",
D1172&gt;29999, "30000 to 34999",
D1172&gt;24999, "25000 to 29999",
D1172&gt;19999, "20000 to 24999",
D1172&gt;14999, "15000 to 19999",
D1172&gt;9999, "10000 to 14999",
D1172&gt;4999, "5000 to 9999",
D1172&gt;999, "1000 to 4999",
D1172&lt;1000, "Less than 1000")</f>
        <v>25000 to 29999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>
        <f t="shared" si="91"/>
        <v>25</v>
      </c>
      <c r="Q1173" t="str">
        <f t="shared" si="92"/>
        <v>food trucks</v>
      </c>
      <c r="R1173" t="str">
        <f t="shared" si="93"/>
        <v>food</v>
      </c>
      <c r="S1173" s="9">
        <f t="shared" si="94"/>
        <v>41956.846377314811</v>
      </c>
      <c r="T1173" s="9">
        <f t="shared" si="94"/>
        <v>41938.804710648146</v>
      </c>
      <c r="U1173" t="str" cm="1">
        <f t="array" ref="U1173" xml:space="preserve"> _xlfn.IFS(D1173&gt;49999, "Greater than or equal to 50000",
D1173&gt;44999,"45000 to 49999",
D1173&gt;39999, "40000 to 44999",
D1173&gt;34999, "35000 to 39999",
D1173&gt;29999, "30000 to 34999",
D1173&gt;24999, "25000 to 29999",
D1173&gt;19999, "20000 to 24999",
D1173&gt;14999, "15000 to 19999",
D1173&gt;9999, "10000 to 14999",
D1173&gt;4999, "5000 to 9999",
D1173&gt;999, "1000 to 4999",
D1173&lt;1000, "Less than 1000")</f>
        <v>25000 to 29999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>
        <f t="shared" si="91"/>
        <v>0</v>
      </c>
      <c r="Q1174" t="str">
        <f t="shared" si="92"/>
        <v>food trucks</v>
      </c>
      <c r="R1174" t="str">
        <f t="shared" si="93"/>
        <v>food</v>
      </c>
      <c r="S1174" s="9">
        <f t="shared" si="94"/>
        <v>41871.682314814811</v>
      </c>
      <c r="T1174" s="9">
        <f t="shared" si="94"/>
        <v>41841.682314814811</v>
      </c>
      <c r="U1174" t="str" cm="1">
        <f t="array" ref="U1174" xml:space="preserve"> _xlfn.IFS(D1174&gt;49999, "Greater than or equal to 50000",
D1174&gt;44999,"45000 to 49999",
D1174&gt;39999, "40000 to 44999",
D1174&gt;34999, "35000 to 39999",
D1174&gt;29999, "30000 to 34999",
D1174&gt;24999, "25000 to 29999",
D1174&gt;19999, "20000 to 24999",
D1174&gt;14999, "15000 to 19999",
D1174&gt;9999, "10000 to 14999",
D1174&gt;4999, "5000 to 9999",
D1174&gt;999, "1000 to 4999",
D1174&lt;1000, "Less than 1000")</f>
        <v>5000 to 9999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>
        <f t="shared" si="91"/>
        <v>30</v>
      </c>
      <c r="Q1175" t="str">
        <f t="shared" si="92"/>
        <v>food trucks</v>
      </c>
      <c r="R1175" t="str">
        <f t="shared" si="93"/>
        <v>food</v>
      </c>
      <c r="S1175" s="9">
        <f t="shared" si="94"/>
        <v>42219.185844907406</v>
      </c>
      <c r="T1175" s="9">
        <f t="shared" si="94"/>
        <v>42184.185844907406</v>
      </c>
      <c r="U1175" t="str" cm="1">
        <f t="array" ref="U1175" xml:space="preserve"> _xlfn.IFS(D1175&gt;49999, "Greater than or equal to 50000",
D1175&gt;44999,"45000 to 49999",
D1175&gt;39999, "40000 to 44999",
D1175&gt;34999, "35000 to 39999",
D1175&gt;29999, "30000 to 34999",
D1175&gt;24999, "25000 to 29999",
D1175&gt;19999, "20000 to 24999",
D1175&gt;14999, "15000 to 19999",
D1175&gt;9999, "10000 to 14999",
D1175&gt;4999, "5000 to 9999",
D1175&gt;999, "1000 to 4999",
D1175&lt;1000, "Less than 1000")</f>
        <v>Greater than or equal to 50000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>
        <f t="shared" si="91"/>
        <v>46.63</v>
      </c>
      <c r="Q1176" t="str">
        <f t="shared" si="92"/>
        <v>food trucks</v>
      </c>
      <c r="R1176" t="str">
        <f t="shared" si="93"/>
        <v>food</v>
      </c>
      <c r="S1176" s="9">
        <f t="shared" si="94"/>
        <v>42498.84174768519</v>
      </c>
      <c r="T1176" s="9">
        <f t="shared" si="94"/>
        <v>42468.84174768519</v>
      </c>
      <c r="U1176" t="str" cm="1">
        <f t="array" ref="U1176" xml:space="preserve"> _xlfn.IFS(D1176&gt;49999, "Greater than or equal to 50000",
D1176&gt;44999,"45000 to 49999",
D1176&gt;39999, "40000 to 44999",
D1176&gt;34999, "35000 to 39999",
D1176&gt;29999, "30000 to 34999",
D1176&gt;24999, "25000 to 29999",
D1176&gt;19999, "20000 to 24999",
D1176&gt;14999, "15000 to 19999",
D1176&gt;9999, "10000 to 14999",
D1176&gt;4999, "5000 to 9999",
D1176&gt;999, "1000 to 4999",
D1176&lt;1000, "Less than 1000")</f>
        <v>15000 to 19999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>
        <f t="shared" si="91"/>
        <v>65</v>
      </c>
      <c r="Q1177" t="str">
        <f t="shared" si="92"/>
        <v>food trucks</v>
      </c>
      <c r="R1177" t="str">
        <f t="shared" si="93"/>
        <v>food</v>
      </c>
      <c r="S1177" s="9">
        <f t="shared" si="94"/>
        <v>42200.728460648148</v>
      </c>
      <c r="T1177" s="9">
        <f t="shared" si="94"/>
        <v>42170.728460648148</v>
      </c>
      <c r="U1177" t="str" cm="1">
        <f t="array" ref="U1177" xml:space="preserve"> _xlfn.IFS(D1177&gt;49999, "Greater than or equal to 50000",
D1177&gt;44999,"45000 to 49999",
D1177&gt;39999, "40000 to 44999",
D1177&gt;34999, "35000 to 39999",
D1177&gt;29999, "30000 to 34999",
D1177&gt;24999, "25000 to 29999",
D1177&gt;19999, "20000 to 24999",
D1177&gt;14999, "15000 to 19999",
D1177&gt;9999, "10000 to 14999",
D1177&gt;4999, "5000 to 9999",
D1177&gt;999, "1000 to 4999",
D1177&lt;1000, "Less than 1000")</f>
        <v>20000 to 24999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>
        <f t="shared" si="91"/>
        <v>10</v>
      </c>
      <c r="Q1178" t="str">
        <f t="shared" si="92"/>
        <v>food trucks</v>
      </c>
      <c r="R1178" t="str">
        <f t="shared" si="93"/>
        <v>food</v>
      </c>
      <c r="S1178" s="9">
        <f t="shared" si="94"/>
        <v>42800.541666666672</v>
      </c>
      <c r="T1178" s="9">
        <f t="shared" si="94"/>
        <v>42746.019652777773</v>
      </c>
      <c r="U1178" t="str" cm="1">
        <f t="array" ref="U1178" xml:space="preserve"> _xlfn.IFS(D1178&gt;49999, "Greater than or equal to 50000",
D1178&gt;44999,"45000 to 49999",
D1178&gt;39999, "40000 to 44999",
D1178&gt;34999, "35000 to 39999",
D1178&gt;29999, "30000 to 34999",
D1178&gt;24999, "25000 to 29999",
D1178&gt;19999, "20000 to 24999",
D1178&gt;14999, "15000 to 19999",
D1178&gt;9999, "10000 to 14999",
D1178&gt;4999, "5000 to 9999",
D1178&gt;999, "1000 to 4999",
D1178&lt;1000, "Less than 1000")</f>
        <v>Greater than or equal to 50000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>
        <f t="shared" si="91"/>
        <v>0</v>
      </c>
      <c r="Q1179" t="str">
        <f t="shared" si="92"/>
        <v>food trucks</v>
      </c>
      <c r="R1179" t="str">
        <f t="shared" si="93"/>
        <v>food</v>
      </c>
      <c r="S1179" s="9">
        <f t="shared" si="94"/>
        <v>41927.660833333335</v>
      </c>
      <c r="T1179" s="9">
        <f t="shared" si="94"/>
        <v>41897.660833333335</v>
      </c>
      <c r="U1179" t="str" cm="1">
        <f t="array" ref="U1179" xml:space="preserve"> _xlfn.IFS(D1179&gt;49999, "Greater than or equal to 50000",
D1179&gt;44999,"45000 to 49999",
D1179&gt;39999, "40000 to 44999",
D1179&gt;34999, "35000 to 39999",
D1179&gt;29999, "30000 to 34999",
D1179&gt;24999, "25000 to 29999",
D1179&gt;19999, "20000 to 24999",
D1179&gt;14999, "15000 to 19999",
D1179&gt;9999, "10000 to 14999",
D1179&gt;4999, "5000 to 9999",
D1179&gt;999, "1000 to 4999",
D1179&lt;1000, "Less than 1000")</f>
        <v>5000 to 9999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>
        <f t="shared" si="91"/>
        <v>5</v>
      </c>
      <c r="Q1180" t="str">
        <f t="shared" si="92"/>
        <v>food trucks</v>
      </c>
      <c r="R1180" t="str">
        <f t="shared" si="93"/>
        <v>food</v>
      </c>
      <c r="S1180" s="9">
        <f t="shared" si="94"/>
        <v>41867.905694444446</v>
      </c>
      <c r="T1180" s="9">
        <f t="shared" si="94"/>
        <v>41837.905694444446</v>
      </c>
      <c r="U1180" t="str" cm="1">
        <f t="array" ref="U1180" xml:space="preserve"> _xlfn.IFS(D1180&gt;49999, "Greater than or equal to 50000",
D1180&gt;44999,"45000 to 49999",
D1180&gt;39999, "40000 to 44999",
D1180&gt;34999, "35000 to 39999",
D1180&gt;29999, "30000 to 34999",
D1180&gt;24999, "25000 to 29999",
D1180&gt;19999, "20000 to 24999",
D1180&gt;14999, "15000 to 19999",
D1180&gt;9999, "10000 to 14999",
D1180&gt;4999, "5000 to 9999",
D1180&gt;999, "1000 to 4999",
D1180&lt;1000, "Less than 1000")</f>
        <v>Greater than or equal to 50000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>
        <f t="shared" si="91"/>
        <v>640</v>
      </c>
      <c r="Q1181" t="str">
        <f t="shared" si="92"/>
        <v>food trucks</v>
      </c>
      <c r="R1181" t="str">
        <f t="shared" si="93"/>
        <v>food</v>
      </c>
      <c r="S1181" s="9">
        <f t="shared" si="94"/>
        <v>42305.720219907409</v>
      </c>
      <c r="T1181" s="9">
        <f t="shared" si="94"/>
        <v>42275.720219907409</v>
      </c>
      <c r="U1181" t="str" cm="1">
        <f t="array" ref="U1181" xml:space="preserve"> _xlfn.IFS(D1181&gt;49999, "Greater than or equal to 50000",
D1181&gt;44999,"45000 to 49999",
D1181&gt;39999, "40000 to 44999",
D1181&gt;34999, "35000 to 39999",
D1181&gt;29999, "30000 to 34999",
D1181&gt;24999, "25000 to 29999",
D1181&gt;19999, "20000 to 24999",
D1181&gt;14999, "15000 to 19999",
D1181&gt;9999, "10000 to 14999",
D1181&gt;4999, "5000 to 9999",
D1181&gt;999, "1000 to 4999",
D1181&lt;1000, "Less than 1000")</f>
        <v>Greater than or equal to 50000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>
        <f t="shared" si="91"/>
        <v>69.12</v>
      </c>
      <c r="Q1182" t="str">
        <f t="shared" si="92"/>
        <v>food trucks</v>
      </c>
      <c r="R1182" t="str">
        <f t="shared" si="93"/>
        <v>food</v>
      </c>
      <c r="S1182" s="9">
        <f t="shared" si="94"/>
        <v>41818.806875000002</v>
      </c>
      <c r="T1182" s="9">
        <f t="shared" si="94"/>
        <v>41781.806875000002</v>
      </c>
      <c r="U1182" t="str" cm="1">
        <f t="array" ref="U1182" xml:space="preserve"> _xlfn.IFS(D1182&gt;49999, "Greater than or equal to 50000",
D1182&gt;44999,"45000 to 49999",
D1182&gt;39999, "40000 to 44999",
D1182&gt;34999, "35000 to 39999",
D1182&gt;29999, "30000 to 34999",
D1182&gt;24999, "25000 to 29999",
D1182&gt;19999, "20000 to 24999",
D1182&gt;14999, "15000 to 19999",
D1182&gt;9999, "10000 to 14999",
D1182&gt;4999, "5000 to 9999",
D1182&gt;999, "1000 to 4999",
D1182&lt;1000, "Less than 1000")</f>
        <v>Greater than or equal to 50000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>
        <f t="shared" si="91"/>
        <v>1.33</v>
      </c>
      <c r="Q1183" t="str">
        <f t="shared" si="92"/>
        <v>food trucks</v>
      </c>
      <c r="R1183" t="str">
        <f t="shared" si="93"/>
        <v>food</v>
      </c>
      <c r="S1183" s="9">
        <f t="shared" si="94"/>
        <v>42064.339363425926</v>
      </c>
      <c r="T1183" s="9">
        <f t="shared" si="94"/>
        <v>42034.339363425926</v>
      </c>
      <c r="U1183" t="str" cm="1">
        <f t="array" ref="U1183" xml:space="preserve"> _xlfn.IFS(D1183&gt;49999, "Greater than or equal to 50000",
D1183&gt;44999,"45000 to 49999",
D1183&gt;39999, "40000 to 44999",
D1183&gt;34999, "35000 to 39999",
D1183&gt;29999, "30000 to 34999",
D1183&gt;24999, "25000 to 29999",
D1183&gt;19999, "20000 to 24999",
D1183&gt;14999, "15000 to 19999",
D1183&gt;9999, "10000 to 14999",
D1183&gt;4999, "5000 to 9999",
D1183&gt;999, "1000 to 4999",
D1183&lt;1000, "Less than 1000")</f>
        <v>Greater than or equal to 50000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>
        <f t="shared" si="91"/>
        <v>10.5</v>
      </c>
      <c r="Q1184" t="str">
        <f t="shared" si="92"/>
        <v>food trucks</v>
      </c>
      <c r="R1184" t="str">
        <f t="shared" si="93"/>
        <v>food</v>
      </c>
      <c r="S1184" s="9">
        <f t="shared" si="94"/>
        <v>42747.695833333331</v>
      </c>
      <c r="T1184" s="9">
        <f t="shared" si="94"/>
        <v>42728.827407407407</v>
      </c>
      <c r="U1184" t="str" cm="1">
        <f t="array" ref="U1184" xml:space="preserve"> _xlfn.IFS(D1184&gt;49999, "Greater than or equal to 50000",
D1184&gt;44999,"45000 to 49999",
D1184&gt;39999, "40000 to 44999",
D1184&gt;34999, "35000 to 39999",
D1184&gt;29999, "30000 to 34999",
D1184&gt;24999, "25000 to 29999",
D1184&gt;19999, "20000 to 24999",
D1184&gt;14999, "15000 to 19999",
D1184&gt;9999, "10000 to 14999",
D1184&gt;4999, "5000 to 9999",
D1184&gt;999, "1000 to 4999",
D1184&lt;1000, "Less than 1000")</f>
        <v>1000 to 4999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>
        <f t="shared" si="91"/>
        <v>33.33</v>
      </c>
      <c r="Q1185" t="str">
        <f t="shared" si="92"/>
        <v>food trucks</v>
      </c>
      <c r="R1185" t="str">
        <f t="shared" si="93"/>
        <v>food</v>
      </c>
      <c r="S1185" s="9">
        <f t="shared" si="94"/>
        <v>42676.165972222225</v>
      </c>
      <c r="T1185" s="9">
        <f t="shared" si="94"/>
        <v>42656.86137731481</v>
      </c>
      <c r="U1185" t="str" cm="1">
        <f t="array" ref="U1185" xml:space="preserve"> _xlfn.IFS(D1185&gt;49999, "Greater than or equal to 50000",
D1185&gt;44999,"45000 to 49999",
D1185&gt;39999, "40000 to 44999",
D1185&gt;34999, "35000 to 39999",
D1185&gt;29999, "30000 to 34999",
D1185&gt;24999, "25000 to 29999",
D1185&gt;19999, "20000 to 24999",
D1185&gt;14999, "15000 to 19999",
D1185&gt;9999, "10000 to 14999",
D1185&gt;4999, "5000 to 9999",
D1185&gt;999, "1000 to 4999",
D1185&lt;1000, "Less than 1000")</f>
        <v>1000 to 4999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>
        <f t="shared" si="91"/>
        <v>61.56</v>
      </c>
      <c r="Q1186" t="str">
        <f t="shared" si="92"/>
        <v>photobooks</v>
      </c>
      <c r="R1186" t="str">
        <f t="shared" si="93"/>
        <v>photography</v>
      </c>
      <c r="S1186" s="9">
        <f t="shared" si="94"/>
        <v>42772.599664351852</v>
      </c>
      <c r="T1186" s="9">
        <f t="shared" si="94"/>
        <v>42741.599664351852</v>
      </c>
      <c r="U1186" t="str" cm="1">
        <f t="array" ref="U1186" xml:space="preserve"> _xlfn.IFS(D1186&gt;49999, "Greater than or equal to 50000",
D1186&gt;44999,"45000 to 49999",
D1186&gt;39999, "40000 to 44999",
D1186&gt;34999, "35000 to 39999",
D1186&gt;29999, "30000 to 34999",
D1186&gt;24999, "25000 to 29999",
D1186&gt;19999, "20000 to 24999",
D1186&gt;14999, "15000 to 19999",
D1186&gt;9999, "10000 to 14999",
D1186&gt;4999, "5000 to 9999",
D1186&gt;999, "1000 to 4999",
D1186&lt;1000, "Less than 1000")</f>
        <v>20000 to 24999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>
        <f t="shared" si="91"/>
        <v>118.74</v>
      </c>
      <c r="Q1187" t="str">
        <f t="shared" si="92"/>
        <v>photobooks</v>
      </c>
      <c r="R1187" t="str">
        <f t="shared" si="93"/>
        <v>photography</v>
      </c>
      <c r="S1187" s="9">
        <f t="shared" si="94"/>
        <v>42163.166666666672</v>
      </c>
      <c r="T1187" s="9">
        <f t="shared" si="94"/>
        <v>42130.865150462967</v>
      </c>
      <c r="U1187" t="str" cm="1">
        <f t="array" ref="U1187" xml:space="preserve"> _xlfn.IFS(D1187&gt;49999, "Greater than or equal to 50000",
D1187&gt;44999,"45000 to 49999",
D1187&gt;39999, "40000 to 44999",
D1187&gt;34999, "35000 to 39999",
D1187&gt;29999, "30000 to 34999",
D1187&gt;24999, "25000 to 29999",
D1187&gt;19999, "20000 to 24999",
D1187&gt;14999, "15000 to 19999",
D1187&gt;9999, "10000 to 14999",
D1187&gt;4999, "5000 to 9999",
D1187&gt;999, "1000 to 4999",
D1187&lt;1000, "Less than 1000")</f>
        <v>10000 to 14999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>
        <f t="shared" si="91"/>
        <v>65.08</v>
      </c>
      <c r="Q1188" t="str">
        <f t="shared" si="92"/>
        <v>photobooks</v>
      </c>
      <c r="R1188" t="str">
        <f t="shared" si="93"/>
        <v>photography</v>
      </c>
      <c r="S1188" s="9">
        <f t="shared" si="94"/>
        <v>42156.945833333331</v>
      </c>
      <c r="T1188" s="9">
        <f t="shared" si="94"/>
        <v>42123.86336805555</v>
      </c>
      <c r="U1188" t="str" cm="1">
        <f t="array" ref="U1188" xml:space="preserve"> _xlfn.IFS(D1188&gt;49999, "Greater than or equal to 50000",
D1188&gt;44999,"45000 to 49999",
D1188&gt;39999, "40000 to 44999",
D1188&gt;34999, "35000 to 39999",
D1188&gt;29999, "30000 to 34999",
D1188&gt;24999, "25000 to 29999",
D1188&gt;19999, "20000 to 24999",
D1188&gt;14999, "15000 to 19999",
D1188&gt;9999, "10000 to 14999",
D1188&gt;4999, "5000 to 9999",
D1188&gt;999, "1000 to 4999",
D1188&lt;1000, "Less than 1000")</f>
        <v>5000 to 9999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>
        <f t="shared" si="91"/>
        <v>130.16</v>
      </c>
      <c r="Q1189" t="str">
        <f t="shared" si="92"/>
        <v>photobooks</v>
      </c>
      <c r="R1189" t="str">
        <f t="shared" si="93"/>
        <v>photography</v>
      </c>
      <c r="S1189" s="9">
        <f t="shared" si="94"/>
        <v>42141.75</v>
      </c>
      <c r="T1189" s="9">
        <f t="shared" si="94"/>
        <v>42109.894942129627</v>
      </c>
      <c r="U1189" t="str" cm="1">
        <f t="array" ref="U1189" xml:space="preserve"> _xlfn.IFS(D1189&gt;49999, "Greater than or equal to 50000",
D1189&gt;44999,"45000 to 49999",
D1189&gt;39999, "40000 to 44999",
D1189&gt;34999, "35000 to 39999",
D1189&gt;29999, "30000 to 34999",
D1189&gt;24999, "25000 to 29999",
D1189&gt;19999, "20000 to 24999",
D1189&gt;14999, "15000 to 19999",
D1189&gt;9999, "10000 to 14999",
D1189&gt;4999, "5000 to 9999",
D1189&gt;999, "1000 to 4999",
D1189&lt;1000, "Less than 1000")</f>
        <v>5000 to 9999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>
        <f t="shared" si="91"/>
        <v>37.78</v>
      </c>
      <c r="Q1190" t="str">
        <f t="shared" si="92"/>
        <v>photobooks</v>
      </c>
      <c r="R1190" t="str">
        <f t="shared" si="93"/>
        <v>photography</v>
      </c>
      <c r="S1190" s="9">
        <f t="shared" si="94"/>
        <v>42732.700694444444</v>
      </c>
      <c r="T1190" s="9">
        <f t="shared" si="94"/>
        <v>42711.700694444444</v>
      </c>
      <c r="U1190" t="str" cm="1">
        <f t="array" ref="U1190" xml:space="preserve"> _xlfn.IFS(D1190&gt;49999, "Greater than or equal to 50000",
D1190&gt;44999,"45000 to 49999",
D1190&gt;39999, "40000 to 44999",
D1190&gt;34999, "35000 to 39999",
D1190&gt;29999, "30000 to 34999",
D1190&gt;24999, "25000 to 29999",
D1190&gt;19999, "20000 to 24999",
D1190&gt;14999, "15000 to 19999",
D1190&gt;9999, "10000 to 14999",
D1190&gt;4999, "5000 to 9999",
D1190&gt;999, "1000 to 4999",
D1190&lt;1000, "Less than 1000")</f>
        <v>1000 to 4999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>
        <f t="shared" si="91"/>
        <v>112.79</v>
      </c>
      <c r="Q1191" t="str">
        <f t="shared" si="92"/>
        <v>photobooks</v>
      </c>
      <c r="R1191" t="str">
        <f t="shared" si="93"/>
        <v>photography</v>
      </c>
      <c r="S1191" s="9">
        <f t="shared" si="94"/>
        <v>42550.979108796295</v>
      </c>
      <c r="T1191" s="9">
        <f t="shared" si="94"/>
        <v>42529.979108796295</v>
      </c>
      <c r="U1191" t="str" cm="1">
        <f t="array" ref="U1191" xml:space="preserve"> _xlfn.IFS(D1191&gt;49999, "Greater than or equal to 50000",
D1191&gt;44999,"45000 to 49999",
D1191&gt;39999, "40000 to 44999",
D1191&gt;34999, "35000 to 39999",
D1191&gt;29999, "30000 to 34999",
D1191&gt;24999, "25000 to 29999",
D1191&gt;19999, "20000 to 24999",
D1191&gt;14999, "15000 to 19999",
D1191&gt;9999, "10000 to 14999",
D1191&gt;4999, "5000 to 9999",
D1191&gt;999, "1000 to 4999",
D1191&lt;1000, "Less than 1000")</f>
        <v>5000 to 9999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>
        <f t="shared" si="91"/>
        <v>51.92</v>
      </c>
      <c r="Q1192" t="str">
        <f t="shared" si="92"/>
        <v>photobooks</v>
      </c>
      <c r="R1192" t="str">
        <f t="shared" si="93"/>
        <v>photography</v>
      </c>
      <c r="S1192" s="9">
        <f t="shared" si="94"/>
        <v>41882.665798611109</v>
      </c>
      <c r="T1192" s="9">
        <f t="shared" si="94"/>
        <v>41852.665798611109</v>
      </c>
      <c r="U1192" t="str" cm="1">
        <f t="array" ref="U1192" xml:space="preserve"> _xlfn.IFS(D1192&gt;49999, "Greater than or equal to 50000",
D1192&gt;44999,"45000 to 49999",
D1192&gt;39999, "40000 to 44999",
D1192&gt;34999, "35000 to 39999",
D1192&gt;29999, "30000 to 34999",
D1192&gt;24999, "25000 to 29999",
D1192&gt;19999, "20000 to 24999",
D1192&gt;14999, "15000 to 19999",
D1192&gt;9999, "10000 to 14999",
D1192&gt;4999, "5000 to 9999",
D1192&gt;999, "1000 to 4999",
D1192&lt;1000, "Less than 1000")</f>
        <v>Less than 1000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>
        <f t="shared" si="91"/>
        <v>89.24</v>
      </c>
      <c r="Q1193" t="str">
        <f t="shared" si="92"/>
        <v>photobooks</v>
      </c>
      <c r="R1193" t="str">
        <f t="shared" si="93"/>
        <v>photography</v>
      </c>
      <c r="S1193" s="9">
        <f t="shared" si="94"/>
        <v>42449.562037037038</v>
      </c>
      <c r="T1193" s="9">
        <f t="shared" si="94"/>
        <v>42419.603703703702</v>
      </c>
      <c r="U1193" t="str" cm="1">
        <f t="array" ref="U1193" xml:space="preserve"> _xlfn.IFS(D1193&gt;49999, "Greater than or equal to 50000",
D1193&gt;44999,"45000 to 49999",
D1193&gt;39999, "40000 to 44999",
D1193&gt;34999, "35000 to 39999",
D1193&gt;29999, "30000 to 34999",
D1193&gt;24999, "25000 to 29999",
D1193&gt;19999, "20000 to 24999",
D1193&gt;14999, "15000 to 19999",
D1193&gt;9999, "10000 to 14999",
D1193&gt;4999, "5000 to 9999",
D1193&gt;999, "1000 to 4999",
D1193&lt;1000, "Less than 1000")</f>
        <v>1000 to 4999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>
        <f t="shared" si="91"/>
        <v>19.329999999999998</v>
      </c>
      <c r="Q1194" t="str">
        <f t="shared" si="92"/>
        <v>photobooks</v>
      </c>
      <c r="R1194" t="str">
        <f t="shared" si="93"/>
        <v>photography</v>
      </c>
      <c r="S1194" s="9">
        <f t="shared" si="94"/>
        <v>42777.506689814814</v>
      </c>
      <c r="T1194" s="9">
        <f t="shared" si="94"/>
        <v>42747.506689814814</v>
      </c>
      <c r="U1194" t="str" cm="1">
        <f t="array" ref="U1194" xml:space="preserve"> _xlfn.IFS(D1194&gt;49999, "Greater than or equal to 50000",
D1194&gt;44999,"45000 to 49999",
D1194&gt;39999, "40000 to 44999",
D1194&gt;34999, "35000 to 39999",
D1194&gt;29999, "30000 to 34999",
D1194&gt;24999, "25000 to 29999",
D1194&gt;19999, "20000 to 24999",
D1194&gt;14999, "15000 to 19999",
D1194&gt;9999, "10000 to 14999",
D1194&gt;4999, "5000 to 9999",
D1194&gt;999, "1000 to 4999",
D1194&lt;1000, "Less than 1000")</f>
        <v>Less than 1000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>
        <f t="shared" si="91"/>
        <v>79.97</v>
      </c>
      <c r="Q1195" t="str">
        <f t="shared" si="92"/>
        <v>photobooks</v>
      </c>
      <c r="R1195" t="str">
        <f t="shared" si="93"/>
        <v>photography</v>
      </c>
      <c r="S1195" s="9">
        <f t="shared" si="94"/>
        <v>42469.734409722223</v>
      </c>
      <c r="T1195" s="9">
        <f t="shared" si="94"/>
        <v>42409.776076388887</v>
      </c>
      <c r="U1195" t="str" cm="1">
        <f t="array" ref="U1195" xml:space="preserve"> _xlfn.IFS(D1195&gt;49999, "Greater than or equal to 50000",
D1195&gt;44999,"45000 to 49999",
D1195&gt;39999, "40000 to 44999",
D1195&gt;34999, "35000 to 39999",
D1195&gt;29999, "30000 to 34999",
D1195&gt;24999, "25000 to 29999",
D1195&gt;19999, "20000 to 24999",
D1195&gt;14999, "15000 to 19999",
D1195&gt;9999, "10000 to 14999",
D1195&gt;4999, "5000 to 9999",
D1195&gt;999, "1000 to 4999",
D1195&lt;1000, "Less than 1000")</f>
        <v>20000 to 24999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>
        <f t="shared" si="91"/>
        <v>56.41</v>
      </c>
      <c r="Q1196" t="str">
        <f t="shared" si="92"/>
        <v>photobooks</v>
      </c>
      <c r="R1196" t="str">
        <f t="shared" si="93"/>
        <v>photography</v>
      </c>
      <c r="S1196" s="9">
        <f t="shared" si="94"/>
        <v>42102.488182870366</v>
      </c>
      <c r="T1196" s="9">
        <f t="shared" si="94"/>
        <v>42072.488182870366</v>
      </c>
      <c r="U1196" t="str" cm="1">
        <f t="array" ref="U1196" xml:space="preserve"> _xlfn.IFS(D1196&gt;49999, "Greater than or equal to 50000",
D1196&gt;44999,"45000 to 49999",
D1196&gt;39999, "40000 to 44999",
D1196&gt;34999, "35000 to 39999",
D1196&gt;29999, "30000 to 34999",
D1196&gt;24999, "25000 to 29999",
D1196&gt;19999, "20000 to 24999",
D1196&gt;14999, "15000 to 19999",
D1196&gt;9999, "10000 to 14999",
D1196&gt;4999, "5000 to 9999",
D1196&gt;999, "1000 to 4999",
D1196&lt;1000, "Less than 1000")</f>
        <v>10000 to 14999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>
        <f t="shared" si="91"/>
        <v>79.41</v>
      </c>
      <c r="Q1197" t="str">
        <f t="shared" si="92"/>
        <v>photobooks</v>
      </c>
      <c r="R1197" t="str">
        <f t="shared" si="93"/>
        <v>photography</v>
      </c>
      <c r="S1197" s="9">
        <f t="shared" si="94"/>
        <v>42358.375</v>
      </c>
      <c r="T1197" s="9">
        <f t="shared" si="94"/>
        <v>42298.34783564815</v>
      </c>
      <c r="U1197" t="str" cm="1">
        <f t="array" ref="U1197" xml:space="preserve"> _xlfn.IFS(D1197&gt;49999, "Greater than or equal to 50000",
D1197&gt;44999,"45000 to 49999",
D1197&gt;39999, "40000 to 44999",
D1197&gt;34999, "35000 to 39999",
D1197&gt;29999, "30000 to 34999",
D1197&gt;24999, "25000 to 29999",
D1197&gt;19999, "20000 to 24999",
D1197&gt;14999, "15000 to 19999",
D1197&gt;9999, "10000 to 14999",
D1197&gt;4999, "5000 to 9999",
D1197&gt;999, "1000 to 4999",
D1197&lt;1000, "Less than 1000")</f>
        <v>10000 to 14999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>
        <f t="shared" si="91"/>
        <v>76.44</v>
      </c>
      <c r="Q1198" t="str">
        <f t="shared" si="92"/>
        <v>photobooks</v>
      </c>
      <c r="R1198" t="str">
        <f t="shared" si="93"/>
        <v>photography</v>
      </c>
      <c r="S1198" s="9">
        <f t="shared" si="94"/>
        <v>42356.818738425922</v>
      </c>
      <c r="T1198" s="9">
        <f t="shared" si="94"/>
        <v>42326.818738425922</v>
      </c>
      <c r="U1198" t="str" cm="1">
        <f t="array" ref="U1198" xml:space="preserve"> _xlfn.IFS(D1198&gt;49999, "Greater than or equal to 50000",
D1198&gt;44999,"45000 to 49999",
D1198&gt;39999, "40000 to 44999",
D1198&gt;34999, "35000 to 39999",
D1198&gt;29999, "30000 to 34999",
D1198&gt;24999, "25000 to 29999",
D1198&gt;19999, "20000 to 24999",
D1198&gt;14999, "15000 to 19999",
D1198&gt;9999, "10000 to 14999",
D1198&gt;4999, "5000 to 9999",
D1198&gt;999, "1000 to 4999",
D1198&lt;1000, "Less than 1000")</f>
        <v>10000 to 14999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>
        <f t="shared" si="91"/>
        <v>121</v>
      </c>
      <c r="Q1199" t="str">
        <f t="shared" si="92"/>
        <v>photobooks</v>
      </c>
      <c r="R1199" t="str">
        <f t="shared" si="93"/>
        <v>photography</v>
      </c>
      <c r="S1199" s="9">
        <f t="shared" si="94"/>
        <v>42534.249305555553</v>
      </c>
      <c r="T1199" s="9">
        <f t="shared" si="94"/>
        <v>42503.66474537037</v>
      </c>
      <c r="U1199" t="str" cm="1">
        <f t="array" ref="U1199" xml:space="preserve"> _xlfn.IFS(D1199&gt;49999, "Greater than or equal to 50000",
D1199&gt;44999,"45000 to 49999",
D1199&gt;39999, "40000 to 44999",
D1199&gt;34999, "35000 to 39999",
D1199&gt;29999, "30000 to 34999",
D1199&gt;24999, "25000 to 29999",
D1199&gt;19999, "20000 to 24999",
D1199&gt;14999, "15000 to 19999",
D1199&gt;9999, "10000 to 14999",
D1199&gt;4999, "5000 to 9999",
D1199&gt;999, "1000 to 4999",
D1199&lt;1000, "Less than 1000")</f>
        <v>15000 to 19999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>
        <f t="shared" si="91"/>
        <v>54.62</v>
      </c>
      <c r="Q1200" t="str">
        <f t="shared" si="92"/>
        <v>photobooks</v>
      </c>
      <c r="R1200" t="str">
        <f t="shared" si="93"/>
        <v>photography</v>
      </c>
      <c r="S1200" s="9">
        <f t="shared" si="94"/>
        <v>42369.125</v>
      </c>
      <c r="T1200" s="9">
        <f t="shared" si="94"/>
        <v>42333.619050925925</v>
      </c>
      <c r="U1200" t="str" cm="1">
        <f t="array" ref="U1200" xml:space="preserve"> _xlfn.IFS(D1200&gt;49999, "Greater than or equal to 50000",
D1200&gt;44999,"45000 to 49999",
D1200&gt;39999, "40000 to 44999",
D1200&gt;34999, "35000 to 39999",
D1200&gt;29999, "30000 to 34999",
D1200&gt;24999, "25000 to 29999",
D1200&gt;19999, "20000 to 24999",
D1200&gt;14999, "15000 to 19999",
D1200&gt;9999, "10000 to 14999",
D1200&gt;4999, "5000 to 9999",
D1200&gt;999, "1000 to 4999",
D1200&lt;1000, "Less than 1000")</f>
        <v>1000 to 4999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>
        <f t="shared" si="91"/>
        <v>299.22000000000003</v>
      </c>
      <c r="Q1201" t="str">
        <f t="shared" si="92"/>
        <v>photobooks</v>
      </c>
      <c r="R1201" t="str">
        <f t="shared" si="93"/>
        <v>photography</v>
      </c>
      <c r="S1201" s="9">
        <f t="shared" si="94"/>
        <v>42193.770833333328</v>
      </c>
      <c r="T1201" s="9">
        <f t="shared" si="94"/>
        <v>42161.770833333328</v>
      </c>
      <c r="U1201" t="str" cm="1">
        <f t="array" ref="U1201" xml:space="preserve"> _xlfn.IFS(D1201&gt;49999, "Greater than or equal to 50000",
D1201&gt;44999,"45000 to 49999",
D1201&gt;39999, "40000 to 44999",
D1201&gt;34999, "35000 to 39999",
D1201&gt;29999, "30000 to 34999",
D1201&gt;24999, "25000 to 29999",
D1201&gt;19999, "20000 to 24999",
D1201&gt;14999, "15000 to 19999",
D1201&gt;9999, "10000 to 14999",
D1201&gt;4999, "5000 to 9999",
D1201&gt;999, "1000 to 4999",
D1201&lt;1000, "Less than 1000")</f>
        <v>1000 to 4999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>
        <f t="shared" si="91"/>
        <v>58.53</v>
      </c>
      <c r="Q1202" t="str">
        <f t="shared" si="92"/>
        <v>photobooks</v>
      </c>
      <c r="R1202" t="str">
        <f t="shared" si="93"/>
        <v>photography</v>
      </c>
      <c r="S1202" s="9">
        <f t="shared" si="94"/>
        <v>42110.477500000001</v>
      </c>
      <c r="T1202" s="9">
        <f t="shared" si="94"/>
        <v>42089.477500000001</v>
      </c>
      <c r="U1202" t="str" cm="1">
        <f t="array" ref="U1202" xml:space="preserve"> _xlfn.IFS(D1202&gt;49999, "Greater than or equal to 50000",
D1202&gt;44999,"45000 to 49999",
D1202&gt;39999, "40000 to 44999",
D1202&gt;34999, "35000 to 39999",
D1202&gt;29999, "30000 to 34999",
D1202&gt;24999, "25000 to 29999",
D1202&gt;19999, "20000 to 24999",
D1202&gt;14999, "15000 to 19999",
D1202&gt;9999, "10000 to 14999",
D1202&gt;4999, "5000 to 9999",
D1202&gt;999, "1000 to 4999",
D1202&lt;1000, "Less than 1000")</f>
        <v>1000 to 4999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>
        <f t="shared" si="91"/>
        <v>55.37</v>
      </c>
      <c r="Q1203" t="str">
        <f t="shared" si="92"/>
        <v>photobooks</v>
      </c>
      <c r="R1203" t="str">
        <f t="shared" si="93"/>
        <v>photography</v>
      </c>
      <c r="S1203" s="9">
        <f t="shared" si="94"/>
        <v>42566.60701388889</v>
      </c>
      <c r="T1203" s="9">
        <f t="shared" si="94"/>
        <v>42536.60701388889</v>
      </c>
      <c r="U1203" t="str" cm="1">
        <f t="array" ref="U1203" xml:space="preserve"> _xlfn.IFS(D1203&gt;49999, "Greater than or equal to 50000",
D1203&gt;44999,"45000 to 49999",
D1203&gt;39999, "40000 to 44999",
D1203&gt;34999, "35000 to 39999",
D1203&gt;29999, "30000 to 34999",
D1203&gt;24999, "25000 to 29999",
D1203&gt;19999, "20000 to 24999",
D1203&gt;14999, "15000 to 19999",
D1203&gt;9999, "10000 to 14999",
D1203&gt;4999, "5000 to 9999",
D1203&gt;999, "1000 to 4999",
D1203&lt;1000, "Less than 1000")</f>
        <v>5000 to 9999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>
        <f t="shared" si="91"/>
        <v>183.8</v>
      </c>
      <c r="Q1204" t="str">
        <f t="shared" si="92"/>
        <v>photobooks</v>
      </c>
      <c r="R1204" t="str">
        <f t="shared" si="93"/>
        <v>photography</v>
      </c>
      <c r="S1204" s="9">
        <f t="shared" si="94"/>
        <v>42182.288819444446</v>
      </c>
      <c r="T1204" s="9">
        <f t="shared" si="94"/>
        <v>42152.288819444446</v>
      </c>
      <c r="U1204" t="str" cm="1">
        <f t="array" ref="U1204" xml:space="preserve"> _xlfn.IFS(D1204&gt;49999, "Greater than or equal to 50000",
D1204&gt;44999,"45000 to 49999",
D1204&gt;39999, "40000 to 44999",
D1204&gt;34999, "35000 to 39999",
D1204&gt;29999, "30000 to 34999",
D1204&gt;24999, "25000 to 29999",
D1204&gt;19999, "20000 to 24999",
D1204&gt;14999, "15000 to 19999",
D1204&gt;9999, "10000 to 14999",
D1204&gt;4999, "5000 to 9999",
D1204&gt;999, "1000 to 4999",
D1204&lt;1000, "Less than 1000")</f>
        <v>25000 to 29999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>
        <f t="shared" si="91"/>
        <v>165.35</v>
      </c>
      <c r="Q1205" t="str">
        <f t="shared" si="92"/>
        <v>photobooks</v>
      </c>
      <c r="R1205" t="str">
        <f t="shared" si="93"/>
        <v>photography</v>
      </c>
      <c r="S1205" s="9">
        <f t="shared" si="94"/>
        <v>42155.614895833336</v>
      </c>
      <c r="T1205" s="9">
        <f t="shared" si="94"/>
        <v>42125.614895833336</v>
      </c>
      <c r="U1205" t="str" cm="1">
        <f t="array" ref="U1205" xml:space="preserve"> _xlfn.IFS(D1205&gt;49999, "Greater than or equal to 50000",
D1205&gt;44999,"45000 to 49999",
D1205&gt;39999, "40000 to 44999",
D1205&gt;34999, "35000 to 39999",
D1205&gt;29999, "30000 to 34999",
D1205&gt;24999, "25000 to 29999",
D1205&gt;19999, "20000 to 24999",
D1205&gt;14999, "15000 to 19999",
D1205&gt;9999, "10000 to 14999",
D1205&gt;4999, "5000 to 9999",
D1205&gt;999, "1000 to 4999",
D1205&lt;1000, "Less than 1000")</f>
        <v>15000 to 19999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>
        <f t="shared" si="91"/>
        <v>234.79</v>
      </c>
      <c r="Q1206" t="str">
        <f t="shared" si="92"/>
        <v>photobooks</v>
      </c>
      <c r="R1206" t="str">
        <f t="shared" si="93"/>
        <v>photography</v>
      </c>
      <c r="S1206" s="9">
        <f t="shared" si="94"/>
        <v>42342.208333333328</v>
      </c>
      <c r="T1206" s="9">
        <f t="shared" si="94"/>
        <v>42297.748067129629</v>
      </c>
      <c r="U1206" t="str" cm="1">
        <f t="array" ref="U1206" xml:space="preserve"> _xlfn.IFS(D1206&gt;49999, "Greater than or equal to 50000",
D1206&gt;44999,"45000 to 49999",
D1206&gt;39999, "40000 to 44999",
D1206&gt;34999, "35000 to 39999",
D1206&gt;29999, "30000 to 34999",
D1206&gt;24999, "25000 to 29999",
D1206&gt;19999, "20000 to 24999",
D1206&gt;14999, "15000 to 19999",
D1206&gt;9999, "10000 to 14999",
D1206&gt;4999, "5000 to 9999",
D1206&gt;999, "1000 to 4999",
D1206&lt;1000, "Less than 1000")</f>
        <v>10000 to 14999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>
        <f t="shared" si="91"/>
        <v>211.48</v>
      </c>
      <c r="Q1207" t="str">
        <f t="shared" si="92"/>
        <v>photobooks</v>
      </c>
      <c r="R1207" t="str">
        <f t="shared" si="93"/>
        <v>photography</v>
      </c>
      <c r="S1207" s="9">
        <f t="shared" si="94"/>
        <v>42168.506377314814</v>
      </c>
      <c r="T1207" s="9">
        <f t="shared" si="94"/>
        <v>42138.506377314814</v>
      </c>
      <c r="U1207" t="str" cm="1">
        <f t="array" ref="U1207" xml:space="preserve"> _xlfn.IFS(D1207&gt;49999, "Greater than or equal to 50000",
D1207&gt;44999,"45000 to 49999",
D1207&gt;39999, "40000 to 44999",
D1207&gt;34999, "35000 to 39999",
D1207&gt;29999, "30000 to 34999",
D1207&gt;24999, "25000 to 29999",
D1207&gt;19999, "20000 to 24999",
D1207&gt;14999, "15000 to 19999",
D1207&gt;9999, "10000 to 14999",
D1207&gt;4999, "5000 to 9999",
D1207&gt;999, "1000 to 4999",
D1207&lt;1000, "Less than 1000")</f>
        <v>10000 to 14999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>
        <f t="shared" si="91"/>
        <v>32.340000000000003</v>
      </c>
      <c r="Q1208" t="str">
        <f t="shared" si="92"/>
        <v>photobooks</v>
      </c>
      <c r="R1208" t="str">
        <f t="shared" si="93"/>
        <v>photography</v>
      </c>
      <c r="S1208" s="9">
        <f t="shared" si="94"/>
        <v>42805.561805555553</v>
      </c>
      <c r="T1208" s="9">
        <f t="shared" si="94"/>
        <v>42772.776076388887</v>
      </c>
      <c r="U1208" t="str" cm="1">
        <f t="array" ref="U1208" xml:space="preserve"> _xlfn.IFS(D1208&gt;49999, "Greater than or equal to 50000",
D1208&gt;44999,"45000 to 49999",
D1208&gt;39999, "40000 to 44999",
D1208&gt;34999, "35000 to 39999",
D1208&gt;29999, "30000 to 34999",
D1208&gt;24999, "25000 to 29999",
D1208&gt;19999, "20000 to 24999",
D1208&gt;14999, "15000 to 19999",
D1208&gt;9999, "10000 to 14999",
D1208&gt;4999, "5000 to 9999",
D1208&gt;999, "1000 to 4999",
D1208&lt;1000, "Less than 1000")</f>
        <v>Less than 1000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>
        <f t="shared" si="91"/>
        <v>123.38</v>
      </c>
      <c r="Q1209" t="str">
        <f t="shared" si="92"/>
        <v>photobooks</v>
      </c>
      <c r="R1209" t="str">
        <f t="shared" si="93"/>
        <v>photography</v>
      </c>
      <c r="S1209" s="9">
        <f t="shared" si="94"/>
        <v>42460.416666666672</v>
      </c>
      <c r="T1209" s="9">
        <f t="shared" si="94"/>
        <v>42430.430243055554</v>
      </c>
      <c r="U1209" t="str" cm="1">
        <f t="array" ref="U1209" xml:space="preserve"> _xlfn.IFS(D1209&gt;49999, "Greater than or equal to 50000",
D1209&gt;44999,"45000 to 49999",
D1209&gt;39999, "40000 to 44999",
D1209&gt;34999, "35000 to 39999",
D1209&gt;29999, "30000 to 34999",
D1209&gt;24999, "25000 to 29999",
D1209&gt;19999, "20000 to 24999",
D1209&gt;14999, "15000 to 19999",
D1209&gt;9999, "10000 to 14999",
D1209&gt;4999, "5000 to 9999",
D1209&gt;999, "1000 to 4999",
D1209&lt;1000, "Less than 1000")</f>
        <v>15000 to 19999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>
        <f t="shared" si="91"/>
        <v>207.07</v>
      </c>
      <c r="Q1210" t="str">
        <f t="shared" si="92"/>
        <v>photobooks</v>
      </c>
      <c r="R1210" t="str">
        <f t="shared" si="93"/>
        <v>photography</v>
      </c>
      <c r="S1210" s="9">
        <f t="shared" si="94"/>
        <v>42453.667407407411</v>
      </c>
      <c r="T1210" s="9">
        <f t="shared" si="94"/>
        <v>42423.709074074075</v>
      </c>
      <c r="U1210" t="str" cm="1">
        <f t="array" ref="U1210" xml:space="preserve"> _xlfn.IFS(D1210&gt;49999, "Greater than or equal to 50000",
D1210&gt;44999,"45000 to 49999",
D1210&gt;39999, "40000 to 44999",
D1210&gt;34999, "35000 to 39999",
D1210&gt;29999, "30000 to 34999",
D1210&gt;24999, "25000 to 29999",
D1210&gt;19999, "20000 to 24999",
D1210&gt;14999, "15000 to 19999",
D1210&gt;9999, "10000 to 14999",
D1210&gt;4999, "5000 to 9999",
D1210&gt;999, "1000 to 4999",
D1210&lt;1000, "Less than 1000")</f>
        <v>10000 to 14999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>
        <f t="shared" si="91"/>
        <v>138.26</v>
      </c>
      <c r="Q1211" t="str">
        <f t="shared" si="92"/>
        <v>photobooks</v>
      </c>
      <c r="R1211" t="str">
        <f t="shared" si="93"/>
        <v>photography</v>
      </c>
      <c r="S1211" s="9">
        <f t="shared" si="94"/>
        <v>42791.846122685187</v>
      </c>
      <c r="T1211" s="9">
        <f t="shared" si="94"/>
        <v>42761.846122685187</v>
      </c>
      <c r="U1211" t="str" cm="1">
        <f t="array" ref="U1211" xml:space="preserve"> _xlfn.IFS(D1211&gt;49999, "Greater than or equal to 50000",
D1211&gt;44999,"45000 to 49999",
D1211&gt;39999, "40000 to 44999",
D1211&gt;34999, "35000 to 39999",
D1211&gt;29999, "30000 to 34999",
D1211&gt;24999, "25000 to 29999",
D1211&gt;19999, "20000 to 24999",
D1211&gt;14999, "15000 to 19999",
D1211&gt;9999, "10000 to 14999",
D1211&gt;4999, "5000 to 9999",
D1211&gt;999, "1000 to 4999",
D1211&lt;1000, "Less than 1000")</f>
        <v>5000 to 9999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>
        <f t="shared" si="91"/>
        <v>493.82</v>
      </c>
      <c r="Q1212" t="str">
        <f t="shared" si="92"/>
        <v>photobooks</v>
      </c>
      <c r="R1212" t="str">
        <f t="shared" si="93"/>
        <v>photography</v>
      </c>
      <c r="S1212" s="9">
        <f t="shared" si="94"/>
        <v>42155.875</v>
      </c>
      <c r="T1212" s="9">
        <f t="shared" si="94"/>
        <v>42132.941805555558</v>
      </c>
      <c r="U1212" t="str" cm="1">
        <f t="array" ref="U1212" xml:space="preserve"> _xlfn.IFS(D1212&gt;49999, "Greater than or equal to 50000",
D1212&gt;44999,"45000 to 49999",
D1212&gt;39999, "40000 to 44999",
D1212&gt;34999, "35000 to 39999",
D1212&gt;29999, "30000 to 34999",
D1212&gt;24999, "25000 to 29999",
D1212&gt;19999, "20000 to 24999",
D1212&gt;14999, "15000 to 19999",
D1212&gt;9999, "10000 to 14999",
D1212&gt;4999, "5000 to 9999",
D1212&gt;999, "1000 to 4999",
D1212&lt;1000, "Less than 1000")</f>
        <v>20000 to 24999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>
        <f t="shared" si="91"/>
        <v>168.5</v>
      </c>
      <c r="Q1213" t="str">
        <f t="shared" si="92"/>
        <v>photobooks</v>
      </c>
      <c r="R1213" t="str">
        <f t="shared" si="93"/>
        <v>photography</v>
      </c>
      <c r="S1213" s="9">
        <f t="shared" si="94"/>
        <v>42530.866446759261</v>
      </c>
      <c r="T1213" s="9">
        <f t="shared" si="94"/>
        <v>42515.866446759261</v>
      </c>
      <c r="U1213" t="str" cm="1">
        <f t="array" ref="U1213" xml:space="preserve"> _xlfn.IFS(D1213&gt;49999, "Greater than or equal to 50000",
D1213&gt;44999,"45000 to 49999",
D1213&gt;39999, "40000 to 44999",
D1213&gt;34999, "35000 to 39999",
D1213&gt;29999, "30000 to 34999",
D1213&gt;24999, "25000 to 29999",
D1213&gt;19999, "20000 to 24999",
D1213&gt;14999, "15000 to 19999",
D1213&gt;9999, "10000 to 14999",
D1213&gt;4999, "5000 to 9999",
D1213&gt;999, "1000 to 4999",
D1213&lt;1000, "Less than 1000")</f>
        <v>1000 to 4999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>
        <f t="shared" si="91"/>
        <v>38.869999999999997</v>
      </c>
      <c r="Q1214" t="str">
        <f t="shared" si="92"/>
        <v>photobooks</v>
      </c>
      <c r="R1214" t="str">
        <f t="shared" si="93"/>
        <v>photography</v>
      </c>
      <c r="S1214" s="9">
        <f t="shared" si="94"/>
        <v>42335.041666666672</v>
      </c>
      <c r="T1214" s="9">
        <f t="shared" si="94"/>
        <v>42318.950173611112</v>
      </c>
      <c r="U1214" t="str" cm="1">
        <f t="array" ref="U1214" xml:space="preserve"> _xlfn.IFS(D1214&gt;49999, "Greater than or equal to 50000",
D1214&gt;44999,"45000 to 49999",
D1214&gt;39999, "40000 to 44999",
D1214&gt;34999, "35000 to 39999",
D1214&gt;29999, "30000 to 34999",
D1214&gt;24999, "25000 to 29999",
D1214&gt;19999, "20000 to 24999",
D1214&gt;14999, "15000 to 19999",
D1214&gt;9999, "10000 to 14999",
D1214&gt;4999, "5000 to 9999",
D1214&gt;999, "1000 to 4999",
D1214&lt;1000, "Less than 1000")</f>
        <v>1000 to 4999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>
        <f t="shared" si="91"/>
        <v>61.53</v>
      </c>
      <c r="Q1215" t="str">
        <f t="shared" si="92"/>
        <v>photobooks</v>
      </c>
      <c r="R1215" t="str">
        <f t="shared" si="93"/>
        <v>photography</v>
      </c>
      <c r="S1215" s="9">
        <f t="shared" si="94"/>
        <v>42766.755787037036</v>
      </c>
      <c r="T1215" s="9">
        <f t="shared" si="94"/>
        <v>42731.755787037036</v>
      </c>
      <c r="U1215" t="str" cm="1">
        <f t="array" ref="U1215" xml:space="preserve"> _xlfn.IFS(D1215&gt;49999, "Greater than or equal to 50000",
D1215&gt;44999,"45000 to 49999",
D1215&gt;39999, "40000 to 44999",
D1215&gt;34999, "35000 to 39999",
D1215&gt;29999, "30000 to 34999",
D1215&gt;24999, "25000 to 29999",
D1215&gt;19999, "20000 to 24999",
D1215&gt;14999, "15000 to 19999",
D1215&gt;9999, "10000 to 14999",
D1215&gt;4999, "5000 to 9999",
D1215&gt;999, "1000 to 4999",
D1215&lt;1000, "Less than 1000")</f>
        <v>5000 to 9999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>
        <f t="shared" si="91"/>
        <v>105.44</v>
      </c>
      <c r="Q1216" t="str">
        <f t="shared" si="92"/>
        <v>photobooks</v>
      </c>
      <c r="R1216" t="str">
        <f t="shared" si="93"/>
        <v>photography</v>
      </c>
      <c r="S1216" s="9">
        <f t="shared" si="94"/>
        <v>42164.840335648143</v>
      </c>
      <c r="T1216" s="9">
        <f t="shared" si="94"/>
        <v>42104.840335648143</v>
      </c>
      <c r="U1216" t="str" cm="1">
        <f t="array" ref="U1216" xml:space="preserve"> _xlfn.IFS(D1216&gt;49999, "Greater than or equal to 50000",
D1216&gt;44999,"45000 to 49999",
D1216&gt;39999, "40000 to 44999",
D1216&gt;34999, "35000 to 39999",
D1216&gt;29999, "30000 to 34999",
D1216&gt;24999, "25000 to 29999",
D1216&gt;19999, "20000 to 24999",
D1216&gt;14999, "15000 to 19999",
D1216&gt;9999, "10000 to 14999",
D1216&gt;4999, "5000 to 9999",
D1216&gt;999, "1000 to 4999",
D1216&lt;1000, "Less than 1000")</f>
        <v>1000 to 4999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>
        <f t="shared" si="91"/>
        <v>71.59</v>
      </c>
      <c r="Q1217" t="str">
        <f t="shared" si="92"/>
        <v>photobooks</v>
      </c>
      <c r="R1217" t="str">
        <f t="shared" si="93"/>
        <v>photography</v>
      </c>
      <c r="S1217" s="9">
        <f t="shared" si="94"/>
        <v>41789.923101851848</v>
      </c>
      <c r="T1217" s="9">
        <f t="shared" si="94"/>
        <v>41759.923101851848</v>
      </c>
      <c r="U1217" t="str" cm="1">
        <f t="array" ref="U1217" xml:space="preserve"> _xlfn.IFS(D1217&gt;49999, "Greater than or equal to 50000",
D1217&gt;44999,"45000 to 49999",
D1217&gt;39999, "40000 to 44999",
D1217&gt;34999, "35000 to 39999",
D1217&gt;29999, "30000 to 34999",
D1217&gt;24999, "25000 to 29999",
D1217&gt;19999, "20000 to 24999",
D1217&gt;14999, "15000 to 19999",
D1217&gt;9999, "10000 to 14999",
D1217&gt;4999, "5000 to 9999",
D1217&gt;999, "1000 to 4999",
D1217&lt;1000, "Less than 1000")</f>
        <v>5000 to 9999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1.4570000000000001</v>
      </c>
      <c r="P1218">
        <f t="shared" si="91"/>
        <v>91.88</v>
      </c>
      <c r="Q1218" t="str">
        <f t="shared" si="92"/>
        <v>photobooks</v>
      </c>
      <c r="R1218" t="str">
        <f t="shared" si="93"/>
        <v>photography</v>
      </c>
      <c r="S1218" s="9">
        <f t="shared" si="94"/>
        <v>42279.960416666669</v>
      </c>
      <c r="T1218" s="9">
        <f t="shared" si="94"/>
        <v>42247.616400462968</v>
      </c>
      <c r="U1218" t="str" cm="1">
        <f t="array" ref="U1218" xml:space="preserve"> _xlfn.IFS(D1218&gt;49999, "Greater than or equal to 50000",
D1218&gt;44999,"45000 to 49999",
D1218&gt;39999, "40000 to 44999",
D1218&gt;34999, "35000 to 39999",
D1218&gt;29999, "30000 to 34999",
D1218&gt;24999, "25000 to 29999",
D1218&gt;19999, "20000 to 24999",
D1218&gt;14999, "15000 to 19999",
D1218&gt;9999, "10000 to 14999",
D1218&gt;4999, "5000 to 9999",
D1218&gt;999, "1000 to 4999",
D1218&lt;1000, "Less than 1000")</f>
        <v>10000 to 14999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E1219/D1219</f>
        <v>1.026</v>
      </c>
      <c r="P1219">
        <f t="shared" ref="P1219:P1282" si="96">IFERROR(ROUND(E1219/L1219,2),0)</f>
        <v>148.57</v>
      </c>
      <c r="Q1219" t="str">
        <f t="shared" ref="Q1219:Q1282" si="97">MID(N1219,FIND("/",N1219,1)+1,LEN(N1219)-FIND("/",N1219,1))</f>
        <v>photobooks</v>
      </c>
      <c r="R1219" t="str">
        <f t="shared" ref="R1219:R1282" si="98">LEFT(N1219,FIND("/",N1219,1)-1)</f>
        <v>photography</v>
      </c>
      <c r="S1219" s="9">
        <f t="shared" ref="S1219:T1282" si="99">(I1219/86400)+DATE(1970,1,1)</f>
        <v>42565.809490740736</v>
      </c>
      <c r="T1219" s="9">
        <f t="shared" si="99"/>
        <v>42535.809490740736</v>
      </c>
      <c r="U1219" t="str" cm="1">
        <f t="array" ref="U1219" xml:space="preserve"> _xlfn.IFS(D1219&gt;49999, "Greater than or equal to 50000",
D1219&gt;44999,"45000 to 49999",
D1219&gt;39999, "40000 to 44999",
D1219&gt;34999, "35000 to 39999",
D1219&gt;29999, "30000 to 34999",
D1219&gt;24999, "25000 to 29999",
D1219&gt;19999, "20000 to 24999",
D1219&gt;14999, "15000 to 19999",
D1219&gt;9999, "10000 to 14999",
D1219&gt;4999, "5000 to 9999",
D1219&gt;999, "1000 to 4999",
D1219&lt;1000, "Less than 1000")</f>
        <v>25000 to 29999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>
        <f t="shared" si="96"/>
        <v>174.21</v>
      </c>
      <c r="Q1220" t="str">
        <f t="shared" si="97"/>
        <v>photobooks</v>
      </c>
      <c r="R1220" t="str">
        <f t="shared" si="98"/>
        <v>photography</v>
      </c>
      <c r="S1220" s="9">
        <f t="shared" si="99"/>
        <v>42309.125</v>
      </c>
      <c r="T1220" s="9">
        <f t="shared" si="99"/>
        <v>42278.662037037036</v>
      </c>
      <c r="U1220" t="str" cm="1">
        <f t="array" ref="U1220" xml:space="preserve"> _xlfn.IFS(D1220&gt;49999, "Greater than or equal to 50000",
D1220&gt;44999,"45000 to 49999",
D1220&gt;39999, "40000 to 44999",
D1220&gt;34999, "35000 to 39999",
D1220&gt;29999, "30000 to 34999",
D1220&gt;24999, "25000 to 29999",
D1220&gt;19999, "20000 to 24999",
D1220&gt;14999, "15000 to 19999",
D1220&gt;9999, "10000 to 14999",
D1220&gt;4999, "5000 to 9999",
D1220&gt;999, "1000 to 4999",
D1220&lt;1000, "Less than 1000")</f>
        <v>5000 to 9999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>
        <f t="shared" si="96"/>
        <v>102.86</v>
      </c>
      <c r="Q1221" t="str">
        <f t="shared" si="97"/>
        <v>photobooks</v>
      </c>
      <c r="R1221" t="str">
        <f t="shared" si="98"/>
        <v>photography</v>
      </c>
      <c r="S1221" s="9">
        <f t="shared" si="99"/>
        <v>42663.461956018524</v>
      </c>
      <c r="T1221" s="9">
        <f t="shared" si="99"/>
        <v>42633.461956018524</v>
      </c>
      <c r="U1221" t="str" cm="1">
        <f t="array" ref="U1221" xml:space="preserve"> _xlfn.IFS(D1221&gt;49999, "Greater than or equal to 50000",
D1221&gt;44999,"45000 to 49999",
D1221&gt;39999, "40000 to 44999",
D1221&gt;34999, "35000 to 39999",
D1221&gt;29999, "30000 to 34999",
D1221&gt;24999, "25000 to 29999",
D1221&gt;19999, "20000 to 24999",
D1221&gt;14999, "15000 to 19999",
D1221&gt;9999, "10000 to 14999",
D1221&gt;4999, "5000 to 9999",
D1221&gt;999, "1000 to 4999",
D1221&lt;1000, "Less than 1000")</f>
        <v>15000 to 19999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>
        <f t="shared" si="96"/>
        <v>111.18</v>
      </c>
      <c r="Q1222" t="str">
        <f t="shared" si="97"/>
        <v>photobooks</v>
      </c>
      <c r="R1222" t="str">
        <f t="shared" si="98"/>
        <v>photography</v>
      </c>
      <c r="S1222" s="9">
        <f t="shared" si="99"/>
        <v>42241.628611111111</v>
      </c>
      <c r="T1222" s="9">
        <f t="shared" si="99"/>
        <v>42211.628611111111</v>
      </c>
      <c r="U1222" t="str" cm="1">
        <f t="array" ref="U1222" xml:space="preserve"> _xlfn.IFS(D1222&gt;49999, "Greater than or equal to 50000",
D1222&gt;44999,"45000 to 49999",
D1222&gt;39999, "40000 to 44999",
D1222&gt;34999, "35000 to 39999",
D1222&gt;29999, "30000 to 34999",
D1222&gt;24999, "25000 to 29999",
D1222&gt;19999, "20000 to 24999",
D1222&gt;14999, "15000 to 19999",
D1222&gt;9999, "10000 to 14999",
D1222&gt;4999, "5000 to 9999",
D1222&gt;999, "1000 to 4999",
D1222&lt;1000, "Less than 1000")</f>
        <v>15000 to 19999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>
        <f t="shared" si="96"/>
        <v>23.8</v>
      </c>
      <c r="Q1223" t="str">
        <f t="shared" si="97"/>
        <v>photobooks</v>
      </c>
      <c r="R1223" t="str">
        <f t="shared" si="98"/>
        <v>photography</v>
      </c>
      <c r="S1223" s="9">
        <f t="shared" si="99"/>
        <v>42708</v>
      </c>
      <c r="T1223" s="9">
        <f t="shared" si="99"/>
        <v>42680.47555555556</v>
      </c>
      <c r="U1223" t="str" cm="1">
        <f t="array" ref="U1223" xml:space="preserve"> _xlfn.IFS(D1223&gt;49999, "Greater than or equal to 50000",
D1223&gt;44999,"45000 to 49999",
D1223&gt;39999, "40000 to 44999",
D1223&gt;34999, "35000 to 39999",
D1223&gt;29999, "30000 to 34999",
D1223&gt;24999, "25000 to 29999",
D1223&gt;19999, "20000 to 24999",
D1223&gt;14999, "15000 to 19999",
D1223&gt;9999, "10000 to 14999",
D1223&gt;4999, "5000 to 9999",
D1223&gt;999, "1000 to 4999",
D1223&lt;1000, "Less than 1000")</f>
        <v>1000 to 4999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>
        <f t="shared" si="96"/>
        <v>81.27</v>
      </c>
      <c r="Q1224" t="str">
        <f t="shared" si="97"/>
        <v>photobooks</v>
      </c>
      <c r="R1224" t="str">
        <f t="shared" si="98"/>
        <v>photography</v>
      </c>
      <c r="S1224" s="9">
        <f t="shared" si="99"/>
        <v>42461.166666666672</v>
      </c>
      <c r="T1224" s="9">
        <f t="shared" si="99"/>
        <v>42430.720451388886</v>
      </c>
      <c r="U1224" t="str" cm="1">
        <f t="array" ref="U1224" xml:space="preserve"> _xlfn.IFS(D1224&gt;49999, "Greater than or equal to 50000",
D1224&gt;44999,"45000 to 49999",
D1224&gt;39999, "40000 to 44999",
D1224&gt;34999, "35000 to 39999",
D1224&gt;29999, "30000 to 34999",
D1224&gt;24999, "25000 to 29999",
D1224&gt;19999, "20000 to 24999",
D1224&gt;14999, "15000 to 19999",
D1224&gt;9999, "10000 to 14999",
D1224&gt;4999, "5000 to 9999",
D1224&gt;999, "1000 to 4999",
D1224&lt;1000, "Less than 1000")</f>
        <v>1000 to 4999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>
        <f t="shared" si="96"/>
        <v>116.21</v>
      </c>
      <c r="Q1225" t="str">
        <f t="shared" si="97"/>
        <v>photobooks</v>
      </c>
      <c r="R1225" t="str">
        <f t="shared" si="98"/>
        <v>photography</v>
      </c>
      <c r="S1225" s="9">
        <f t="shared" si="99"/>
        <v>42684.218854166669</v>
      </c>
      <c r="T1225" s="9">
        <f t="shared" si="99"/>
        <v>42654.177187499998</v>
      </c>
      <c r="U1225" t="str" cm="1">
        <f t="array" ref="U1225" xml:space="preserve"> _xlfn.IFS(D1225&gt;49999, "Greater than or equal to 50000",
D1225&gt;44999,"45000 to 49999",
D1225&gt;39999, "40000 to 44999",
D1225&gt;34999, "35000 to 39999",
D1225&gt;29999, "30000 to 34999",
D1225&gt;24999, "25000 to 29999",
D1225&gt;19999, "20000 to 24999",
D1225&gt;14999, "15000 to 19999",
D1225&gt;9999, "10000 to 14999",
D1225&gt;4999, "5000 to 9999",
D1225&gt;999, "1000 to 4999",
D1225&lt;1000, "Less than 1000")</f>
        <v>15000 to 19999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>
        <f t="shared" si="96"/>
        <v>58.89</v>
      </c>
      <c r="Q1226" t="str">
        <f t="shared" si="97"/>
        <v>world music</v>
      </c>
      <c r="R1226" t="str">
        <f t="shared" si="98"/>
        <v>music</v>
      </c>
      <c r="S1226" s="9">
        <f t="shared" si="99"/>
        <v>41796.549791666665</v>
      </c>
      <c r="T1226" s="9">
        <f t="shared" si="99"/>
        <v>41736.549791666665</v>
      </c>
      <c r="U1226" t="str" cm="1">
        <f t="array" ref="U1226" xml:space="preserve"> _xlfn.IFS(D1226&gt;49999, "Greater than or equal to 50000",
D1226&gt;44999,"45000 to 49999",
D1226&gt;39999, "40000 to 44999",
D1226&gt;34999, "35000 to 39999",
D1226&gt;29999, "30000 to 34999",
D1226&gt;24999, "25000 to 29999",
D1226&gt;19999, "20000 to 24999",
D1226&gt;14999, "15000 to 19999",
D1226&gt;9999, "10000 to 14999",
D1226&gt;4999, "5000 to 9999",
D1226&gt;999, "1000 to 4999",
D1226&lt;1000, "Less than 1000")</f>
        <v>15000 to 19999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>
        <f t="shared" si="96"/>
        <v>44</v>
      </c>
      <c r="Q1227" t="str">
        <f t="shared" si="97"/>
        <v>world music</v>
      </c>
      <c r="R1227" t="str">
        <f t="shared" si="98"/>
        <v>music</v>
      </c>
      <c r="S1227" s="9">
        <f t="shared" si="99"/>
        <v>41569.905995370369</v>
      </c>
      <c r="T1227" s="9">
        <f t="shared" si="99"/>
        <v>41509.905995370369</v>
      </c>
      <c r="U1227" t="str" cm="1">
        <f t="array" ref="U1227" xml:space="preserve"> _xlfn.IFS(D1227&gt;49999, "Greater than or equal to 50000",
D1227&gt;44999,"45000 to 49999",
D1227&gt;39999, "40000 to 44999",
D1227&gt;34999, "35000 to 39999",
D1227&gt;29999, "30000 to 34999",
D1227&gt;24999, "25000 to 29999",
D1227&gt;19999, "20000 to 24999",
D1227&gt;14999, "15000 to 19999",
D1227&gt;9999, "10000 to 14999",
D1227&gt;4999, "5000 to 9999",
D1227&gt;999, "1000 to 4999",
D1227&lt;1000, "Less than 1000")</f>
        <v>1000 to 4999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>
        <f t="shared" si="96"/>
        <v>48.43</v>
      </c>
      <c r="Q1228" t="str">
        <f t="shared" si="97"/>
        <v>world music</v>
      </c>
      <c r="R1228" t="str">
        <f t="shared" si="98"/>
        <v>music</v>
      </c>
      <c r="S1228" s="9">
        <f t="shared" si="99"/>
        <v>41750.041666666664</v>
      </c>
      <c r="T1228" s="9">
        <f t="shared" si="99"/>
        <v>41715.874780092592</v>
      </c>
      <c r="U1228" t="str" cm="1">
        <f t="array" ref="U1228" xml:space="preserve"> _xlfn.IFS(D1228&gt;49999, "Greater than or equal to 50000",
D1228&gt;44999,"45000 to 49999",
D1228&gt;39999, "40000 to 44999",
D1228&gt;34999, "35000 to 39999",
D1228&gt;29999, "30000 to 34999",
D1228&gt;24999, "25000 to 29999",
D1228&gt;19999, "20000 to 24999",
D1228&gt;14999, "15000 to 19999",
D1228&gt;9999, "10000 to 14999",
D1228&gt;4999, "5000 to 9999",
D1228&gt;999, "1000 to 4999",
D1228&lt;1000, "Less than 1000")</f>
        <v>Greater than or equal to 50000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>
        <f t="shared" si="96"/>
        <v>0</v>
      </c>
      <c r="Q1229" t="str">
        <f t="shared" si="97"/>
        <v>world music</v>
      </c>
      <c r="R1229" t="str">
        <f t="shared" si="98"/>
        <v>music</v>
      </c>
      <c r="S1229" s="9">
        <f t="shared" si="99"/>
        <v>41858.291666666664</v>
      </c>
      <c r="T1229" s="9">
        <f t="shared" si="99"/>
        <v>41827.919166666667</v>
      </c>
      <c r="U1229" t="str" cm="1">
        <f t="array" ref="U1229" xml:space="preserve"> _xlfn.IFS(D1229&gt;49999, "Greater than or equal to 50000",
D1229&gt;44999,"45000 to 49999",
D1229&gt;39999, "40000 to 44999",
D1229&gt;34999, "35000 to 39999",
D1229&gt;29999, "30000 to 34999",
D1229&gt;24999, "25000 to 29999",
D1229&gt;19999, "20000 to 24999",
D1229&gt;14999, "15000 to 19999",
D1229&gt;9999, "10000 to 14999",
D1229&gt;4999, "5000 to 9999",
D1229&gt;999, "1000 to 4999",
D1229&lt;1000, "Less than 1000")</f>
        <v>1000 to 4999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>
        <f t="shared" si="96"/>
        <v>61.04</v>
      </c>
      <c r="Q1230" t="str">
        <f t="shared" si="97"/>
        <v>world music</v>
      </c>
      <c r="R1230" t="str">
        <f t="shared" si="98"/>
        <v>music</v>
      </c>
      <c r="S1230" s="9">
        <f t="shared" si="99"/>
        <v>40814.729259259257</v>
      </c>
      <c r="T1230" s="9">
        <f t="shared" si="99"/>
        <v>40754.729259259257</v>
      </c>
      <c r="U1230" t="str" cm="1">
        <f t="array" ref="U1230" xml:space="preserve"> _xlfn.IFS(D1230&gt;49999, "Greater than or equal to 50000",
D1230&gt;44999,"45000 to 49999",
D1230&gt;39999, "40000 to 44999",
D1230&gt;34999, "35000 to 39999",
D1230&gt;29999, "30000 to 34999",
D1230&gt;24999, "25000 to 29999",
D1230&gt;19999, "20000 to 24999",
D1230&gt;14999, "15000 to 19999",
D1230&gt;9999, "10000 to 14999",
D1230&gt;4999, "5000 to 9999",
D1230&gt;999, "1000 to 4999",
D1230&lt;1000, "Less than 1000")</f>
        <v>5000 to 9999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>
        <f t="shared" si="96"/>
        <v>25</v>
      </c>
      <c r="Q1231" t="str">
        <f t="shared" si="97"/>
        <v>world music</v>
      </c>
      <c r="R1231" t="str">
        <f t="shared" si="98"/>
        <v>music</v>
      </c>
      <c r="S1231" s="9">
        <f t="shared" si="99"/>
        <v>41015.666666666664</v>
      </c>
      <c r="T1231" s="9">
        <f t="shared" si="99"/>
        <v>40985.459803240738</v>
      </c>
      <c r="U1231" t="str" cm="1">
        <f t="array" ref="U1231" xml:space="preserve"> _xlfn.IFS(D1231&gt;49999, "Greater than or equal to 50000",
D1231&gt;44999,"45000 to 49999",
D1231&gt;39999, "40000 to 44999",
D1231&gt;34999, "35000 to 39999",
D1231&gt;29999, "30000 to 34999",
D1231&gt;24999, "25000 to 29999",
D1231&gt;19999, "20000 to 24999",
D1231&gt;14999, "15000 to 19999",
D1231&gt;9999, "10000 to 14999",
D1231&gt;4999, "5000 to 9999",
D1231&gt;999, "1000 to 4999",
D1231&lt;1000, "Less than 1000")</f>
        <v>1000 to 4999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>
        <f t="shared" si="96"/>
        <v>0</v>
      </c>
      <c r="Q1232" t="str">
        <f t="shared" si="97"/>
        <v>world music</v>
      </c>
      <c r="R1232" t="str">
        <f t="shared" si="98"/>
        <v>music</v>
      </c>
      <c r="S1232" s="9">
        <f t="shared" si="99"/>
        <v>40598.972569444442</v>
      </c>
      <c r="T1232" s="9">
        <f t="shared" si="99"/>
        <v>40568.972569444442</v>
      </c>
      <c r="U1232" t="str" cm="1">
        <f t="array" ref="U1232" xml:space="preserve"> _xlfn.IFS(D1232&gt;49999, "Greater than or equal to 50000",
D1232&gt;44999,"45000 to 49999",
D1232&gt;39999, "40000 to 44999",
D1232&gt;34999, "35000 to 39999",
D1232&gt;29999, "30000 to 34999",
D1232&gt;24999, "25000 to 29999",
D1232&gt;19999, "20000 to 24999",
D1232&gt;14999, "15000 to 19999",
D1232&gt;9999, "10000 to 14999",
D1232&gt;4999, "5000 to 9999",
D1232&gt;999, "1000 to 4999",
D1232&lt;1000, "Less than 1000")</f>
        <v>Greater than or equal to 50000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>
        <f t="shared" si="96"/>
        <v>0</v>
      </c>
      <c r="Q1233" t="str">
        <f t="shared" si="97"/>
        <v>world music</v>
      </c>
      <c r="R1233" t="str">
        <f t="shared" si="98"/>
        <v>music</v>
      </c>
      <c r="S1233" s="9">
        <f t="shared" si="99"/>
        <v>42244.041666666672</v>
      </c>
      <c r="T1233" s="9">
        <f t="shared" si="99"/>
        <v>42193.941759259258</v>
      </c>
      <c r="U1233" t="str" cm="1">
        <f t="array" ref="U1233" xml:space="preserve"> _xlfn.IFS(D1233&gt;49999, "Greater than or equal to 50000",
D1233&gt;44999,"45000 to 49999",
D1233&gt;39999, "40000 to 44999",
D1233&gt;34999, "35000 to 39999",
D1233&gt;29999, "30000 to 34999",
D1233&gt;24999, "25000 to 29999",
D1233&gt;19999, "20000 to 24999",
D1233&gt;14999, "15000 to 19999",
D1233&gt;9999, "10000 to 14999",
D1233&gt;4999, "5000 to 9999",
D1233&gt;999, "1000 to 4999",
D1233&lt;1000, "Less than 1000")</f>
        <v>5000 to 9999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>
        <f t="shared" si="96"/>
        <v>40</v>
      </c>
      <c r="Q1234" t="str">
        <f t="shared" si="97"/>
        <v>world music</v>
      </c>
      <c r="R1234" t="str">
        <f t="shared" si="98"/>
        <v>music</v>
      </c>
      <c r="S1234" s="9">
        <f t="shared" si="99"/>
        <v>41553.848032407404</v>
      </c>
      <c r="T1234" s="9">
        <f t="shared" si="99"/>
        <v>41506.848032407404</v>
      </c>
      <c r="U1234" t="str" cm="1">
        <f t="array" ref="U1234" xml:space="preserve"> _xlfn.IFS(D1234&gt;49999, "Greater than or equal to 50000",
D1234&gt;44999,"45000 to 49999",
D1234&gt;39999, "40000 to 44999",
D1234&gt;34999, "35000 to 39999",
D1234&gt;29999, "30000 to 34999",
D1234&gt;24999, "25000 to 29999",
D1234&gt;19999, "20000 to 24999",
D1234&gt;14999, "15000 to 19999",
D1234&gt;9999, "10000 to 14999",
D1234&gt;4999, "5000 to 9999",
D1234&gt;999, "1000 to 4999",
D1234&lt;1000, "Less than 1000")</f>
        <v>5000 to 9999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>
        <f t="shared" si="96"/>
        <v>19.329999999999998</v>
      </c>
      <c r="Q1235" t="str">
        <f t="shared" si="97"/>
        <v>world music</v>
      </c>
      <c r="R1235" t="str">
        <f t="shared" si="98"/>
        <v>music</v>
      </c>
      <c r="S1235" s="9">
        <f t="shared" si="99"/>
        <v>40960.948773148149</v>
      </c>
      <c r="T1235" s="9">
        <f t="shared" si="99"/>
        <v>40939.948773148149</v>
      </c>
      <c r="U1235" t="str" cm="1">
        <f t="array" ref="U1235" xml:space="preserve"> _xlfn.IFS(D1235&gt;49999, "Greater than or equal to 50000",
D1235&gt;44999,"45000 to 49999",
D1235&gt;39999, "40000 to 44999",
D1235&gt;34999, "35000 to 39999",
D1235&gt;29999, "30000 to 34999",
D1235&gt;24999, "25000 to 29999",
D1235&gt;19999, "20000 to 24999",
D1235&gt;14999, "15000 to 19999",
D1235&gt;9999, "10000 to 14999",
D1235&gt;4999, "5000 to 9999",
D1235&gt;999, "1000 to 4999",
D1235&lt;1000, "Less than 1000")</f>
        <v>1000 to 4999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>
        <f t="shared" si="96"/>
        <v>0</v>
      </c>
      <c r="Q1236" t="str">
        <f t="shared" si="97"/>
        <v>world music</v>
      </c>
      <c r="R1236" t="str">
        <f t="shared" si="98"/>
        <v>music</v>
      </c>
      <c r="S1236" s="9">
        <f t="shared" si="99"/>
        <v>42037.788680555561</v>
      </c>
      <c r="T1236" s="9">
        <f t="shared" si="99"/>
        <v>42007.788680555561</v>
      </c>
      <c r="U1236" t="str" cm="1">
        <f t="array" ref="U1236" xml:space="preserve"> _xlfn.IFS(D1236&gt;49999, "Greater than or equal to 50000",
D1236&gt;44999,"45000 to 49999",
D1236&gt;39999, "40000 to 44999",
D1236&gt;34999, "35000 to 39999",
D1236&gt;29999, "30000 to 34999",
D1236&gt;24999, "25000 to 29999",
D1236&gt;19999, "20000 to 24999",
D1236&gt;14999, "15000 to 19999",
D1236&gt;9999, "10000 to 14999",
D1236&gt;4999, "5000 to 9999",
D1236&gt;999, "1000 to 4999",
D1236&lt;1000, "Less than 1000")</f>
        <v>Greater than or equal to 50000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>
        <f t="shared" si="96"/>
        <v>35</v>
      </c>
      <c r="Q1237" t="str">
        <f t="shared" si="97"/>
        <v>world music</v>
      </c>
      <c r="R1237" t="str">
        <f t="shared" si="98"/>
        <v>music</v>
      </c>
      <c r="S1237" s="9">
        <f t="shared" si="99"/>
        <v>41623.135405092595</v>
      </c>
      <c r="T1237" s="9">
        <f t="shared" si="99"/>
        <v>41583.135405092595</v>
      </c>
      <c r="U1237" t="str" cm="1">
        <f t="array" ref="U1237" xml:space="preserve"> _xlfn.IFS(D1237&gt;49999, "Greater than or equal to 50000",
D1237&gt;44999,"45000 to 49999",
D1237&gt;39999, "40000 to 44999",
D1237&gt;34999, "35000 to 39999",
D1237&gt;29999, "30000 to 34999",
D1237&gt;24999, "25000 to 29999",
D1237&gt;19999, "20000 to 24999",
D1237&gt;14999, "15000 to 19999",
D1237&gt;9999, "10000 to 14999",
D1237&gt;4999, "5000 to 9999",
D1237&gt;999, "1000 to 4999",
D1237&lt;1000, "Less than 1000")</f>
        <v>5000 to 9999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>
        <f t="shared" si="96"/>
        <v>0</v>
      </c>
      <c r="Q1238" t="str">
        <f t="shared" si="97"/>
        <v>world music</v>
      </c>
      <c r="R1238" t="str">
        <f t="shared" si="98"/>
        <v>music</v>
      </c>
      <c r="S1238" s="9">
        <f t="shared" si="99"/>
        <v>41118.666666666664</v>
      </c>
      <c r="T1238" s="9">
        <f t="shared" si="99"/>
        <v>41110.680138888885</v>
      </c>
      <c r="U1238" t="str" cm="1">
        <f t="array" ref="U1238" xml:space="preserve"> _xlfn.IFS(D1238&gt;49999, "Greater than or equal to 50000",
D1238&gt;44999,"45000 to 49999",
D1238&gt;39999, "40000 to 44999",
D1238&gt;34999, "35000 to 39999",
D1238&gt;29999, "30000 to 34999",
D1238&gt;24999, "25000 to 29999",
D1238&gt;19999, "20000 to 24999",
D1238&gt;14999, "15000 to 19999",
D1238&gt;9999, "10000 to 14999",
D1238&gt;4999, "5000 to 9999",
D1238&gt;999, "1000 to 4999",
D1238&lt;1000, "Less than 1000")</f>
        <v>1000 to 4999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>
        <f t="shared" si="96"/>
        <v>0</v>
      </c>
      <c r="Q1239" t="str">
        <f t="shared" si="97"/>
        <v>world music</v>
      </c>
      <c r="R1239" t="str">
        <f t="shared" si="98"/>
        <v>music</v>
      </c>
      <c r="S1239" s="9">
        <f t="shared" si="99"/>
        <v>41145.283159722225</v>
      </c>
      <c r="T1239" s="9">
        <f t="shared" si="99"/>
        <v>41125.283159722225</v>
      </c>
      <c r="U1239" t="str" cm="1">
        <f t="array" ref="U1239" xml:space="preserve"> _xlfn.IFS(D1239&gt;49999, "Greater than or equal to 50000",
D1239&gt;44999,"45000 to 49999",
D1239&gt;39999, "40000 to 44999",
D1239&gt;34999, "35000 to 39999",
D1239&gt;29999, "30000 to 34999",
D1239&gt;24999, "25000 to 29999",
D1239&gt;19999, "20000 to 24999",
D1239&gt;14999, "15000 to 19999",
D1239&gt;9999, "10000 to 14999",
D1239&gt;4999, "5000 to 9999",
D1239&gt;999, "1000 to 4999",
D1239&lt;1000, "Less than 1000")</f>
        <v>25000 to 29999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>
        <f t="shared" si="96"/>
        <v>59.33</v>
      </c>
      <c r="Q1240" t="str">
        <f t="shared" si="97"/>
        <v>world music</v>
      </c>
      <c r="R1240" t="str">
        <f t="shared" si="98"/>
        <v>music</v>
      </c>
      <c r="S1240" s="9">
        <f t="shared" si="99"/>
        <v>40761.61037037037</v>
      </c>
      <c r="T1240" s="9">
        <f t="shared" si="99"/>
        <v>40731.61037037037</v>
      </c>
      <c r="U1240" t="str" cm="1">
        <f t="array" ref="U1240" xml:space="preserve"> _xlfn.IFS(D1240&gt;49999, "Greater than or equal to 50000",
D1240&gt;44999,"45000 to 49999",
D1240&gt;39999, "40000 to 44999",
D1240&gt;34999, "35000 to 39999",
D1240&gt;29999, "30000 to 34999",
D1240&gt;24999, "25000 to 29999",
D1240&gt;19999, "20000 to 24999",
D1240&gt;14999, "15000 to 19999",
D1240&gt;9999, "10000 to 14999",
D1240&gt;4999, "5000 to 9999",
D1240&gt;999, "1000 to 4999",
D1240&lt;1000, "Less than 1000")</f>
        <v>1000 to 4999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>
        <f t="shared" si="96"/>
        <v>0</v>
      </c>
      <c r="Q1241" t="str">
        <f t="shared" si="97"/>
        <v>world music</v>
      </c>
      <c r="R1241" t="str">
        <f t="shared" si="98"/>
        <v>music</v>
      </c>
      <c r="S1241" s="9">
        <f t="shared" si="99"/>
        <v>40913.962581018517</v>
      </c>
      <c r="T1241" s="9">
        <f t="shared" si="99"/>
        <v>40883.962581018517</v>
      </c>
      <c r="U1241" t="str" cm="1">
        <f t="array" ref="U1241" xml:space="preserve"> _xlfn.IFS(D1241&gt;49999, "Greater than or equal to 50000",
D1241&gt;44999,"45000 to 49999",
D1241&gt;39999, "40000 to 44999",
D1241&gt;34999, "35000 to 39999",
D1241&gt;29999, "30000 to 34999",
D1241&gt;24999, "25000 to 29999",
D1241&gt;19999, "20000 to 24999",
D1241&gt;14999, "15000 to 19999",
D1241&gt;9999, "10000 to 14999",
D1241&gt;4999, "5000 to 9999",
D1241&gt;999, "1000 to 4999",
D1241&lt;1000, "Less than 1000")</f>
        <v>1000 to 4999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>
        <f t="shared" si="96"/>
        <v>30.13</v>
      </c>
      <c r="Q1242" t="str">
        <f t="shared" si="97"/>
        <v>world music</v>
      </c>
      <c r="R1242" t="str">
        <f t="shared" si="98"/>
        <v>music</v>
      </c>
      <c r="S1242" s="9">
        <f t="shared" si="99"/>
        <v>41467.910416666666</v>
      </c>
      <c r="T1242" s="9">
        <f t="shared" si="99"/>
        <v>41409.040011574078</v>
      </c>
      <c r="U1242" t="str" cm="1">
        <f t="array" ref="U1242" xml:space="preserve"> _xlfn.IFS(D1242&gt;49999, "Greater than or equal to 50000",
D1242&gt;44999,"45000 to 49999",
D1242&gt;39999, "40000 to 44999",
D1242&gt;34999, "35000 to 39999",
D1242&gt;29999, "30000 to 34999",
D1242&gt;24999, "25000 to 29999",
D1242&gt;19999, "20000 to 24999",
D1242&gt;14999, "15000 to 19999",
D1242&gt;9999, "10000 to 14999",
D1242&gt;4999, "5000 to 9999",
D1242&gt;999, "1000 to 4999",
D1242&lt;1000, "Less than 1000")</f>
        <v>5000 to 9999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>
        <f t="shared" si="96"/>
        <v>74.62</v>
      </c>
      <c r="Q1243" t="str">
        <f t="shared" si="97"/>
        <v>world music</v>
      </c>
      <c r="R1243" t="str">
        <f t="shared" si="98"/>
        <v>music</v>
      </c>
      <c r="S1243" s="9">
        <f t="shared" si="99"/>
        <v>41946.249305555553</v>
      </c>
      <c r="T1243" s="9">
        <f t="shared" si="99"/>
        <v>41923.837731481479</v>
      </c>
      <c r="U1243" t="str" cm="1">
        <f t="array" ref="U1243" xml:space="preserve"> _xlfn.IFS(D1243&gt;49999, "Greater than or equal to 50000",
D1243&gt;44999,"45000 to 49999",
D1243&gt;39999, "40000 to 44999",
D1243&gt;34999, "35000 to 39999",
D1243&gt;29999, "30000 to 34999",
D1243&gt;24999, "25000 to 29999",
D1243&gt;19999, "20000 to 24999",
D1243&gt;14999, "15000 to 19999",
D1243&gt;9999, "10000 to 14999",
D1243&gt;4999, "5000 to 9999",
D1243&gt;999, "1000 to 4999",
D1243&lt;1000, "Less than 1000")</f>
        <v>5000 to 9999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>
        <f t="shared" si="96"/>
        <v>5</v>
      </c>
      <c r="Q1244" t="str">
        <f t="shared" si="97"/>
        <v>world music</v>
      </c>
      <c r="R1244" t="str">
        <f t="shared" si="98"/>
        <v>music</v>
      </c>
      <c r="S1244" s="9">
        <f t="shared" si="99"/>
        <v>40797.554166666669</v>
      </c>
      <c r="T1244" s="9">
        <f t="shared" si="99"/>
        <v>40782.165532407409</v>
      </c>
      <c r="U1244" t="str" cm="1">
        <f t="array" ref="U1244" xml:space="preserve"> _xlfn.IFS(D1244&gt;49999, "Greater than or equal to 50000",
D1244&gt;44999,"45000 to 49999",
D1244&gt;39999, "40000 to 44999",
D1244&gt;34999, "35000 to 39999",
D1244&gt;29999, "30000 to 34999",
D1244&gt;24999, "25000 to 29999",
D1244&gt;19999, "20000 to 24999",
D1244&gt;14999, "15000 to 19999",
D1244&gt;9999, "10000 to 14999",
D1244&gt;4999, "5000 to 9999",
D1244&gt;999, "1000 to 4999",
D1244&lt;1000, "Less than 1000")</f>
        <v>Less than 1000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>
        <f t="shared" si="96"/>
        <v>44.5</v>
      </c>
      <c r="Q1245" t="str">
        <f t="shared" si="97"/>
        <v>world music</v>
      </c>
      <c r="R1245" t="str">
        <f t="shared" si="98"/>
        <v>music</v>
      </c>
      <c r="S1245" s="9">
        <f t="shared" si="99"/>
        <v>40732.875</v>
      </c>
      <c r="T1245" s="9">
        <f t="shared" si="99"/>
        <v>40671.879293981481</v>
      </c>
      <c r="U1245" t="str" cm="1">
        <f t="array" ref="U1245" xml:space="preserve"> _xlfn.IFS(D1245&gt;49999, "Greater than or equal to 50000",
D1245&gt;44999,"45000 to 49999",
D1245&gt;39999, "40000 to 44999",
D1245&gt;34999, "35000 to 39999",
D1245&gt;29999, "30000 to 34999",
D1245&gt;24999, "25000 to 29999",
D1245&gt;19999, "20000 to 24999",
D1245&gt;14999, "15000 to 19999",
D1245&gt;9999, "10000 to 14999",
D1245&gt;4999, "5000 to 9999",
D1245&gt;999, "1000 to 4999",
D1245&lt;1000, "Less than 1000")</f>
        <v>10000 to 14999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>
        <f t="shared" si="96"/>
        <v>46.13</v>
      </c>
      <c r="Q1246" t="str">
        <f t="shared" si="97"/>
        <v>rock</v>
      </c>
      <c r="R1246" t="str">
        <f t="shared" si="98"/>
        <v>music</v>
      </c>
      <c r="S1246" s="9">
        <f t="shared" si="99"/>
        <v>41386.875</v>
      </c>
      <c r="T1246" s="9">
        <f t="shared" si="99"/>
        <v>41355.825497685189</v>
      </c>
      <c r="U1246" t="str" cm="1">
        <f t="array" ref="U1246" xml:space="preserve"> _xlfn.IFS(D1246&gt;49999, "Greater than or equal to 50000",
D1246&gt;44999,"45000 to 49999",
D1246&gt;39999, "40000 to 44999",
D1246&gt;34999, "35000 to 39999",
D1246&gt;29999, "30000 to 34999",
D1246&gt;24999, "25000 to 29999",
D1246&gt;19999, "20000 to 24999",
D1246&gt;14999, "15000 to 19999",
D1246&gt;9999, "10000 to 14999",
D1246&gt;4999, "5000 to 9999",
D1246&gt;999, "1000 to 4999",
D1246&lt;1000, "Less than 1000")</f>
        <v>1000 to 4999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>
        <f t="shared" si="96"/>
        <v>141.47</v>
      </c>
      <c r="Q1247" t="str">
        <f t="shared" si="97"/>
        <v>rock</v>
      </c>
      <c r="R1247" t="str">
        <f t="shared" si="98"/>
        <v>music</v>
      </c>
      <c r="S1247" s="9">
        <f t="shared" si="99"/>
        <v>41804.59993055556</v>
      </c>
      <c r="T1247" s="9">
        <f t="shared" si="99"/>
        <v>41774.59993055556</v>
      </c>
      <c r="U1247" t="str" cm="1">
        <f t="array" ref="U1247" xml:space="preserve"> _xlfn.IFS(D1247&gt;49999, "Greater than or equal to 50000",
D1247&gt;44999,"45000 to 49999",
D1247&gt;39999, "40000 to 44999",
D1247&gt;34999, "35000 to 39999",
D1247&gt;29999, "30000 to 34999",
D1247&gt;24999, "25000 to 29999",
D1247&gt;19999, "20000 to 24999",
D1247&gt;14999, "15000 to 19999",
D1247&gt;9999, "10000 to 14999",
D1247&gt;4999, "5000 to 9999",
D1247&gt;999, "1000 to 4999",
D1247&lt;1000, "Less than 1000")</f>
        <v>1000 to 4999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>
        <f t="shared" si="96"/>
        <v>75.48</v>
      </c>
      <c r="Q1248" t="str">
        <f t="shared" si="97"/>
        <v>rock</v>
      </c>
      <c r="R1248" t="str">
        <f t="shared" si="98"/>
        <v>music</v>
      </c>
      <c r="S1248" s="9">
        <f t="shared" si="99"/>
        <v>40883.085057870368</v>
      </c>
      <c r="T1248" s="9">
        <f t="shared" si="99"/>
        <v>40838.043391203704</v>
      </c>
      <c r="U1248" t="str" cm="1">
        <f t="array" ref="U1248" xml:space="preserve"> _xlfn.IFS(D1248&gt;49999, "Greater than or equal to 50000",
D1248&gt;44999,"45000 to 49999",
D1248&gt;39999, "40000 to 44999",
D1248&gt;34999, "35000 to 39999",
D1248&gt;29999, "30000 to 34999",
D1248&gt;24999, "25000 to 29999",
D1248&gt;19999, "20000 to 24999",
D1248&gt;14999, "15000 to 19999",
D1248&gt;9999, "10000 to 14999",
D1248&gt;4999, "5000 to 9999",
D1248&gt;999, "1000 to 4999",
D1248&lt;1000, "Less than 1000")</f>
        <v>1000 to 4999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>
        <f t="shared" si="96"/>
        <v>85.5</v>
      </c>
      <c r="Q1249" t="str">
        <f t="shared" si="97"/>
        <v>rock</v>
      </c>
      <c r="R1249" t="str">
        <f t="shared" si="98"/>
        <v>music</v>
      </c>
      <c r="S1249" s="9">
        <f t="shared" si="99"/>
        <v>41400.292303240742</v>
      </c>
      <c r="T1249" s="9">
        <f t="shared" si="99"/>
        <v>41370.292303240742</v>
      </c>
      <c r="U1249" t="str" cm="1">
        <f t="array" ref="U1249" xml:space="preserve"> _xlfn.IFS(D1249&gt;49999, "Greater than or equal to 50000",
D1249&gt;44999,"45000 to 49999",
D1249&gt;39999, "40000 to 44999",
D1249&gt;34999, "35000 to 39999",
D1249&gt;29999, "30000 to 34999",
D1249&gt;24999, "25000 to 29999",
D1249&gt;19999, "20000 to 24999",
D1249&gt;14999, "15000 to 19999",
D1249&gt;9999, "10000 to 14999",
D1249&gt;4999, "5000 to 9999",
D1249&gt;999, "1000 to 4999",
D1249&lt;1000, "Less than 1000")</f>
        <v>1000 to 4999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>
        <f t="shared" si="96"/>
        <v>64.25</v>
      </c>
      <c r="Q1250" t="str">
        <f t="shared" si="97"/>
        <v>rock</v>
      </c>
      <c r="R1250" t="str">
        <f t="shared" si="98"/>
        <v>music</v>
      </c>
      <c r="S1250" s="9">
        <f t="shared" si="99"/>
        <v>41803.290972222225</v>
      </c>
      <c r="T1250" s="9">
        <f t="shared" si="99"/>
        <v>41767.656863425924</v>
      </c>
      <c r="U1250" t="str" cm="1">
        <f t="array" ref="U1250" xml:space="preserve"> _xlfn.IFS(D1250&gt;49999, "Greater than or equal to 50000",
D1250&gt;44999,"45000 to 49999",
D1250&gt;39999, "40000 to 44999",
D1250&gt;34999, "35000 to 39999",
D1250&gt;29999, "30000 to 34999",
D1250&gt;24999, "25000 to 29999",
D1250&gt;19999, "20000 to 24999",
D1250&gt;14999, "15000 to 19999",
D1250&gt;9999, "10000 to 14999",
D1250&gt;4999, "5000 to 9999",
D1250&gt;999, "1000 to 4999",
D1250&lt;1000, "Less than 1000")</f>
        <v>1000 to 4999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>
        <f t="shared" si="96"/>
        <v>64.47</v>
      </c>
      <c r="Q1251" t="str">
        <f t="shared" si="97"/>
        <v>rock</v>
      </c>
      <c r="R1251" t="str">
        <f t="shared" si="98"/>
        <v>music</v>
      </c>
      <c r="S1251" s="9">
        <f t="shared" si="99"/>
        <v>41097.740868055553</v>
      </c>
      <c r="T1251" s="9">
        <f t="shared" si="99"/>
        <v>41067.740868055553</v>
      </c>
      <c r="U1251" t="str" cm="1">
        <f t="array" ref="U1251" xml:space="preserve"> _xlfn.IFS(D1251&gt;49999, "Greater than or equal to 50000",
D1251&gt;44999,"45000 to 49999",
D1251&gt;39999, "40000 to 44999",
D1251&gt;34999, "35000 to 39999",
D1251&gt;29999, "30000 to 34999",
D1251&gt;24999, "25000 to 29999",
D1251&gt;19999, "20000 to 24999",
D1251&gt;14999, "15000 to 19999",
D1251&gt;9999, "10000 to 14999",
D1251&gt;4999, "5000 to 9999",
D1251&gt;999, "1000 to 4999",
D1251&lt;1000, "Less than 1000")</f>
        <v>5000 to 9999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>
        <f t="shared" si="96"/>
        <v>118.2</v>
      </c>
      <c r="Q1252" t="str">
        <f t="shared" si="97"/>
        <v>rock</v>
      </c>
      <c r="R1252" t="str">
        <f t="shared" si="98"/>
        <v>music</v>
      </c>
      <c r="S1252" s="9">
        <f t="shared" si="99"/>
        <v>41888.64271990741</v>
      </c>
      <c r="T1252" s="9">
        <f t="shared" si="99"/>
        <v>41843.64271990741</v>
      </c>
      <c r="U1252" t="str" cm="1">
        <f t="array" ref="U1252" xml:space="preserve"> _xlfn.IFS(D1252&gt;49999, "Greater than or equal to 50000",
D1252&gt;44999,"45000 to 49999",
D1252&gt;39999, "40000 to 44999",
D1252&gt;34999, "35000 to 39999",
D1252&gt;29999, "30000 to 34999",
D1252&gt;24999, "25000 to 29999",
D1252&gt;19999, "20000 to 24999",
D1252&gt;14999, "15000 to 19999",
D1252&gt;9999, "10000 to 14999",
D1252&gt;4999, "5000 to 9999",
D1252&gt;999, "1000 to 4999",
D1252&lt;1000, "Less than 1000")</f>
        <v>30000 to 34999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>
        <f t="shared" si="96"/>
        <v>82.54</v>
      </c>
      <c r="Q1253" t="str">
        <f t="shared" si="97"/>
        <v>rock</v>
      </c>
      <c r="R1253" t="str">
        <f t="shared" si="98"/>
        <v>music</v>
      </c>
      <c r="S1253" s="9">
        <f t="shared" si="99"/>
        <v>40811.814432870371</v>
      </c>
      <c r="T1253" s="9">
        <f t="shared" si="99"/>
        <v>40751.814432870371</v>
      </c>
      <c r="U1253" t="str" cm="1">
        <f t="array" ref="U1253" xml:space="preserve"> _xlfn.IFS(D1253&gt;49999, "Greater than or equal to 50000",
D1253&gt;44999,"45000 to 49999",
D1253&gt;39999, "40000 to 44999",
D1253&gt;34999, "35000 to 39999",
D1253&gt;29999, "30000 to 34999",
D1253&gt;24999, "25000 to 29999",
D1253&gt;19999, "20000 to 24999",
D1253&gt;14999, "15000 to 19999",
D1253&gt;9999, "10000 to 14999",
D1253&gt;4999, "5000 to 9999",
D1253&gt;999, "1000 to 4999",
D1253&lt;1000, "Less than 1000")</f>
        <v>5000 to 9999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>
        <f t="shared" si="96"/>
        <v>34.17</v>
      </c>
      <c r="Q1254" t="str">
        <f t="shared" si="97"/>
        <v>rock</v>
      </c>
      <c r="R1254" t="str">
        <f t="shared" si="98"/>
        <v>music</v>
      </c>
      <c r="S1254" s="9">
        <f t="shared" si="99"/>
        <v>41571.988067129627</v>
      </c>
      <c r="T1254" s="9">
        <f t="shared" si="99"/>
        <v>41543.988067129627</v>
      </c>
      <c r="U1254" t="str" cm="1">
        <f t="array" ref="U1254" xml:space="preserve"> _xlfn.IFS(D1254&gt;49999, "Greater than or equal to 50000",
D1254&gt;44999,"45000 to 49999",
D1254&gt;39999, "40000 to 44999",
D1254&gt;34999, "35000 to 39999",
D1254&gt;29999, "30000 to 34999",
D1254&gt;24999, "25000 to 29999",
D1254&gt;19999, "20000 to 24999",
D1254&gt;14999, "15000 to 19999",
D1254&gt;9999, "10000 to 14999",
D1254&gt;4999, "5000 to 9999",
D1254&gt;999, "1000 to 4999",
D1254&lt;1000, "Less than 1000")</f>
        <v>1000 to 4999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>
        <f t="shared" si="96"/>
        <v>42.73</v>
      </c>
      <c r="Q1255" t="str">
        <f t="shared" si="97"/>
        <v>rock</v>
      </c>
      <c r="R1255" t="str">
        <f t="shared" si="98"/>
        <v>music</v>
      </c>
      <c r="S1255" s="9">
        <f t="shared" si="99"/>
        <v>41885.783645833333</v>
      </c>
      <c r="T1255" s="9">
        <f t="shared" si="99"/>
        <v>41855.783645833333</v>
      </c>
      <c r="U1255" t="str" cm="1">
        <f t="array" ref="U1255" xml:space="preserve"> _xlfn.IFS(D1255&gt;49999, "Greater than or equal to 50000",
D1255&gt;44999,"45000 to 49999",
D1255&gt;39999, "40000 to 44999",
D1255&gt;34999, "35000 to 39999",
D1255&gt;29999, "30000 to 34999",
D1255&gt;24999, "25000 to 29999",
D1255&gt;19999, "20000 to 24999",
D1255&gt;14999, "15000 to 19999",
D1255&gt;9999, "10000 to 14999",
D1255&gt;4999, "5000 to 9999",
D1255&gt;999, "1000 to 4999",
D1255&lt;1000, "Less than 1000")</f>
        <v>Less than 1000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>
        <f t="shared" si="96"/>
        <v>94.49</v>
      </c>
      <c r="Q1256" t="str">
        <f t="shared" si="97"/>
        <v>rock</v>
      </c>
      <c r="R1256" t="str">
        <f t="shared" si="98"/>
        <v>music</v>
      </c>
      <c r="S1256" s="9">
        <f t="shared" si="99"/>
        <v>40544.207638888889</v>
      </c>
      <c r="T1256" s="9">
        <f t="shared" si="99"/>
        <v>40487.621365740742</v>
      </c>
      <c r="U1256" t="str" cm="1">
        <f t="array" ref="U1256" xml:space="preserve"> _xlfn.IFS(D1256&gt;49999, "Greater than or equal to 50000",
D1256&gt;44999,"45000 to 49999",
D1256&gt;39999, "40000 to 44999",
D1256&gt;34999, "35000 to 39999",
D1256&gt;29999, "30000 to 34999",
D1256&gt;24999, "25000 to 29999",
D1256&gt;19999, "20000 to 24999",
D1256&gt;14999, "15000 to 19999",
D1256&gt;9999, "10000 to 14999",
D1256&gt;4999, "5000 to 9999",
D1256&gt;999, "1000 to 4999",
D1256&lt;1000, "Less than 1000")</f>
        <v>5000 to 9999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>
        <f t="shared" si="96"/>
        <v>55.7</v>
      </c>
      <c r="Q1257" t="str">
        <f t="shared" si="97"/>
        <v>rock</v>
      </c>
      <c r="R1257" t="str">
        <f t="shared" si="98"/>
        <v>music</v>
      </c>
      <c r="S1257" s="9">
        <f t="shared" si="99"/>
        <v>41609.887175925927</v>
      </c>
      <c r="T1257" s="9">
        <f t="shared" si="99"/>
        <v>41579.845509259263</v>
      </c>
      <c r="U1257" t="str" cm="1">
        <f t="array" ref="U1257" xml:space="preserve"> _xlfn.IFS(D1257&gt;49999, "Greater than or equal to 50000",
D1257&gt;44999,"45000 to 49999",
D1257&gt;39999, "40000 to 44999",
D1257&gt;34999, "35000 to 39999",
D1257&gt;29999, "30000 to 34999",
D1257&gt;24999, "25000 to 29999",
D1257&gt;19999, "20000 to 24999",
D1257&gt;14999, "15000 to 19999",
D1257&gt;9999, "10000 to 14999",
D1257&gt;4999, "5000 to 9999",
D1257&gt;999, "1000 to 4999",
D1257&lt;1000, "Less than 1000")</f>
        <v>1000 to 4999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>
        <f t="shared" si="96"/>
        <v>98.03</v>
      </c>
      <c r="Q1258" t="str">
        <f t="shared" si="97"/>
        <v>rock</v>
      </c>
      <c r="R1258" t="str">
        <f t="shared" si="98"/>
        <v>music</v>
      </c>
      <c r="S1258" s="9">
        <f t="shared" si="99"/>
        <v>40951.919340277775</v>
      </c>
      <c r="T1258" s="9">
        <f t="shared" si="99"/>
        <v>40921.919340277775</v>
      </c>
      <c r="U1258" t="str" cm="1">
        <f t="array" ref="U1258" xml:space="preserve"> _xlfn.IFS(D1258&gt;49999, "Greater than or equal to 50000",
D1258&gt;44999,"45000 to 49999",
D1258&gt;39999, "40000 to 44999",
D1258&gt;34999, "35000 to 39999",
D1258&gt;29999, "30000 to 34999",
D1258&gt;24999, "25000 to 29999",
D1258&gt;19999, "20000 to 24999",
D1258&gt;14999, "15000 to 19999",
D1258&gt;9999, "10000 to 14999",
D1258&gt;4999, "5000 to 9999",
D1258&gt;999, "1000 to 4999",
D1258&lt;1000, "Less than 1000")</f>
        <v>30000 to 34999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>
        <f t="shared" si="96"/>
        <v>92.1</v>
      </c>
      <c r="Q1259" t="str">
        <f t="shared" si="97"/>
        <v>rock</v>
      </c>
      <c r="R1259" t="str">
        <f t="shared" si="98"/>
        <v>music</v>
      </c>
      <c r="S1259" s="9">
        <f t="shared" si="99"/>
        <v>40636.043865740743</v>
      </c>
      <c r="T1259" s="9">
        <f t="shared" si="99"/>
        <v>40587.085532407407</v>
      </c>
      <c r="U1259" t="str" cm="1">
        <f t="array" ref="U1259" xml:space="preserve"> _xlfn.IFS(D1259&gt;49999, "Greater than or equal to 50000",
D1259&gt;44999,"45000 to 49999",
D1259&gt;39999, "40000 to 44999",
D1259&gt;34999, "35000 to 39999",
D1259&gt;29999, "30000 to 34999",
D1259&gt;24999, "25000 to 29999",
D1259&gt;19999, "20000 to 24999",
D1259&gt;14999, "15000 to 19999",
D1259&gt;9999, "10000 to 14999",
D1259&gt;4999, "5000 to 9999",
D1259&gt;999, "1000 to 4999",
D1259&lt;1000, "Less than 1000")</f>
        <v>5000 to 9999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>
        <f t="shared" si="96"/>
        <v>38.18</v>
      </c>
      <c r="Q1260" t="str">
        <f t="shared" si="97"/>
        <v>rock</v>
      </c>
      <c r="R1260" t="str">
        <f t="shared" si="98"/>
        <v>music</v>
      </c>
      <c r="S1260" s="9">
        <f t="shared" si="99"/>
        <v>41517.611250000002</v>
      </c>
      <c r="T1260" s="9">
        <f t="shared" si="99"/>
        <v>41487.611250000002</v>
      </c>
      <c r="U1260" t="str" cm="1">
        <f t="array" ref="U1260" xml:space="preserve"> _xlfn.IFS(D1260&gt;49999, "Greater than or equal to 50000",
D1260&gt;44999,"45000 to 49999",
D1260&gt;39999, "40000 to 44999",
D1260&gt;34999, "35000 to 39999",
D1260&gt;29999, "30000 to 34999",
D1260&gt;24999, "25000 to 29999",
D1260&gt;19999, "20000 to 24999",
D1260&gt;14999, "15000 to 19999",
D1260&gt;9999, "10000 to 14999",
D1260&gt;4999, "5000 to 9999",
D1260&gt;999, "1000 to 4999",
D1260&lt;1000, "Less than 1000")</f>
        <v>10000 to 14999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>
        <f t="shared" si="96"/>
        <v>27.15</v>
      </c>
      <c r="Q1261" t="str">
        <f t="shared" si="97"/>
        <v>rock</v>
      </c>
      <c r="R1261" t="str">
        <f t="shared" si="98"/>
        <v>music</v>
      </c>
      <c r="S1261" s="9">
        <f t="shared" si="99"/>
        <v>41799.165972222225</v>
      </c>
      <c r="T1261" s="9">
        <f t="shared" si="99"/>
        <v>41766.970648148148</v>
      </c>
      <c r="U1261" t="str" cm="1">
        <f t="array" ref="U1261" xml:space="preserve"> _xlfn.IFS(D1261&gt;49999, "Greater than or equal to 50000",
D1261&gt;44999,"45000 to 49999",
D1261&gt;39999, "40000 to 44999",
D1261&gt;34999, "35000 to 39999",
D1261&gt;29999, "30000 to 34999",
D1261&gt;24999, "25000 to 29999",
D1261&gt;19999, "20000 to 24999",
D1261&gt;14999, "15000 to 19999",
D1261&gt;9999, "10000 to 14999",
D1261&gt;4999, "5000 to 9999",
D1261&gt;999, "1000 to 4999",
D1261&lt;1000, "Less than 1000")</f>
        <v>1000 to 4999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>
        <f t="shared" si="96"/>
        <v>50.69</v>
      </c>
      <c r="Q1262" t="str">
        <f t="shared" si="97"/>
        <v>rock</v>
      </c>
      <c r="R1262" t="str">
        <f t="shared" si="98"/>
        <v>music</v>
      </c>
      <c r="S1262" s="9">
        <f t="shared" si="99"/>
        <v>41696.842824074076</v>
      </c>
      <c r="T1262" s="9">
        <f t="shared" si="99"/>
        <v>41666.842824074076</v>
      </c>
      <c r="U1262" t="str" cm="1">
        <f t="array" ref="U1262" xml:space="preserve"> _xlfn.IFS(D1262&gt;49999, "Greater than or equal to 50000",
D1262&gt;44999,"45000 to 49999",
D1262&gt;39999, "40000 to 44999",
D1262&gt;34999, "35000 to 39999",
D1262&gt;29999, "30000 to 34999",
D1262&gt;24999, "25000 to 29999",
D1262&gt;19999, "20000 to 24999",
D1262&gt;14999, "15000 to 19999",
D1262&gt;9999, "10000 to 14999",
D1262&gt;4999, "5000 to 9999",
D1262&gt;999, "1000 to 4999",
D1262&lt;1000, "Less than 1000")</f>
        <v>1000 to 4999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>
        <f t="shared" si="96"/>
        <v>38.94</v>
      </c>
      <c r="Q1263" t="str">
        <f t="shared" si="97"/>
        <v>rock</v>
      </c>
      <c r="R1263" t="str">
        <f t="shared" si="98"/>
        <v>music</v>
      </c>
      <c r="S1263" s="9">
        <f t="shared" si="99"/>
        <v>41668.342905092592</v>
      </c>
      <c r="T1263" s="9">
        <f t="shared" si="99"/>
        <v>41638.342905092592</v>
      </c>
      <c r="U1263" t="str" cm="1">
        <f t="array" ref="U1263" xml:space="preserve"> _xlfn.IFS(D1263&gt;49999, "Greater than or equal to 50000",
D1263&gt;44999,"45000 to 49999",
D1263&gt;39999, "40000 to 44999",
D1263&gt;34999, "35000 to 39999",
D1263&gt;29999, "30000 to 34999",
D1263&gt;24999, "25000 to 29999",
D1263&gt;19999, "20000 to 24999",
D1263&gt;14999, "15000 to 19999",
D1263&gt;9999, "10000 to 14999",
D1263&gt;4999, "5000 to 9999",
D1263&gt;999, "1000 to 4999",
D1263&lt;1000, "Less than 1000")</f>
        <v>1000 to 4999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>
        <f t="shared" si="96"/>
        <v>77.64</v>
      </c>
      <c r="Q1264" t="str">
        <f t="shared" si="97"/>
        <v>rock</v>
      </c>
      <c r="R1264" t="str">
        <f t="shared" si="98"/>
        <v>music</v>
      </c>
      <c r="S1264" s="9">
        <f t="shared" si="99"/>
        <v>41686.762638888889</v>
      </c>
      <c r="T1264" s="9">
        <f t="shared" si="99"/>
        <v>41656.762638888889</v>
      </c>
      <c r="U1264" t="str" cm="1">
        <f t="array" ref="U1264" xml:space="preserve"> _xlfn.IFS(D1264&gt;49999, "Greater than or equal to 50000",
D1264&gt;44999,"45000 to 49999",
D1264&gt;39999, "40000 to 44999",
D1264&gt;34999, "35000 to 39999",
D1264&gt;29999, "30000 to 34999",
D1264&gt;24999, "25000 to 29999",
D1264&gt;19999, "20000 to 24999",
D1264&gt;14999, "15000 to 19999",
D1264&gt;9999, "10000 to 14999",
D1264&gt;4999, "5000 to 9999",
D1264&gt;999, "1000 to 4999",
D1264&lt;1000, "Less than 1000")</f>
        <v>5000 to 9999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>
        <f t="shared" si="96"/>
        <v>43.54</v>
      </c>
      <c r="Q1265" t="str">
        <f t="shared" si="97"/>
        <v>rock</v>
      </c>
      <c r="R1265" t="str">
        <f t="shared" si="98"/>
        <v>music</v>
      </c>
      <c r="S1265" s="9">
        <f t="shared" si="99"/>
        <v>41727.041666666664</v>
      </c>
      <c r="T1265" s="9">
        <f t="shared" si="99"/>
        <v>41692.084143518521</v>
      </c>
      <c r="U1265" t="str" cm="1">
        <f t="array" ref="U1265" xml:space="preserve"> _xlfn.IFS(D1265&gt;49999, "Greater than or equal to 50000",
D1265&gt;44999,"45000 to 49999",
D1265&gt;39999, "40000 to 44999",
D1265&gt;34999, "35000 to 39999",
D1265&gt;29999, "30000 to 34999",
D1265&gt;24999, "25000 to 29999",
D1265&gt;19999, "20000 to 24999",
D1265&gt;14999, "15000 to 19999",
D1265&gt;9999, "10000 to 14999",
D1265&gt;4999, "5000 to 9999",
D1265&gt;999, "1000 to 4999",
D1265&lt;1000, "Less than 1000")</f>
        <v>1000 to 4999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>
        <f t="shared" si="96"/>
        <v>31.82</v>
      </c>
      <c r="Q1266" t="str">
        <f t="shared" si="97"/>
        <v>rock</v>
      </c>
      <c r="R1266" t="str">
        <f t="shared" si="98"/>
        <v>music</v>
      </c>
      <c r="S1266" s="9">
        <f t="shared" si="99"/>
        <v>41576.662997685184</v>
      </c>
      <c r="T1266" s="9">
        <f t="shared" si="99"/>
        <v>41547.662997685184</v>
      </c>
      <c r="U1266" t="str" cm="1">
        <f t="array" ref="U1266" xml:space="preserve"> _xlfn.IFS(D1266&gt;49999, "Greater than or equal to 50000",
D1266&gt;44999,"45000 to 49999",
D1266&gt;39999, "40000 to 44999",
D1266&gt;34999, "35000 to 39999",
D1266&gt;29999, "30000 to 34999",
D1266&gt;24999, "25000 to 29999",
D1266&gt;19999, "20000 to 24999",
D1266&gt;14999, "15000 to 19999",
D1266&gt;9999, "10000 to 14999",
D1266&gt;4999, "5000 to 9999",
D1266&gt;999, "1000 to 4999",
D1266&lt;1000, "Less than 1000")</f>
        <v>Less than 1000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>
        <f t="shared" si="96"/>
        <v>63.18</v>
      </c>
      <c r="Q1267" t="str">
        <f t="shared" si="97"/>
        <v>rock</v>
      </c>
      <c r="R1267" t="str">
        <f t="shared" si="98"/>
        <v>music</v>
      </c>
      <c r="S1267" s="9">
        <f t="shared" si="99"/>
        <v>40512.655266203699</v>
      </c>
      <c r="T1267" s="9">
        <f t="shared" si="99"/>
        <v>40465.655266203699</v>
      </c>
      <c r="U1267" t="str" cm="1">
        <f t="array" ref="U1267" xml:space="preserve"> _xlfn.IFS(D1267&gt;49999, "Greater than or equal to 50000",
D1267&gt;44999,"45000 to 49999",
D1267&gt;39999, "40000 to 44999",
D1267&gt;34999, "35000 to 39999",
D1267&gt;29999, "30000 to 34999",
D1267&gt;24999, "25000 to 29999",
D1267&gt;19999, "20000 to 24999",
D1267&gt;14999, "15000 to 19999",
D1267&gt;9999, "10000 to 14999",
D1267&gt;4999, "5000 to 9999",
D1267&gt;999, "1000 to 4999",
D1267&lt;1000, "Less than 1000")</f>
        <v>1000 to 4999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>
        <f t="shared" si="96"/>
        <v>190.9</v>
      </c>
      <c r="Q1268" t="str">
        <f t="shared" si="97"/>
        <v>rock</v>
      </c>
      <c r="R1268" t="str">
        <f t="shared" si="98"/>
        <v>music</v>
      </c>
      <c r="S1268" s="9">
        <f t="shared" si="99"/>
        <v>41650.87667824074</v>
      </c>
      <c r="T1268" s="9">
        <f t="shared" si="99"/>
        <v>41620.87667824074</v>
      </c>
      <c r="U1268" t="str" cm="1">
        <f t="array" ref="U1268" xml:space="preserve"> _xlfn.IFS(D1268&gt;49999, "Greater than or equal to 50000",
D1268&gt;44999,"45000 to 49999",
D1268&gt;39999, "40000 to 44999",
D1268&gt;34999, "35000 to 39999",
D1268&gt;29999, "30000 to 34999",
D1268&gt;24999, "25000 to 29999",
D1268&gt;19999, "20000 to 24999",
D1268&gt;14999, "15000 to 19999",
D1268&gt;9999, "10000 to 14999",
D1268&gt;4999, "5000 to 9999",
D1268&gt;999, "1000 to 4999",
D1268&lt;1000, "Less than 1000")</f>
        <v>5000 to 9999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>
        <f t="shared" si="96"/>
        <v>140.86000000000001</v>
      </c>
      <c r="Q1269" t="str">
        <f t="shared" si="97"/>
        <v>rock</v>
      </c>
      <c r="R1269" t="str">
        <f t="shared" si="98"/>
        <v>music</v>
      </c>
      <c r="S1269" s="9">
        <f t="shared" si="99"/>
        <v>41479.585162037038</v>
      </c>
      <c r="T1269" s="9">
        <f t="shared" si="99"/>
        <v>41449.585162037038</v>
      </c>
      <c r="U1269" t="str" cm="1">
        <f t="array" ref="U1269" xml:space="preserve"> _xlfn.IFS(D1269&gt;49999, "Greater than or equal to 50000",
D1269&gt;44999,"45000 to 49999",
D1269&gt;39999, "40000 to 44999",
D1269&gt;34999, "35000 to 39999",
D1269&gt;29999, "30000 to 34999",
D1269&gt;24999, "25000 to 29999",
D1269&gt;19999, "20000 to 24999",
D1269&gt;14999, "15000 to 19999",
D1269&gt;9999, "10000 to 14999",
D1269&gt;4999, "5000 to 9999",
D1269&gt;999, "1000 to 4999",
D1269&lt;1000, "Less than 1000")</f>
        <v>20000 to 24999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>
        <f t="shared" si="96"/>
        <v>76.92</v>
      </c>
      <c r="Q1270" t="str">
        <f t="shared" si="97"/>
        <v>rock</v>
      </c>
      <c r="R1270" t="str">
        <f t="shared" si="98"/>
        <v>music</v>
      </c>
      <c r="S1270" s="9">
        <f t="shared" si="99"/>
        <v>41537.845451388886</v>
      </c>
      <c r="T1270" s="9">
        <f t="shared" si="99"/>
        <v>41507.845451388886</v>
      </c>
      <c r="U1270" t="str" cm="1">
        <f t="array" ref="U1270" xml:space="preserve"> _xlfn.IFS(D1270&gt;49999, "Greater than or equal to 50000",
D1270&gt;44999,"45000 to 49999",
D1270&gt;39999, "40000 to 44999",
D1270&gt;34999, "35000 to 39999",
D1270&gt;29999, "30000 to 34999",
D1270&gt;24999, "25000 to 29999",
D1270&gt;19999, "20000 to 24999",
D1270&gt;14999, "15000 to 19999",
D1270&gt;9999, "10000 to 14999",
D1270&gt;4999, "5000 to 9999",
D1270&gt;999, "1000 to 4999",
D1270&lt;1000, "Less than 1000")</f>
        <v>10000 to 14999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>
        <f t="shared" si="96"/>
        <v>99.16</v>
      </c>
      <c r="Q1271" t="str">
        <f t="shared" si="97"/>
        <v>rock</v>
      </c>
      <c r="R1271" t="str">
        <f t="shared" si="98"/>
        <v>music</v>
      </c>
      <c r="S1271" s="9">
        <f t="shared" si="99"/>
        <v>42476</v>
      </c>
      <c r="T1271" s="9">
        <f t="shared" si="99"/>
        <v>42445.823055555556</v>
      </c>
      <c r="U1271" t="str" cm="1">
        <f t="array" ref="U1271" xml:space="preserve"> _xlfn.IFS(D1271&gt;49999, "Greater than or equal to 50000",
D1271&gt;44999,"45000 to 49999",
D1271&gt;39999, "40000 to 44999",
D1271&gt;34999, "35000 to 39999",
D1271&gt;29999, "30000 to 34999",
D1271&gt;24999, "25000 to 29999",
D1271&gt;19999, "20000 to 24999",
D1271&gt;14999, "15000 to 19999",
D1271&gt;9999, "10000 to 14999",
D1271&gt;4999, "5000 to 9999",
D1271&gt;999, "1000 to 4999",
D1271&lt;1000, "Less than 1000")</f>
        <v>15000 to 19999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>
        <f t="shared" si="96"/>
        <v>67.88</v>
      </c>
      <c r="Q1272" t="str">
        <f t="shared" si="97"/>
        <v>rock</v>
      </c>
      <c r="R1272" t="str">
        <f t="shared" si="98"/>
        <v>music</v>
      </c>
      <c r="S1272" s="9">
        <f t="shared" si="99"/>
        <v>40993.815300925926</v>
      </c>
      <c r="T1272" s="9">
        <f t="shared" si="99"/>
        <v>40933.85696759259</v>
      </c>
      <c r="U1272" t="str" cm="1">
        <f t="array" ref="U1272" xml:space="preserve"> _xlfn.IFS(D1272&gt;49999, "Greater than or equal to 50000",
D1272&gt;44999,"45000 to 49999",
D1272&gt;39999, "40000 to 44999",
D1272&gt;34999, "35000 to 39999",
D1272&gt;29999, "30000 to 34999",
D1272&gt;24999, "25000 to 29999",
D1272&gt;19999, "20000 to 24999",
D1272&gt;14999, "15000 to 19999",
D1272&gt;9999, "10000 to 14999",
D1272&gt;4999, "5000 to 9999",
D1272&gt;999, "1000 to 4999",
D1272&lt;1000, "Less than 1000")</f>
        <v>10000 to 14999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>
        <f t="shared" si="96"/>
        <v>246.29</v>
      </c>
      <c r="Q1273" t="str">
        <f t="shared" si="97"/>
        <v>rock</v>
      </c>
      <c r="R1273" t="str">
        <f t="shared" si="98"/>
        <v>music</v>
      </c>
      <c r="S1273" s="9">
        <f t="shared" si="99"/>
        <v>41591.725219907406</v>
      </c>
      <c r="T1273" s="9">
        <f t="shared" si="99"/>
        <v>41561.683553240742</v>
      </c>
      <c r="U1273" t="str" cm="1">
        <f t="array" ref="U1273" xml:space="preserve"> _xlfn.IFS(D1273&gt;49999, "Greater than or equal to 50000",
D1273&gt;44999,"45000 to 49999",
D1273&gt;39999, "40000 to 44999",
D1273&gt;34999, "35000 to 39999",
D1273&gt;29999, "30000 to 34999",
D1273&gt;24999, "25000 to 29999",
D1273&gt;19999, "20000 to 24999",
D1273&gt;14999, "15000 to 19999",
D1273&gt;9999, "10000 to 14999",
D1273&gt;4999, "5000 to 9999",
D1273&gt;999, "1000 to 4999",
D1273&lt;1000, "Less than 1000")</f>
        <v>5000 to 9999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>
        <f t="shared" si="96"/>
        <v>189.29</v>
      </c>
      <c r="Q1274" t="str">
        <f t="shared" si="97"/>
        <v>rock</v>
      </c>
      <c r="R1274" t="str">
        <f t="shared" si="98"/>
        <v>music</v>
      </c>
      <c r="S1274" s="9">
        <f t="shared" si="99"/>
        <v>40344.166666666664</v>
      </c>
      <c r="T1274" s="9">
        <f t="shared" si="99"/>
        <v>40274.745127314818</v>
      </c>
      <c r="U1274" t="str" cm="1">
        <f t="array" ref="U1274" xml:space="preserve"> _xlfn.IFS(D1274&gt;49999, "Greater than or equal to 50000",
D1274&gt;44999,"45000 to 49999",
D1274&gt;39999, "40000 to 44999",
D1274&gt;34999, "35000 to 39999",
D1274&gt;29999, "30000 to 34999",
D1274&gt;24999, "25000 to 29999",
D1274&gt;19999, "20000 to 24999",
D1274&gt;14999, "15000 to 19999",
D1274&gt;9999, "10000 to 14999",
D1274&gt;4999, "5000 to 9999",
D1274&gt;999, "1000 to 4999",
D1274&lt;1000, "Less than 1000")</f>
        <v>5000 to 9999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>
        <f t="shared" si="96"/>
        <v>76.67</v>
      </c>
      <c r="Q1275" t="str">
        <f t="shared" si="97"/>
        <v>rock</v>
      </c>
      <c r="R1275" t="str">
        <f t="shared" si="98"/>
        <v>music</v>
      </c>
      <c r="S1275" s="9">
        <f t="shared" si="99"/>
        <v>41882.730219907404</v>
      </c>
      <c r="T1275" s="9">
        <f t="shared" si="99"/>
        <v>41852.730219907404</v>
      </c>
      <c r="U1275" t="str" cm="1">
        <f t="array" ref="U1275" xml:space="preserve"> _xlfn.IFS(D1275&gt;49999, "Greater than or equal to 50000",
D1275&gt;44999,"45000 to 49999",
D1275&gt;39999, "40000 to 44999",
D1275&gt;34999, "35000 to 39999",
D1275&gt;29999, "30000 to 34999",
D1275&gt;24999, "25000 to 29999",
D1275&gt;19999, "20000 to 24999",
D1275&gt;14999, "15000 to 19999",
D1275&gt;9999, "10000 to 14999",
D1275&gt;4999, "5000 to 9999",
D1275&gt;999, "1000 to 4999",
D1275&lt;1000, "Less than 1000")</f>
        <v>1000 to 4999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>
        <f t="shared" si="96"/>
        <v>82.96</v>
      </c>
      <c r="Q1276" t="str">
        <f t="shared" si="97"/>
        <v>rock</v>
      </c>
      <c r="R1276" t="str">
        <f t="shared" si="98"/>
        <v>music</v>
      </c>
      <c r="S1276" s="9">
        <f t="shared" si="99"/>
        <v>41151.690104166664</v>
      </c>
      <c r="T1276" s="9">
        <f t="shared" si="99"/>
        <v>41116.690104166664</v>
      </c>
      <c r="U1276" t="str" cm="1">
        <f t="array" ref="U1276" xml:space="preserve"> _xlfn.IFS(D1276&gt;49999, "Greater than or equal to 50000",
D1276&gt;44999,"45000 to 49999",
D1276&gt;39999, "40000 to 44999",
D1276&gt;34999, "35000 to 39999",
D1276&gt;29999, "30000 to 34999",
D1276&gt;24999, "25000 to 29999",
D1276&gt;19999, "20000 to 24999",
D1276&gt;14999, "15000 to 19999",
D1276&gt;9999, "10000 to 14999",
D1276&gt;4999, "5000 to 9999",
D1276&gt;999, "1000 to 4999",
D1276&lt;1000, "Less than 1000")</f>
        <v>25000 to 29999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>
        <f t="shared" si="96"/>
        <v>62.52</v>
      </c>
      <c r="Q1277" t="str">
        <f t="shared" si="97"/>
        <v>rock</v>
      </c>
      <c r="R1277" t="str">
        <f t="shared" si="98"/>
        <v>music</v>
      </c>
      <c r="S1277" s="9">
        <f t="shared" si="99"/>
        <v>41493.867905092593</v>
      </c>
      <c r="T1277" s="9">
        <f t="shared" si="99"/>
        <v>41458.867905092593</v>
      </c>
      <c r="U1277" t="str" cm="1">
        <f t="array" ref="U1277" xml:space="preserve"> _xlfn.IFS(D1277&gt;49999, "Greater than or equal to 50000",
D1277&gt;44999,"45000 to 49999",
D1277&gt;39999, "40000 to 44999",
D1277&gt;34999, "35000 to 39999",
D1277&gt;29999, "30000 to 34999",
D1277&gt;24999, "25000 to 29999",
D1277&gt;19999, "20000 to 24999",
D1277&gt;14999, "15000 to 19999",
D1277&gt;9999, "10000 to 14999",
D1277&gt;4999, "5000 to 9999",
D1277&gt;999, "1000 to 4999",
D1277&lt;1000, "Less than 1000")</f>
        <v>15000 to 19999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>
        <f t="shared" si="96"/>
        <v>46.07</v>
      </c>
      <c r="Q1278" t="str">
        <f t="shared" si="97"/>
        <v>rock</v>
      </c>
      <c r="R1278" t="str">
        <f t="shared" si="98"/>
        <v>music</v>
      </c>
      <c r="S1278" s="9">
        <f t="shared" si="99"/>
        <v>40057.166666666664</v>
      </c>
      <c r="T1278" s="9">
        <f t="shared" si="99"/>
        <v>40007.704247685186</v>
      </c>
      <c r="U1278" t="str" cm="1">
        <f t="array" ref="U1278" xml:space="preserve"> _xlfn.IFS(D1278&gt;49999, "Greater than or equal to 50000",
D1278&gt;44999,"45000 to 49999",
D1278&gt;39999, "40000 to 44999",
D1278&gt;34999, "35000 to 39999",
D1278&gt;29999, "30000 to 34999",
D1278&gt;24999, "25000 to 29999",
D1278&gt;19999, "20000 to 24999",
D1278&gt;14999, "15000 to 19999",
D1278&gt;9999, "10000 to 14999",
D1278&gt;4999, "5000 to 9999",
D1278&gt;999, "1000 to 4999",
D1278&lt;1000, "Less than 1000")</f>
        <v>1000 to 4999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>
        <f t="shared" si="96"/>
        <v>38.54</v>
      </c>
      <c r="Q1279" t="str">
        <f t="shared" si="97"/>
        <v>rock</v>
      </c>
      <c r="R1279" t="str">
        <f t="shared" si="98"/>
        <v>music</v>
      </c>
      <c r="S1279" s="9">
        <f t="shared" si="99"/>
        <v>41156.561886574076</v>
      </c>
      <c r="T1279" s="9">
        <f t="shared" si="99"/>
        <v>41121.561886574076</v>
      </c>
      <c r="U1279" t="str" cm="1">
        <f t="array" ref="U1279" xml:space="preserve"> _xlfn.IFS(D1279&gt;49999, "Greater than or equal to 50000",
D1279&gt;44999,"45000 to 49999",
D1279&gt;39999, "40000 to 44999",
D1279&gt;34999, "35000 to 39999",
D1279&gt;29999, "30000 to 34999",
D1279&gt;24999, "25000 to 29999",
D1279&gt;19999, "20000 to 24999",
D1279&gt;14999, "15000 to 19999",
D1279&gt;9999, "10000 to 14999",
D1279&gt;4999, "5000 to 9999",
D1279&gt;999, "1000 to 4999",
D1279&lt;1000, "Less than 1000")</f>
        <v>15000 to 19999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>
        <f t="shared" si="96"/>
        <v>53.01</v>
      </c>
      <c r="Q1280" t="str">
        <f t="shared" si="97"/>
        <v>rock</v>
      </c>
      <c r="R1280" t="str">
        <f t="shared" si="98"/>
        <v>music</v>
      </c>
      <c r="S1280" s="9">
        <f t="shared" si="99"/>
        <v>41815.083333333336</v>
      </c>
      <c r="T1280" s="9">
        <f t="shared" si="99"/>
        <v>41786.555162037039</v>
      </c>
      <c r="U1280" t="str" cm="1">
        <f t="array" ref="U1280" xml:space="preserve"> _xlfn.IFS(D1280&gt;49999, "Greater than or equal to 50000",
D1280&gt;44999,"45000 to 49999",
D1280&gt;39999, "40000 to 44999",
D1280&gt;34999, "35000 to 39999",
D1280&gt;29999, "30000 to 34999",
D1280&gt;24999, "25000 to 29999",
D1280&gt;19999, "20000 to 24999",
D1280&gt;14999, "15000 to 19999",
D1280&gt;9999, "10000 to 14999",
D1280&gt;4999, "5000 to 9999",
D1280&gt;999, "1000 to 4999",
D1280&lt;1000, "Less than 1000")</f>
        <v>5000 to 9999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>
        <f t="shared" si="96"/>
        <v>73.36</v>
      </c>
      <c r="Q1281" t="str">
        <f t="shared" si="97"/>
        <v>rock</v>
      </c>
      <c r="R1281" t="str">
        <f t="shared" si="98"/>
        <v>music</v>
      </c>
      <c r="S1281" s="9">
        <f t="shared" si="99"/>
        <v>41722.057523148149</v>
      </c>
      <c r="T1281" s="9">
        <f t="shared" si="99"/>
        <v>41682.099189814813</v>
      </c>
      <c r="U1281" t="str" cm="1">
        <f t="array" ref="U1281" xml:space="preserve"> _xlfn.IFS(D1281&gt;49999, "Greater than or equal to 50000",
D1281&gt;44999,"45000 to 49999",
D1281&gt;39999, "40000 to 44999",
D1281&gt;34999, "35000 to 39999",
D1281&gt;29999, "30000 to 34999",
D1281&gt;24999, "25000 to 29999",
D1281&gt;19999, "20000 to 24999",
D1281&gt;14999, "15000 to 19999",
D1281&gt;9999, "10000 to 14999",
D1281&gt;4999, "5000 to 9999",
D1281&gt;999, "1000 to 4999",
D1281&lt;1000, "Less than 1000")</f>
        <v>10000 to 14999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1.1091186666666666</v>
      </c>
      <c r="P1282">
        <f t="shared" si="96"/>
        <v>127.98</v>
      </c>
      <c r="Q1282" t="str">
        <f t="shared" si="97"/>
        <v>rock</v>
      </c>
      <c r="R1282" t="str">
        <f t="shared" si="98"/>
        <v>music</v>
      </c>
      <c r="S1282" s="9">
        <f t="shared" si="99"/>
        <v>40603.757569444446</v>
      </c>
      <c r="T1282" s="9">
        <f t="shared" si="99"/>
        <v>40513.757569444446</v>
      </c>
      <c r="U1282" t="str" cm="1">
        <f t="array" ref="U1282" xml:space="preserve"> _xlfn.IFS(D1282&gt;49999, "Greater than or equal to 50000",
D1282&gt;44999,"45000 to 49999",
D1282&gt;39999, "40000 to 44999",
D1282&gt;34999, "35000 to 39999",
D1282&gt;29999, "30000 to 34999",
D1282&gt;24999, "25000 to 29999",
D1282&gt;19999, "20000 to 24999",
D1282&gt;14999, "15000 to 19999",
D1282&gt;9999, "10000 to 14999",
D1282&gt;4999, "5000 to 9999",
D1282&gt;999, "1000 to 4999",
D1282&lt;1000, "Less than 1000")</f>
        <v>15000 to 19999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E1283/D1283</f>
        <v>1.1071428571428572</v>
      </c>
      <c r="P1283">
        <f t="shared" ref="P1283:P1346" si="101">IFERROR(ROUND(E1283/L1283,2),0)</f>
        <v>104.73</v>
      </c>
      <c r="Q1283" t="str">
        <f t="shared" ref="Q1283:Q1346" si="102">MID(N1283,FIND("/",N1283,1)+1,LEN(N1283)-FIND("/",N1283,1))</f>
        <v>rock</v>
      </c>
      <c r="R1283" t="str">
        <f t="shared" ref="R1283:R1346" si="103">LEFT(N1283,FIND("/",N1283,1)-1)</f>
        <v>music</v>
      </c>
      <c r="S1283" s="9">
        <f t="shared" ref="S1283:T1346" si="104">(I1283/86400)+DATE(1970,1,1)</f>
        <v>41483.743472222224</v>
      </c>
      <c r="T1283" s="9">
        <f t="shared" si="104"/>
        <v>41463.743472222224</v>
      </c>
      <c r="U1283" t="str" cm="1">
        <f t="array" ref="U1283" xml:space="preserve"> _xlfn.IFS(D1283&gt;49999, "Greater than or equal to 50000",
D1283&gt;44999,"45000 to 49999",
D1283&gt;39999, "40000 to 44999",
D1283&gt;34999, "35000 to 39999",
D1283&gt;29999, "30000 to 34999",
D1283&gt;24999, "25000 to 29999",
D1283&gt;19999, "20000 to 24999",
D1283&gt;14999, "15000 to 19999",
D1283&gt;9999, "10000 to 14999",
D1283&gt;4999, "5000 to 9999",
D1283&gt;999, "1000 to 4999",
D1283&lt;1000, "Less than 1000")</f>
        <v>5000 to 9999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>
        <f t="shared" si="101"/>
        <v>67.67</v>
      </c>
      <c r="Q1284" t="str">
        <f t="shared" si="102"/>
        <v>rock</v>
      </c>
      <c r="R1284" t="str">
        <f t="shared" si="103"/>
        <v>music</v>
      </c>
      <c r="S1284" s="9">
        <f t="shared" si="104"/>
        <v>41617.207638888889</v>
      </c>
      <c r="T1284" s="9">
        <f t="shared" si="104"/>
        <v>41586.475173611107</v>
      </c>
      <c r="U1284" t="str" cm="1">
        <f t="array" ref="U1284" xml:space="preserve"> _xlfn.IFS(D1284&gt;49999, "Greater than or equal to 50000",
D1284&gt;44999,"45000 to 49999",
D1284&gt;39999, "40000 to 44999",
D1284&gt;34999, "35000 to 39999",
D1284&gt;29999, "30000 to 34999",
D1284&gt;24999, "25000 to 29999",
D1284&gt;19999, "20000 to 24999",
D1284&gt;14999, "15000 to 19999",
D1284&gt;9999, "10000 to 14999",
D1284&gt;4999, "5000 to 9999",
D1284&gt;999, "1000 to 4999",
D1284&lt;1000, "Less than 1000")</f>
        <v>15000 to 19999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>
        <f t="shared" si="101"/>
        <v>95.93</v>
      </c>
      <c r="Q1285" t="str">
        <f t="shared" si="102"/>
        <v>rock</v>
      </c>
      <c r="R1285" t="str">
        <f t="shared" si="103"/>
        <v>music</v>
      </c>
      <c r="S1285" s="9">
        <f t="shared" si="104"/>
        <v>41344.166666666664</v>
      </c>
      <c r="T1285" s="9">
        <f t="shared" si="104"/>
        <v>41320.717465277776</v>
      </c>
      <c r="U1285" t="str" cm="1">
        <f t="array" ref="U1285" xml:space="preserve"> _xlfn.IFS(D1285&gt;49999, "Greater than or equal to 50000",
D1285&gt;44999,"45000 to 49999",
D1285&gt;39999, "40000 to 44999",
D1285&gt;34999, "35000 to 39999",
D1285&gt;29999, "30000 to 34999",
D1285&gt;24999, "25000 to 29999",
D1285&gt;19999, "20000 to 24999",
D1285&gt;14999, "15000 to 19999",
D1285&gt;9999, "10000 to 14999",
D1285&gt;4999, "5000 to 9999",
D1285&gt;999, "1000 to 4999",
D1285&lt;1000, "Less than 1000")</f>
        <v>1000 to 4999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>
        <f t="shared" si="101"/>
        <v>65.16</v>
      </c>
      <c r="Q1286" t="str">
        <f t="shared" si="102"/>
        <v>plays</v>
      </c>
      <c r="R1286" t="str">
        <f t="shared" si="103"/>
        <v>theater</v>
      </c>
      <c r="S1286" s="9">
        <f t="shared" si="104"/>
        <v>42735.707638888889</v>
      </c>
      <c r="T1286" s="9">
        <f t="shared" si="104"/>
        <v>42712.23474537037</v>
      </c>
      <c r="U1286" t="str" cm="1">
        <f t="array" ref="U1286" xml:space="preserve"> _xlfn.IFS(D1286&gt;49999, "Greater than or equal to 50000",
D1286&gt;44999,"45000 to 49999",
D1286&gt;39999, "40000 to 44999",
D1286&gt;34999, "35000 to 39999",
D1286&gt;29999, "30000 to 34999",
D1286&gt;24999, "25000 to 29999",
D1286&gt;19999, "20000 to 24999",
D1286&gt;14999, "15000 to 19999",
D1286&gt;9999, "10000 to 14999",
D1286&gt;4999, "5000 to 9999",
D1286&gt;999, "1000 to 4999",
D1286&lt;1000, "Less than 1000")</f>
        <v>1000 to 4999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>
        <f t="shared" si="101"/>
        <v>32.270000000000003</v>
      </c>
      <c r="Q1287" t="str">
        <f t="shared" si="102"/>
        <v>plays</v>
      </c>
      <c r="R1287" t="str">
        <f t="shared" si="103"/>
        <v>theater</v>
      </c>
      <c r="S1287" s="9">
        <f t="shared" si="104"/>
        <v>42175.583043981482</v>
      </c>
      <c r="T1287" s="9">
        <f t="shared" si="104"/>
        <v>42160.583043981482</v>
      </c>
      <c r="U1287" t="str" cm="1">
        <f t="array" ref="U1287" xml:space="preserve"> _xlfn.IFS(D1287&gt;49999, "Greater than or equal to 50000",
D1287&gt;44999,"45000 to 49999",
D1287&gt;39999, "40000 to 44999",
D1287&gt;34999, "35000 to 39999",
D1287&gt;29999, "30000 to 34999",
D1287&gt;24999, "25000 to 29999",
D1287&gt;19999, "20000 to 24999",
D1287&gt;14999, "15000 to 19999",
D1287&gt;9999, "10000 to 14999",
D1287&gt;4999, "5000 to 9999",
D1287&gt;999, "1000 to 4999",
D1287&lt;1000, "Less than 1000")</f>
        <v>1000 to 4999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>
        <f t="shared" si="101"/>
        <v>81.25</v>
      </c>
      <c r="Q1288" t="str">
        <f t="shared" si="102"/>
        <v>plays</v>
      </c>
      <c r="R1288" t="str">
        <f t="shared" si="103"/>
        <v>theater</v>
      </c>
      <c r="S1288" s="9">
        <f t="shared" si="104"/>
        <v>42052.583333333328</v>
      </c>
      <c r="T1288" s="9">
        <f t="shared" si="104"/>
        <v>42039.384571759263</v>
      </c>
      <c r="U1288" t="str" cm="1">
        <f t="array" ref="U1288" xml:space="preserve"> _xlfn.IFS(D1288&gt;49999, "Greater than or equal to 50000",
D1288&gt;44999,"45000 to 49999",
D1288&gt;39999, "40000 to 44999",
D1288&gt;34999, "35000 to 39999",
D1288&gt;29999, "30000 to 34999",
D1288&gt;24999, "25000 to 29999",
D1288&gt;19999, "20000 to 24999",
D1288&gt;14999, "15000 to 19999",
D1288&gt;9999, "10000 to 14999",
D1288&gt;4999, "5000 to 9999",
D1288&gt;999, "1000 to 4999",
D1288&lt;1000, "Less than 1000")</f>
        <v>1000 to 4999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>
        <f t="shared" si="101"/>
        <v>24.2</v>
      </c>
      <c r="Q1289" t="str">
        <f t="shared" si="102"/>
        <v>plays</v>
      </c>
      <c r="R1289" t="str">
        <f t="shared" si="103"/>
        <v>theater</v>
      </c>
      <c r="S1289" s="9">
        <f t="shared" si="104"/>
        <v>42167.621018518519</v>
      </c>
      <c r="T1289" s="9">
        <f t="shared" si="104"/>
        <v>42107.621018518519</v>
      </c>
      <c r="U1289" t="str" cm="1">
        <f t="array" ref="U1289" xml:space="preserve"> _xlfn.IFS(D1289&gt;49999, "Greater than or equal to 50000",
D1289&gt;44999,"45000 to 49999",
D1289&gt;39999, "40000 to 44999",
D1289&gt;34999, "35000 to 39999",
D1289&gt;29999, "30000 to 34999",
D1289&gt;24999, "25000 to 29999",
D1289&gt;19999, "20000 to 24999",
D1289&gt;14999, "15000 to 19999",
D1289&gt;9999, "10000 to 14999",
D1289&gt;4999, "5000 to 9999",
D1289&gt;999, "1000 to 4999",
D1289&lt;1000, "Less than 1000")</f>
        <v>Less than 1000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>
        <f t="shared" si="101"/>
        <v>65.87</v>
      </c>
      <c r="Q1290" t="str">
        <f t="shared" si="102"/>
        <v>plays</v>
      </c>
      <c r="R1290" t="str">
        <f t="shared" si="103"/>
        <v>theater</v>
      </c>
      <c r="S1290" s="9">
        <f t="shared" si="104"/>
        <v>42592.166666666672</v>
      </c>
      <c r="T1290" s="9">
        <f t="shared" si="104"/>
        <v>42561.154664351852</v>
      </c>
      <c r="U1290" t="str" cm="1">
        <f t="array" ref="U1290" xml:space="preserve"> _xlfn.IFS(D1290&gt;49999, "Greater than or equal to 50000",
D1290&gt;44999,"45000 to 49999",
D1290&gt;39999, "40000 to 44999",
D1290&gt;34999, "35000 to 39999",
D1290&gt;29999, "30000 to 34999",
D1290&gt;24999, "25000 to 29999",
D1290&gt;19999, "20000 to 24999",
D1290&gt;14999, "15000 to 19999",
D1290&gt;9999, "10000 to 14999",
D1290&gt;4999, "5000 to 9999",
D1290&gt;999, "1000 to 4999",
D1290&lt;1000, "Less than 1000")</f>
        <v>1000 to 4999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>
        <f t="shared" si="101"/>
        <v>36.08</v>
      </c>
      <c r="Q1291" t="str">
        <f t="shared" si="102"/>
        <v>plays</v>
      </c>
      <c r="R1291" t="str">
        <f t="shared" si="103"/>
        <v>theater</v>
      </c>
      <c r="S1291" s="9">
        <f t="shared" si="104"/>
        <v>42739.134780092594</v>
      </c>
      <c r="T1291" s="9">
        <f t="shared" si="104"/>
        <v>42709.134780092594</v>
      </c>
      <c r="U1291" t="str" cm="1">
        <f t="array" ref="U1291" xml:space="preserve"> _xlfn.IFS(D1291&gt;49999, "Greater than or equal to 50000",
D1291&gt;44999,"45000 to 49999",
D1291&gt;39999, "40000 to 44999",
D1291&gt;34999, "35000 to 39999",
D1291&gt;29999, "30000 to 34999",
D1291&gt;24999, "25000 to 29999",
D1291&gt;19999, "20000 to 24999",
D1291&gt;14999, "15000 to 19999",
D1291&gt;9999, "10000 to 14999",
D1291&gt;4999, "5000 to 9999",
D1291&gt;999, "1000 to 4999",
D1291&lt;1000, "Less than 1000")</f>
        <v>1000 to 4999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>
        <f t="shared" si="101"/>
        <v>44.19</v>
      </c>
      <c r="Q1292" t="str">
        <f t="shared" si="102"/>
        <v>plays</v>
      </c>
      <c r="R1292" t="str">
        <f t="shared" si="103"/>
        <v>theater</v>
      </c>
      <c r="S1292" s="9">
        <f t="shared" si="104"/>
        <v>42117.290972222225</v>
      </c>
      <c r="T1292" s="9">
        <f t="shared" si="104"/>
        <v>42086.614942129629</v>
      </c>
      <c r="U1292" t="str" cm="1">
        <f t="array" ref="U1292" xml:space="preserve"> _xlfn.IFS(D1292&gt;49999, "Greater than or equal to 50000",
D1292&gt;44999,"45000 to 49999",
D1292&gt;39999, "40000 to 44999",
D1292&gt;34999, "35000 to 39999",
D1292&gt;29999, "30000 to 34999",
D1292&gt;24999, "25000 to 29999",
D1292&gt;19999, "20000 to 24999",
D1292&gt;14999, "15000 to 19999",
D1292&gt;9999, "10000 to 14999",
D1292&gt;4999, "5000 to 9999",
D1292&gt;999, "1000 to 4999",
D1292&lt;1000, "Less than 1000")</f>
        <v>1000 to 4999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>
        <f t="shared" si="101"/>
        <v>104.07</v>
      </c>
      <c r="Q1293" t="str">
        <f t="shared" si="102"/>
        <v>plays</v>
      </c>
      <c r="R1293" t="str">
        <f t="shared" si="103"/>
        <v>theater</v>
      </c>
      <c r="S1293" s="9">
        <f t="shared" si="104"/>
        <v>42101.291666666672</v>
      </c>
      <c r="T1293" s="9">
        <f t="shared" si="104"/>
        <v>42064.652673611112</v>
      </c>
      <c r="U1293" t="str" cm="1">
        <f t="array" ref="U1293" xml:space="preserve"> _xlfn.IFS(D1293&gt;49999, "Greater than or equal to 50000",
D1293&gt;44999,"45000 to 49999",
D1293&gt;39999, "40000 to 44999",
D1293&gt;34999, "35000 to 39999",
D1293&gt;29999, "30000 to 34999",
D1293&gt;24999, "25000 to 29999",
D1293&gt;19999, "20000 to 24999",
D1293&gt;14999, "15000 to 19999",
D1293&gt;9999, "10000 to 14999",
D1293&gt;4999, "5000 to 9999",
D1293&gt;999, "1000 to 4999",
D1293&lt;1000, "Less than 1000")</f>
        <v>1000 to 4999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>
        <f t="shared" si="101"/>
        <v>35.96</v>
      </c>
      <c r="Q1294" t="str">
        <f t="shared" si="102"/>
        <v>plays</v>
      </c>
      <c r="R1294" t="str">
        <f t="shared" si="103"/>
        <v>theater</v>
      </c>
      <c r="S1294" s="9">
        <f t="shared" si="104"/>
        <v>42283.957638888889</v>
      </c>
      <c r="T1294" s="9">
        <f t="shared" si="104"/>
        <v>42256.764212962968</v>
      </c>
      <c r="U1294" t="str" cm="1">
        <f t="array" ref="U1294" xml:space="preserve"> _xlfn.IFS(D1294&gt;49999, "Greater than or equal to 50000",
D1294&gt;44999,"45000 to 49999",
D1294&gt;39999, "40000 to 44999",
D1294&gt;34999, "35000 to 39999",
D1294&gt;29999, "30000 to 34999",
D1294&gt;24999, "25000 to 29999",
D1294&gt;19999, "20000 to 24999",
D1294&gt;14999, "15000 to 19999",
D1294&gt;9999, "10000 to 14999",
D1294&gt;4999, "5000 to 9999",
D1294&gt;999, "1000 to 4999",
D1294&lt;1000, "Less than 1000")</f>
        <v>1000 to 4999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>
        <f t="shared" si="101"/>
        <v>127.79</v>
      </c>
      <c r="Q1295" t="str">
        <f t="shared" si="102"/>
        <v>plays</v>
      </c>
      <c r="R1295" t="str">
        <f t="shared" si="103"/>
        <v>theater</v>
      </c>
      <c r="S1295" s="9">
        <f t="shared" si="104"/>
        <v>42322.742719907408</v>
      </c>
      <c r="T1295" s="9">
        <f t="shared" si="104"/>
        <v>42292.701053240744</v>
      </c>
      <c r="U1295" t="str" cm="1">
        <f t="array" ref="U1295" xml:space="preserve"> _xlfn.IFS(D1295&gt;49999, "Greater than or equal to 50000",
D1295&gt;44999,"45000 to 49999",
D1295&gt;39999, "40000 to 44999",
D1295&gt;34999, "35000 to 39999",
D1295&gt;29999, "30000 to 34999",
D1295&gt;24999, "25000 to 29999",
D1295&gt;19999, "20000 to 24999",
D1295&gt;14999, "15000 to 19999",
D1295&gt;9999, "10000 to 14999",
D1295&gt;4999, "5000 to 9999",
D1295&gt;999, "1000 to 4999",
D1295&lt;1000, "Less than 1000")</f>
        <v>15000 to 19999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>
        <f t="shared" si="101"/>
        <v>27.73</v>
      </c>
      <c r="Q1296" t="str">
        <f t="shared" si="102"/>
        <v>plays</v>
      </c>
      <c r="R1296" t="str">
        <f t="shared" si="103"/>
        <v>theater</v>
      </c>
      <c r="S1296" s="9">
        <f t="shared" si="104"/>
        <v>42296.458333333328</v>
      </c>
      <c r="T1296" s="9">
        <f t="shared" si="104"/>
        <v>42278.453668981485</v>
      </c>
      <c r="U1296" t="str" cm="1">
        <f t="array" ref="U1296" xml:space="preserve"> _xlfn.IFS(D1296&gt;49999, "Greater than or equal to 50000",
D1296&gt;44999,"45000 to 49999",
D1296&gt;39999, "40000 to 44999",
D1296&gt;34999, "35000 to 39999",
D1296&gt;29999, "30000 to 34999",
D1296&gt;24999, "25000 to 29999",
D1296&gt;19999, "20000 to 24999",
D1296&gt;14999, "15000 to 19999",
D1296&gt;9999, "10000 to 14999",
D1296&gt;4999, "5000 to 9999",
D1296&gt;999, "1000 to 4999",
D1296&lt;1000, "Less than 1000")</f>
        <v>Less than 1000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>
        <f t="shared" si="101"/>
        <v>39.83</v>
      </c>
      <c r="Q1297" t="str">
        <f t="shared" si="102"/>
        <v>plays</v>
      </c>
      <c r="R1297" t="str">
        <f t="shared" si="103"/>
        <v>theater</v>
      </c>
      <c r="S1297" s="9">
        <f t="shared" si="104"/>
        <v>42214.708333333328</v>
      </c>
      <c r="T1297" s="9">
        <f t="shared" si="104"/>
        <v>42184.572881944448</v>
      </c>
      <c r="U1297" t="str" cm="1">
        <f t="array" ref="U1297" xml:space="preserve"> _xlfn.IFS(D1297&gt;49999, "Greater than or equal to 50000",
D1297&gt;44999,"45000 to 49999",
D1297&gt;39999, "40000 to 44999",
D1297&gt;34999, "35000 to 39999",
D1297&gt;29999, "30000 to 34999",
D1297&gt;24999, "25000 to 29999",
D1297&gt;19999, "20000 to 24999",
D1297&gt;14999, "15000 to 19999",
D1297&gt;9999, "10000 to 14999",
D1297&gt;4999, "5000 to 9999",
D1297&gt;999, "1000 to 4999",
D1297&lt;1000, "Less than 1000")</f>
        <v>1000 to 4999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>
        <f t="shared" si="101"/>
        <v>52.17</v>
      </c>
      <c r="Q1298" t="str">
        <f t="shared" si="102"/>
        <v>plays</v>
      </c>
      <c r="R1298" t="str">
        <f t="shared" si="103"/>
        <v>theater</v>
      </c>
      <c r="S1298" s="9">
        <f t="shared" si="104"/>
        <v>42443.008946759262</v>
      </c>
      <c r="T1298" s="9">
        <f t="shared" si="104"/>
        <v>42423.050613425927</v>
      </c>
      <c r="U1298" t="str" cm="1">
        <f t="array" ref="U1298" xml:space="preserve"> _xlfn.IFS(D1298&gt;49999, "Greater than or equal to 50000",
D1298&gt;44999,"45000 to 49999",
D1298&gt;39999, "40000 to 44999",
D1298&gt;34999, "35000 to 39999",
D1298&gt;29999, "30000 to 34999",
D1298&gt;24999, "25000 to 29999",
D1298&gt;19999, "20000 to 24999",
D1298&gt;14999, "15000 to 19999",
D1298&gt;9999, "10000 to 14999",
D1298&gt;4999, "5000 to 9999",
D1298&gt;999, "1000 to 4999",
D1298&lt;1000, "Less than 1000")</f>
        <v>Less than 1000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>
        <f t="shared" si="101"/>
        <v>92.04</v>
      </c>
      <c r="Q1299" t="str">
        <f t="shared" si="102"/>
        <v>plays</v>
      </c>
      <c r="R1299" t="str">
        <f t="shared" si="103"/>
        <v>theater</v>
      </c>
      <c r="S1299" s="9">
        <f t="shared" si="104"/>
        <v>42491.747199074074</v>
      </c>
      <c r="T1299" s="9">
        <f t="shared" si="104"/>
        <v>42461.747199074074</v>
      </c>
      <c r="U1299" t="str" cm="1">
        <f t="array" ref="U1299" xml:space="preserve"> _xlfn.IFS(D1299&gt;49999, "Greater than or equal to 50000",
D1299&gt;44999,"45000 to 49999",
D1299&gt;39999, "40000 to 44999",
D1299&gt;34999, "35000 to 39999",
D1299&gt;29999, "30000 to 34999",
D1299&gt;24999, "25000 to 29999",
D1299&gt;19999, "20000 to 24999",
D1299&gt;14999, "15000 to 19999",
D1299&gt;9999, "10000 to 14999",
D1299&gt;4999, "5000 to 9999",
D1299&gt;999, "1000 to 4999",
D1299&lt;1000, "Less than 1000")</f>
        <v>20000 to 24999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>
        <f t="shared" si="101"/>
        <v>63.42</v>
      </c>
      <c r="Q1300" t="str">
        <f t="shared" si="102"/>
        <v>plays</v>
      </c>
      <c r="R1300" t="str">
        <f t="shared" si="103"/>
        <v>theater</v>
      </c>
      <c r="S1300" s="9">
        <f t="shared" si="104"/>
        <v>42488.680925925924</v>
      </c>
      <c r="T1300" s="9">
        <f t="shared" si="104"/>
        <v>42458.680925925924</v>
      </c>
      <c r="U1300" t="str" cm="1">
        <f t="array" ref="U1300" xml:space="preserve"> _xlfn.IFS(D1300&gt;49999, "Greater than or equal to 50000",
D1300&gt;44999,"45000 to 49999",
D1300&gt;39999, "40000 to 44999",
D1300&gt;34999, "35000 to 39999",
D1300&gt;29999, "30000 to 34999",
D1300&gt;24999, "25000 to 29999",
D1300&gt;19999, "20000 to 24999",
D1300&gt;14999, "15000 to 19999",
D1300&gt;9999, "10000 to 14999",
D1300&gt;4999, "5000 to 9999",
D1300&gt;999, "1000 to 4999",
D1300&lt;1000, "Less than 1000")</f>
        <v>1000 to 4999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>
        <f t="shared" si="101"/>
        <v>135.63</v>
      </c>
      <c r="Q1301" t="str">
        <f t="shared" si="102"/>
        <v>plays</v>
      </c>
      <c r="R1301" t="str">
        <f t="shared" si="103"/>
        <v>theater</v>
      </c>
      <c r="S1301" s="9">
        <f t="shared" si="104"/>
        <v>42199.814340277779</v>
      </c>
      <c r="T1301" s="9">
        <f t="shared" si="104"/>
        <v>42169.814340277779</v>
      </c>
      <c r="U1301" t="str" cm="1">
        <f t="array" ref="U1301" xml:space="preserve"> _xlfn.IFS(D1301&gt;49999, "Greater than or equal to 50000",
D1301&gt;44999,"45000 to 49999",
D1301&gt;39999, "40000 to 44999",
D1301&gt;34999, "35000 to 39999",
D1301&gt;29999, "30000 to 34999",
D1301&gt;24999, "25000 to 29999",
D1301&gt;19999, "20000 to 24999",
D1301&gt;14999, "15000 to 19999",
D1301&gt;9999, "10000 to 14999",
D1301&gt;4999, "5000 to 9999",
D1301&gt;999, "1000 to 4999",
D1301&lt;1000, "Less than 1000")</f>
        <v>1000 to 4999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>
        <f t="shared" si="101"/>
        <v>168.75</v>
      </c>
      <c r="Q1302" t="str">
        <f t="shared" si="102"/>
        <v>plays</v>
      </c>
      <c r="R1302" t="str">
        <f t="shared" si="103"/>
        <v>theater</v>
      </c>
      <c r="S1302" s="9">
        <f t="shared" si="104"/>
        <v>42522.789583333331</v>
      </c>
      <c r="T1302" s="9">
        <f t="shared" si="104"/>
        <v>42483.675208333334</v>
      </c>
      <c r="U1302" t="str" cm="1">
        <f t="array" ref="U1302" xml:space="preserve"> _xlfn.IFS(D1302&gt;49999, "Greater than or equal to 50000",
D1302&gt;44999,"45000 to 49999",
D1302&gt;39999, "40000 to 44999",
D1302&gt;34999, "35000 to 39999",
D1302&gt;29999, "30000 to 34999",
D1302&gt;24999, "25000 to 29999",
D1302&gt;19999, "20000 to 24999",
D1302&gt;14999, "15000 to 19999",
D1302&gt;9999, "10000 to 14999",
D1302&gt;4999, "5000 to 9999",
D1302&gt;999, "1000 to 4999",
D1302&lt;1000, "Less than 1000")</f>
        <v>1000 to 4999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>
        <f t="shared" si="101"/>
        <v>70.86</v>
      </c>
      <c r="Q1303" t="str">
        <f t="shared" si="102"/>
        <v>plays</v>
      </c>
      <c r="R1303" t="str">
        <f t="shared" si="103"/>
        <v>theater</v>
      </c>
      <c r="S1303" s="9">
        <f t="shared" si="104"/>
        <v>42206.125</v>
      </c>
      <c r="T1303" s="9">
        <f t="shared" si="104"/>
        <v>42195.749745370369</v>
      </c>
      <c r="U1303" t="str" cm="1">
        <f t="array" ref="U1303" xml:space="preserve"> _xlfn.IFS(D1303&gt;49999, "Greater than or equal to 50000",
D1303&gt;44999,"45000 to 49999",
D1303&gt;39999, "40000 to 44999",
D1303&gt;34999, "35000 to 39999",
D1303&gt;29999, "30000 to 34999",
D1303&gt;24999, "25000 to 29999",
D1303&gt;19999, "20000 to 24999",
D1303&gt;14999, "15000 to 19999",
D1303&gt;9999, "10000 to 14999",
D1303&gt;4999, "5000 to 9999",
D1303&gt;999, "1000 to 4999",
D1303&lt;1000, "Less than 1000")</f>
        <v>1000 to 4999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>
        <f t="shared" si="101"/>
        <v>50</v>
      </c>
      <c r="Q1304" t="str">
        <f t="shared" si="102"/>
        <v>plays</v>
      </c>
      <c r="R1304" t="str">
        <f t="shared" si="103"/>
        <v>theater</v>
      </c>
      <c r="S1304" s="9">
        <f t="shared" si="104"/>
        <v>42705.099664351852</v>
      </c>
      <c r="T1304" s="9">
        <f t="shared" si="104"/>
        <v>42675.057997685188</v>
      </c>
      <c r="U1304" t="str" cm="1">
        <f t="array" ref="U1304" xml:space="preserve"> _xlfn.IFS(D1304&gt;49999, "Greater than or equal to 50000",
D1304&gt;44999,"45000 to 49999",
D1304&gt;39999, "40000 to 44999",
D1304&gt;34999, "35000 to 39999",
D1304&gt;29999, "30000 to 34999",
D1304&gt;24999, "25000 to 29999",
D1304&gt;19999, "20000 to 24999",
D1304&gt;14999, "15000 to 19999",
D1304&gt;9999, "10000 to 14999",
D1304&gt;4999, "5000 to 9999",
D1304&gt;999, "1000 to 4999",
D1304&lt;1000, "Less than 1000")</f>
        <v>1000 to 4999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>
        <f t="shared" si="101"/>
        <v>42.21</v>
      </c>
      <c r="Q1305" t="str">
        <f t="shared" si="102"/>
        <v>plays</v>
      </c>
      <c r="R1305" t="str">
        <f t="shared" si="103"/>
        <v>theater</v>
      </c>
      <c r="S1305" s="9">
        <f t="shared" si="104"/>
        <v>42582.458333333328</v>
      </c>
      <c r="T1305" s="9">
        <f t="shared" si="104"/>
        <v>42566.441203703704</v>
      </c>
      <c r="U1305" t="str" cm="1">
        <f t="array" ref="U1305" xml:space="preserve"> _xlfn.IFS(D1305&gt;49999, "Greater than or equal to 50000",
D1305&gt;44999,"45000 to 49999",
D1305&gt;39999, "40000 to 44999",
D1305&gt;34999, "35000 to 39999",
D1305&gt;29999, "30000 to 34999",
D1305&gt;24999, "25000 to 29999",
D1305&gt;19999, "20000 to 24999",
D1305&gt;14999, "15000 to 19999",
D1305&gt;9999, "10000 to 14999",
D1305&gt;4999, "5000 to 9999",
D1305&gt;999, "1000 to 4999",
D1305&lt;1000, "Less than 1000")</f>
        <v>1000 to 4999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>
        <f t="shared" si="101"/>
        <v>152.41</v>
      </c>
      <c r="Q1306" t="str">
        <f t="shared" si="102"/>
        <v>wearables</v>
      </c>
      <c r="R1306" t="str">
        <f t="shared" si="103"/>
        <v>technology</v>
      </c>
      <c r="S1306" s="9">
        <f t="shared" si="104"/>
        <v>42807.152835648143</v>
      </c>
      <c r="T1306" s="9">
        <f t="shared" si="104"/>
        <v>42747.194502314815</v>
      </c>
      <c r="U1306" t="str" cm="1">
        <f t="array" ref="U1306" xml:space="preserve"> _xlfn.IFS(D1306&gt;49999, "Greater than or equal to 50000",
D1306&gt;44999,"45000 to 49999",
D1306&gt;39999, "40000 to 44999",
D1306&gt;34999, "35000 to 39999",
D1306&gt;29999, "30000 to 34999",
D1306&gt;24999, "25000 to 29999",
D1306&gt;19999, "20000 to 24999",
D1306&gt;14999, "15000 to 19999",
D1306&gt;9999, "10000 to 14999",
D1306&gt;4999, "5000 to 9999",
D1306&gt;999, "1000 to 4999",
D1306&lt;1000, "Less than 1000")</f>
        <v>40000 to 44999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>
        <f t="shared" si="101"/>
        <v>90.62</v>
      </c>
      <c r="Q1307" t="str">
        <f t="shared" si="102"/>
        <v>wearables</v>
      </c>
      <c r="R1307" t="str">
        <f t="shared" si="103"/>
        <v>technology</v>
      </c>
      <c r="S1307" s="9">
        <f t="shared" si="104"/>
        <v>42572.729166666672</v>
      </c>
      <c r="T1307" s="9">
        <f t="shared" si="104"/>
        <v>42543.665601851855</v>
      </c>
      <c r="U1307" t="str" cm="1">
        <f t="array" ref="U1307" xml:space="preserve"> _xlfn.IFS(D1307&gt;49999, "Greater than or equal to 50000",
D1307&gt;44999,"45000 to 49999",
D1307&gt;39999, "40000 to 44999",
D1307&gt;34999, "35000 to 39999",
D1307&gt;29999, "30000 to 34999",
D1307&gt;24999, "25000 to 29999",
D1307&gt;19999, "20000 to 24999",
D1307&gt;14999, "15000 to 19999",
D1307&gt;9999, "10000 to 14999",
D1307&gt;4999, "5000 to 9999",
D1307&gt;999, "1000 to 4999",
D1307&lt;1000, "Less than 1000")</f>
        <v>30000 to 34999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>
        <f t="shared" si="101"/>
        <v>201.6</v>
      </c>
      <c r="Q1308" t="str">
        <f t="shared" si="102"/>
        <v>wearables</v>
      </c>
      <c r="R1308" t="str">
        <f t="shared" si="103"/>
        <v>technology</v>
      </c>
      <c r="S1308" s="9">
        <f t="shared" si="104"/>
        <v>41977.457569444443</v>
      </c>
      <c r="T1308" s="9">
        <f t="shared" si="104"/>
        <v>41947.457569444443</v>
      </c>
      <c r="U1308" t="str" cm="1">
        <f t="array" ref="U1308" xml:space="preserve"> _xlfn.IFS(D1308&gt;49999, "Greater than or equal to 50000",
D1308&gt;44999,"45000 to 49999",
D1308&gt;39999, "40000 to 44999",
D1308&gt;34999, "35000 to 39999",
D1308&gt;29999, "30000 to 34999",
D1308&gt;24999, "25000 to 29999",
D1308&gt;19999, "20000 to 24999",
D1308&gt;14999, "15000 to 19999",
D1308&gt;9999, "10000 to 14999",
D1308&gt;4999, "5000 to 9999",
D1308&gt;999, "1000 to 4999",
D1308&lt;1000, "Less than 1000")</f>
        <v>Greater than or equal to 50000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>
        <f t="shared" si="101"/>
        <v>127.93</v>
      </c>
      <c r="Q1309" t="str">
        <f t="shared" si="102"/>
        <v>wearables</v>
      </c>
      <c r="R1309" t="str">
        <f t="shared" si="103"/>
        <v>technology</v>
      </c>
      <c r="S1309" s="9">
        <f t="shared" si="104"/>
        <v>42417.503229166672</v>
      </c>
      <c r="T1309" s="9">
        <f t="shared" si="104"/>
        <v>42387.503229166672</v>
      </c>
      <c r="U1309" t="str" cm="1">
        <f t="array" ref="U1309" xml:space="preserve"> _xlfn.IFS(D1309&gt;49999, "Greater than or equal to 50000",
D1309&gt;44999,"45000 to 49999",
D1309&gt;39999, "40000 to 44999",
D1309&gt;34999, "35000 to 39999",
D1309&gt;29999, "30000 to 34999",
D1309&gt;24999, "25000 to 29999",
D1309&gt;19999, "20000 to 24999",
D1309&gt;14999, "15000 to 19999",
D1309&gt;9999, "10000 to 14999",
D1309&gt;4999, "5000 to 9999",
D1309&gt;999, "1000 to 4999",
D1309&lt;1000, "Less than 1000")</f>
        <v>Greater than or equal to 50000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>
        <f t="shared" si="101"/>
        <v>29.89</v>
      </c>
      <c r="Q1310" t="str">
        <f t="shared" si="102"/>
        <v>wearables</v>
      </c>
      <c r="R1310" t="str">
        <f t="shared" si="103"/>
        <v>technology</v>
      </c>
      <c r="S1310" s="9">
        <f t="shared" si="104"/>
        <v>42651.613564814819</v>
      </c>
      <c r="T1310" s="9">
        <f t="shared" si="104"/>
        <v>42611.613564814819</v>
      </c>
      <c r="U1310" t="str" cm="1">
        <f t="array" ref="U1310" xml:space="preserve"> _xlfn.IFS(D1310&gt;49999, "Greater than or equal to 50000",
D1310&gt;44999,"45000 to 49999",
D1310&gt;39999, "40000 to 44999",
D1310&gt;34999, "35000 to 39999",
D1310&gt;29999, "30000 to 34999",
D1310&gt;24999, "25000 to 29999",
D1310&gt;19999, "20000 to 24999",
D1310&gt;14999, "15000 to 19999",
D1310&gt;9999, "10000 to 14999",
D1310&gt;4999, "5000 to 9999",
D1310&gt;999, "1000 to 4999",
D1310&lt;1000, "Less than 1000")</f>
        <v>10000 to 14999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>
        <f t="shared" si="101"/>
        <v>367.97</v>
      </c>
      <c r="Q1311" t="str">
        <f t="shared" si="102"/>
        <v>wearables</v>
      </c>
      <c r="R1311" t="str">
        <f t="shared" si="103"/>
        <v>technology</v>
      </c>
      <c r="S1311" s="9">
        <f t="shared" si="104"/>
        <v>42292.882731481484</v>
      </c>
      <c r="T1311" s="9">
        <f t="shared" si="104"/>
        <v>42257.882731481484</v>
      </c>
      <c r="U1311" t="str" cm="1">
        <f t="array" ref="U1311" xml:space="preserve"> _xlfn.IFS(D1311&gt;49999, "Greater than or equal to 50000",
D1311&gt;44999,"45000 to 49999",
D1311&gt;39999, "40000 to 44999",
D1311&gt;34999, "35000 to 39999",
D1311&gt;29999, "30000 to 34999",
D1311&gt;24999, "25000 to 29999",
D1311&gt;19999, "20000 to 24999",
D1311&gt;14999, "15000 to 19999",
D1311&gt;9999, "10000 to 14999",
D1311&gt;4999, "5000 to 9999",
D1311&gt;999, "1000 to 4999",
D1311&lt;1000, "Less than 1000")</f>
        <v>10000 to 14999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>
        <f t="shared" si="101"/>
        <v>129.16999999999999</v>
      </c>
      <c r="Q1312" t="str">
        <f t="shared" si="102"/>
        <v>wearables</v>
      </c>
      <c r="R1312" t="str">
        <f t="shared" si="103"/>
        <v>technology</v>
      </c>
      <c r="S1312" s="9">
        <f t="shared" si="104"/>
        <v>42601.667245370365</v>
      </c>
      <c r="T1312" s="9">
        <f t="shared" si="104"/>
        <v>42556.667245370365</v>
      </c>
      <c r="U1312" t="str" cm="1">
        <f t="array" ref="U1312" xml:space="preserve"> _xlfn.IFS(D1312&gt;49999, "Greater than or equal to 50000",
D1312&gt;44999,"45000 to 49999",
D1312&gt;39999, "40000 to 44999",
D1312&gt;34999, "35000 to 39999",
D1312&gt;29999, "30000 to 34999",
D1312&gt;24999, "25000 to 29999",
D1312&gt;19999, "20000 to 24999",
D1312&gt;14999, "15000 to 19999",
D1312&gt;9999, "10000 to 14999",
D1312&gt;4999, "5000 to 9999",
D1312&gt;999, "1000 to 4999",
D1312&lt;1000, "Less than 1000")</f>
        <v>20000 to 24999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>
        <f t="shared" si="101"/>
        <v>800.7</v>
      </c>
      <c r="Q1313" t="str">
        <f t="shared" si="102"/>
        <v>wearables</v>
      </c>
      <c r="R1313" t="str">
        <f t="shared" si="103"/>
        <v>technology</v>
      </c>
      <c r="S1313" s="9">
        <f t="shared" si="104"/>
        <v>42704.843969907408</v>
      </c>
      <c r="T1313" s="9">
        <f t="shared" si="104"/>
        <v>42669.802303240736</v>
      </c>
      <c r="U1313" t="str" cm="1">
        <f t="array" ref="U1313" xml:space="preserve"> _xlfn.IFS(D1313&gt;49999, "Greater than or equal to 50000",
D1313&gt;44999,"45000 to 49999",
D1313&gt;39999, "40000 to 44999",
D1313&gt;34999, "35000 to 39999",
D1313&gt;29999, "30000 to 34999",
D1313&gt;24999, "25000 to 29999",
D1313&gt;19999, "20000 to 24999",
D1313&gt;14999, "15000 to 19999",
D1313&gt;9999, "10000 to 14999",
D1313&gt;4999, "5000 to 9999",
D1313&gt;999, "1000 to 4999",
D1313&lt;1000, "Less than 1000")</f>
        <v>Greater than or equal to 50000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>
        <f t="shared" si="101"/>
        <v>28</v>
      </c>
      <c r="Q1314" t="str">
        <f t="shared" si="102"/>
        <v>wearables</v>
      </c>
      <c r="R1314" t="str">
        <f t="shared" si="103"/>
        <v>technology</v>
      </c>
      <c r="S1314" s="9">
        <f t="shared" si="104"/>
        <v>42112.702800925923</v>
      </c>
      <c r="T1314" s="9">
        <f t="shared" si="104"/>
        <v>42082.702800925923</v>
      </c>
      <c r="U1314" t="str" cm="1">
        <f t="array" ref="U1314" xml:space="preserve"> _xlfn.IFS(D1314&gt;49999, "Greater than or equal to 50000",
D1314&gt;44999,"45000 to 49999",
D1314&gt;39999, "40000 to 44999",
D1314&gt;34999, "35000 to 39999",
D1314&gt;29999, "30000 to 34999",
D1314&gt;24999, "25000 to 29999",
D1314&gt;19999, "20000 to 24999",
D1314&gt;14999, "15000 to 19999",
D1314&gt;9999, "10000 to 14999",
D1314&gt;4999, "5000 to 9999",
D1314&gt;999, "1000 to 4999",
D1314&lt;1000, "Less than 1000")</f>
        <v>1000 to 4999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>
        <f t="shared" si="101"/>
        <v>102.02</v>
      </c>
      <c r="Q1315" t="str">
        <f t="shared" si="102"/>
        <v>wearables</v>
      </c>
      <c r="R1315" t="str">
        <f t="shared" si="103"/>
        <v>technology</v>
      </c>
      <c r="S1315" s="9">
        <f t="shared" si="104"/>
        <v>42432.709652777776</v>
      </c>
      <c r="T1315" s="9">
        <f t="shared" si="104"/>
        <v>42402.709652777776</v>
      </c>
      <c r="U1315" t="str" cm="1">
        <f t="array" ref="U1315" xml:space="preserve"> _xlfn.IFS(D1315&gt;49999, "Greater than or equal to 50000",
D1315&gt;44999,"45000 to 49999",
D1315&gt;39999, "40000 to 44999",
D1315&gt;34999, "35000 to 39999",
D1315&gt;29999, "30000 to 34999",
D1315&gt;24999, "25000 to 29999",
D1315&gt;19999, "20000 to 24999",
D1315&gt;14999, "15000 to 19999",
D1315&gt;9999, "10000 to 14999",
D1315&gt;4999, "5000 to 9999",
D1315&gt;999, "1000 to 4999",
D1315&lt;1000, "Less than 1000")</f>
        <v>40000 to 44999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>
        <f t="shared" si="101"/>
        <v>184.36</v>
      </c>
      <c r="Q1316" t="str">
        <f t="shared" si="102"/>
        <v>wearables</v>
      </c>
      <c r="R1316" t="str">
        <f t="shared" si="103"/>
        <v>technology</v>
      </c>
      <c r="S1316" s="9">
        <f t="shared" si="104"/>
        <v>42664.669675925921</v>
      </c>
      <c r="T1316" s="9">
        <f t="shared" si="104"/>
        <v>42604.669675925921</v>
      </c>
      <c r="U1316" t="str" cm="1">
        <f t="array" ref="U1316" xml:space="preserve"> _xlfn.IFS(D1316&gt;49999, "Greater than or equal to 50000",
D1316&gt;44999,"45000 to 49999",
D1316&gt;39999, "40000 to 44999",
D1316&gt;34999, "35000 to 39999",
D1316&gt;29999, "30000 to 34999",
D1316&gt;24999, "25000 to 29999",
D1316&gt;19999, "20000 to 24999",
D1316&gt;14999, "15000 to 19999",
D1316&gt;9999, "10000 to 14999",
D1316&gt;4999, "5000 to 9999",
D1316&gt;999, "1000 to 4999",
D1316&lt;1000, "Less than 1000")</f>
        <v>Greater than or equal to 50000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>
        <f t="shared" si="101"/>
        <v>162.91999999999999</v>
      </c>
      <c r="Q1317" t="str">
        <f t="shared" si="102"/>
        <v>wearables</v>
      </c>
      <c r="R1317" t="str">
        <f t="shared" si="103"/>
        <v>technology</v>
      </c>
      <c r="S1317" s="9">
        <f t="shared" si="104"/>
        <v>42314.041666666672</v>
      </c>
      <c r="T1317" s="9">
        <f t="shared" si="104"/>
        <v>42278.498240740737</v>
      </c>
      <c r="U1317" t="str" cm="1">
        <f t="array" ref="U1317" xml:space="preserve"> _xlfn.IFS(D1317&gt;49999, "Greater than or equal to 50000",
D1317&gt;44999,"45000 to 49999",
D1317&gt;39999, "40000 to 44999",
D1317&gt;34999, "35000 to 39999",
D1317&gt;29999, "30000 to 34999",
D1317&gt;24999, "25000 to 29999",
D1317&gt;19999, "20000 to 24999",
D1317&gt;14999, "15000 to 19999",
D1317&gt;9999, "10000 to 14999",
D1317&gt;4999, "5000 to 9999",
D1317&gt;999, "1000 to 4999",
D1317&lt;1000, "Less than 1000")</f>
        <v>Greater than or equal to 50000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>
        <f t="shared" si="101"/>
        <v>1</v>
      </c>
      <c r="Q1318" t="str">
        <f t="shared" si="102"/>
        <v>wearables</v>
      </c>
      <c r="R1318" t="str">
        <f t="shared" si="103"/>
        <v>technology</v>
      </c>
      <c r="S1318" s="9">
        <f t="shared" si="104"/>
        <v>42428.961909722224</v>
      </c>
      <c r="T1318" s="9">
        <f t="shared" si="104"/>
        <v>42393.961909722224</v>
      </c>
      <c r="U1318" t="str" cm="1">
        <f t="array" ref="U1318" xml:space="preserve"> _xlfn.IFS(D1318&gt;49999, "Greater than or equal to 50000",
D1318&gt;44999,"45000 to 49999",
D1318&gt;39999, "40000 to 44999",
D1318&gt;34999, "35000 to 39999",
D1318&gt;29999, "30000 to 34999",
D1318&gt;24999, "25000 to 29999",
D1318&gt;19999, "20000 to 24999",
D1318&gt;14999, "15000 to 19999",
D1318&gt;9999, "10000 to 14999",
D1318&gt;4999, "5000 to 9999",
D1318&gt;999, "1000 to 4999",
D1318&lt;1000, "Less than 1000")</f>
        <v>Greater than or equal to 50000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>
        <f t="shared" si="101"/>
        <v>603.53</v>
      </c>
      <c r="Q1319" t="str">
        <f t="shared" si="102"/>
        <v>wearables</v>
      </c>
      <c r="R1319" t="str">
        <f t="shared" si="103"/>
        <v>technology</v>
      </c>
      <c r="S1319" s="9">
        <f t="shared" si="104"/>
        <v>42572.583333333328</v>
      </c>
      <c r="T1319" s="9">
        <f t="shared" si="104"/>
        <v>42520.235486111109</v>
      </c>
      <c r="U1319" t="str" cm="1">
        <f t="array" ref="U1319" xml:space="preserve"> _xlfn.IFS(D1319&gt;49999, "Greater than or equal to 50000",
D1319&gt;44999,"45000 to 49999",
D1319&gt;39999, "40000 to 44999",
D1319&gt;34999, "35000 to 39999",
D1319&gt;29999, "30000 to 34999",
D1319&gt;24999, "25000 to 29999",
D1319&gt;19999, "20000 to 24999",
D1319&gt;14999, "15000 to 19999",
D1319&gt;9999, "10000 to 14999",
D1319&gt;4999, "5000 to 9999",
D1319&gt;999, "1000 to 4999",
D1319&lt;1000, "Less than 1000")</f>
        <v>Greater than or equal to 50000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>
        <f t="shared" si="101"/>
        <v>45.41</v>
      </c>
      <c r="Q1320" t="str">
        <f t="shared" si="102"/>
        <v>wearables</v>
      </c>
      <c r="R1320" t="str">
        <f t="shared" si="103"/>
        <v>technology</v>
      </c>
      <c r="S1320" s="9">
        <f t="shared" si="104"/>
        <v>42015.043657407412</v>
      </c>
      <c r="T1320" s="9">
        <f t="shared" si="104"/>
        <v>41985.043657407412</v>
      </c>
      <c r="U1320" t="str" cm="1">
        <f t="array" ref="U1320" xml:space="preserve"> _xlfn.IFS(D1320&gt;49999, "Greater than or equal to 50000",
D1320&gt;44999,"45000 to 49999",
D1320&gt;39999, "40000 to 44999",
D1320&gt;34999, "35000 to 39999",
D1320&gt;29999, "30000 to 34999",
D1320&gt;24999, "25000 to 29999",
D1320&gt;19999, "20000 to 24999",
D1320&gt;14999, "15000 to 19999",
D1320&gt;9999, "10000 to 14999",
D1320&gt;4999, "5000 to 9999",
D1320&gt;999, "1000 to 4999",
D1320&lt;1000, "Less than 1000")</f>
        <v>40000 to 44999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>
        <f t="shared" si="101"/>
        <v>97.33</v>
      </c>
      <c r="Q1321" t="str">
        <f t="shared" si="102"/>
        <v>wearables</v>
      </c>
      <c r="R1321" t="str">
        <f t="shared" si="103"/>
        <v>technology</v>
      </c>
      <c r="S1321" s="9">
        <f t="shared" si="104"/>
        <v>41831.666666666664</v>
      </c>
      <c r="T1321" s="9">
        <f t="shared" si="104"/>
        <v>41816.812094907407</v>
      </c>
      <c r="U1321" t="str" cm="1">
        <f t="array" ref="U1321" xml:space="preserve"> _xlfn.IFS(D1321&gt;49999, "Greater than or equal to 50000",
D1321&gt;44999,"45000 to 49999",
D1321&gt;39999, "40000 to 44999",
D1321&gt;34999, "35000 to 39999",
D1321&gt;29999, "30000 to 34999",
D1321&gt;24999, "25000 to 29999",
D1321&gt;19999, "20000 to 24999",
D1321&gt;14999, "15000 to 19999",
D1321&gt;9999, "10000 to 14999",
D1321&gt;4999, "5000 to 9999",
D1321&gt;999, "1000 to 4999",
D1321&lt;1000, "Less than 1000")</f>
        <v>5000 to 9999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>
        <f t="shared" si="101"/>
        <v>167.67</v>
      </c>
      <c r="Q1322" t="str">
        <f t="shared" si="102"/>
        <v>wearables</v>
      </c>
      <c r="R1322" t="str">
        <f t="shared" si="103"/>
        <v>technology</v>
      </c>
      <c r="S1322" s="9">
        <f t="shared" si="104"/>
        <v>42734.958333333328</v>
      </c>
      <c r="T1322" s="9">
        <f t="shared" si="104"/>
        <v>42705.690347222218</v>
      </c>
      <c r="U1322" t="str" cm="1">
        <f t="array" ref="U1322" xml:space="preserve"> _xlfn.IFS(D1322&gt;49999, "Greater than or equal to 50000",
D1322&gt;44999,"45000 to 49999",
D1322&gt;39999, "40000 to 44999",
D1322&gt;34999, "35000 to 39999",
D1322&gt;29999, "30000 to 34999",
D1322&gt;24999, "25000 to 29999",
D1322&gt;19999, "20000 to 24999",
D1322&gt;14999, "15000 to 19999",
D1322&gt;9999, "10000 to 14999",
D1322&gt;4999, "5000 to 9999",
D1322&gt;999, "1000 to 4999",
D1322&lt;1000, "Less than 1000")</f>
        <v>Greater than or equal to 50000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>
        <f t="shared" si="101"/>
        <v>859.86</v>
      </c>
      <c r="Q1323" t="str">
        <f t="shared" si="102"/>
        <v>wearables</v>
      </c>
      <c r="R1323" t="str">
        <f t="shared" si="103"/>
        <v>technology</v>
      </c>
      <c r="S1323" s="9">
        <f t="shared" si="104"/>
        <v>42727.74927083333</v>
      </c>
      <c r="T1323" s="9">
        <f t="shared" si="104"/>
        <v>42697.74927083333</v>
      </c>
      <c r="U1323" t="str" cm="1">
        <f t="array" ref="U1323" xml:space="preserve"> _xlfn.IFS(D1323&gt;49999, "Greater than or equal to 50000",
D1323&gt;44999,"45000 to 49999",
D1323&gt;39999, "40000 to 44999",
D1323&gt;34999, "35000 to 39999",
D1323&gt;29999, "30000 to 34999",
D1323&gt;24999, "25000 to 29999",
D1323&gt;19999, "20000 to 24999",
D1323&gt;14999, "15000 to 19999",
D1323&gt;9999, "10000 to 14999",
D1323&gt;4999, "5000 to 9999",
D1323&gt;999, "1000 to 4999",
D1323&lt;1000, "Less than 1000")</f>
        <v>Greater than or equal to 50000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>
        <f t="shared" si="101"/>
        <v>26.5</v>
      </c>
      <c r="Q1324" t="str">
        <f t="shared" si="102"/>
        <v>wearables</v>
      </c>
      <c r="R1324" t="str">
        <f t="shared" si="103"/>
        <v>technology</v>
      </c>
      <c r="S1324" s="9">
        <f t="shared" si="104"/>
        <v>42145.656539351854</v>
      </c>
      <c r="T1324" s="9">
        <f t="shared" si="104"/>
        <v>42115.656539351854</v>
      </c>
      <c r="U1324" t="str" cm="1">
        <f t="array" ref="U1324" xml:space="preserve"> _xlfn.IFS(D1324&gt;49999, "Greater than or equal to 50000",
D1324&gt;44999,"45000 to 49999",
D1324&gt;39999, "40000 to 44999",
D1324&gt;34999, "35000 to 39999",
D1324&gt;29999, "30000 to 34999",
D1324&gt;24999, "25000 to 29999",
D1324&gt;19999, "20000 to 24999",
D1324&gt;14999, "15000 to 19999",
D1324&gt;9999, "10000 to 14999",
D1324&gt;4999, "5000 to 9999",
D1324&gt;999, "1000 to 4999",
D1324&lt;1000, "Less than 1000")</f>
        <v>35000 to 39999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>
        <f t="shared" si="101"/>
        <v>30.27</v>
      </c>
      <c r="Q1325" t="str">
        <f t="shared" si="102"/>
        <v>wearables</v>
      </c>
      <c r="R1325" t="str">
        <f t="shared" si="103"/>
        <v>technology</v>
      </c>
      <c r="S1325" s="9">
        <f t="shared" si="104"/>
        <v>42486.288194444445</v>
      </c>
      <c r="T1325" s="9">
        <f t="shared" si="104"/>
        <v>42451.698449074072</v>
      </c>
      <c r="U1325" t="str" cm="1">
        <f t="array" ref="U1325" xml:space="preserve"> _xlfn.IFS(D1325&gt;49999, "Greater than or equal to 50000",
D1325&gt;44999,"45000 to 49999",
D1325&gt;39999, "40000 to 44999",
D1325&gt;34999, "35000 to 39999",
D1325&gt;29999, "30000 to 34999",
D1325&gt;24999, "25000 to 29999",
D1325&gt;19999, "20000 to 24999",
D1325&gt;14999, "15000 to 19999",
D1325&gt;9999, "10000 to 14999",
D1325&gt;4999, "5000 to 9999",
D1325&gt;999, "1000 to 4999",
D1325&lt;1000, "Less than 1000")</f>
        <v>15000 to 19999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>
        <f t="shared" si="101"/>
        <v>54.67</v>
      </c>
      <c r="Q1326" t="str">
        <f t="shared" si="102"/>
        <v>wearables</v>
      </c>
      <c r="R1326" t="str">
        <f t="shared" si="103"/>
        <v>technology</v>
      </c>
      <c r="S1326" s="9">
        <f t="shared" si="104"/>
        <v>42656.633703703701</v>
      </c>
      <c r="T1326" s="9">
        <f t="shared" si="104"/>
        <v>42626.633703703701</v>
      </c>
      <c r="U1326" t="str" cm="1">
        <f t="array" ref="U1326" xml:space="preserve"> _xlfn.IFS(D1326&gt;49999, "Greater than or equal to 50000",
D1326&gt;44999,"45000 to 49999",
D1326&gt;39999, "40000 to 44999",
D1326&gt;34999, "35000 to 39999",
D1326&gt;29999, "30000 to 34999",
D1326&gt;24999, "25000 to 29999",
D1326&gt;19999, "20000 to 24999",
D1326&gt;14999, "15000 to 19999",
D1326&gt;9999, "10000 to 14999",
D1326&gt;4999, "5000 to 9999",
D1326&gt;999, "1000 to 4999",
D1326&lt;1000, "Less than 1000")</f>
        <v>Greater than or equal to 50000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>
        <f t="shared" si="101"/>
        <v>60.75</v>
      </c>
      <c r="Q1327" t="str">
        <f t="shared" si="102"/>
        <v>wearables</v>
      </c>
      <c r="R1327" t="str">
        <f t="shared" si="103"/>
        <v>technology</v>
      </c>
      <c r="S1327" s="9">
        <f t="shared" si="104"/>
        <v>42734.086053240739</v>
      </c>
      <c r="T1327" s="9">
        <f t="shared" si="104"/>
        <v>42704.086053240739</v>
      </c>
      <c r="U1327" t="str" cm="1">
        <f t="array" ref="U1327" xml:space="preserve"> _xlfn.IFS(D1327&gt;49999, "Greater than or equal to 50000",
D1327&gt;44999,"45000 to 49999",
D1327&gt;39999, "40000 to 44999",
D1327&gt;34999, "35000 to 39999",
D1327&gt;29999, "30000 to 34999",
D1327&gt;24999, "25000 to 29999",
D1327&gt;19999, "20000 to 24999",
D1327&gt;14999, "15000 to 19999",
D1327&gt;9999, "10000 to 14999",
D1327&gt;4999, "5000 to 9999",
D1327&gt;999, "1000 to 4999",
D1327&lt;1000, "Less than 1000")</f>
        <v>20000 to 24999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>
        <f t="shared" si="101"/>
        <v>102.73</v>
      </c>
      <c r="Q1328" t="str">
        <f t="shared" si="102"/>
        <v>wearables</v>
      </c>
      <c r="R1328" t="str">
        <f t="shared" si="103"/>
        <v>technology</v>
      </c>
      <c r="S1328" s="9">
        <f t="shared" si="104"/>
        <v>42019.791990740741</v>
      </c>
      <c r="T1328" s="9">
        <f t="shared" si="104"/>
        <v>41974.791990740741</v>
      </c>
      <c r="U1328" t="str" cm="1">
        <f t="array" ref="U1328" xml:space="preserve"> _xlfn.IFS(D1328&gt;49999, "Greater than or equal to 50000",
D1328&gt;44999,"45000 to 49999",
D1328&gt;39999, "40000 to 44999",
D1328&gt;34999, "35000 to 39999",
D1328&gt;29999, "30000 to 34999",
D1328&gt;24999, "25000 to 29999",
D1328&gt;19999, "20000 to 24999",
D1328&gt;14999, "15000 to 19999",
D1328&gt;9999, "10000 to 14999",
D1328&gt;4999, "5000 to 9999",
D1328&gt;999, "1000 to 4999",
D1328&lt;1000, "Less than 1000")</f>
        <v>Greater than or equal to 50000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>
        <f t="shared" si="101"/>
        <v>41.59</v>
      </c>
      <c r="Q1329" t="str">
        <f t="shared" si="102"/>
        <v>wearables</v>
      </c>
      <c r="R1329" t="str">
        <f t="shared" si="103"/>
        <v>technology</v>
      </c>
      <c r="S1329" s="9">
        <f t="shared" si="104"/>
        <v>42153.678645833337</v>
      </c>
      <c r="T1329" s="9">
        <f t="shared" si="104"/>
        <v>42123.678645833337</v>
      </c>
      <c r="U1329" t="str" cm="1">
        <f t="array" ref="U1329" xml:space="preserve"> _xlfn.IFS(D1329&gt;49999, "Greater than or equal to 50000",
D1329&gt;44999,"45000 to 49999",
D1329&gt;39999, "40000 to 44999",
D1329&gt;34999, "35000 to 39999",
D1329&gt;29999, "30000 to 34999",
D1329&gt;24999, "25000 to 29999",
D1329&gt;19999, "20000 to 24999",
D1329&gt;14999, "15000 to 19999",
D1329&gt;9999, "10000 to 14999",
D1329&gt;4999, "5000 to 9999",
D1329&gt;999, "1000 to 4999",
D1329&lt;1000, "Less than 1000")</f>
        <v>45000 to 49999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>
        <f t="shared" si="101"/>
        <v>116.53</v>
      </c>
      <c r="Q1330" t="str">
        <f t="shared" si="102"/>
        <v>wearables</v>
      </c>
      <c r="R1330" t="str">
        <f t="shared" si="103"/>
        <v>technology</v>
      </c>
      <c r="S1330" s="9">
        <f t="shared" si="104"/>
        <v>42657.642754629633</v>
      </c>
      <c r="T1330" s="9">
        <f t="shared" si="104"/>
        <v>42612.642754629633</v>
      </c>
      <c r="U1330" t="str" cm="1">
        <f t="array" ref="U1330" xml:space="preserve"> _xlfn.IFS(D1330&gt;49999, "Greater than or equal to 50000",
D1330&gt;44999,"45000 to 49999",
D1330&gt;39999, "40000 to 44999",
D1330&gt;34999, "35000 to 39999",
D1330&gt;29999, "30000 to 34999",
D1330&gt;24999, "25000 to 29999",
D1330&gt;19999, "20000 to 24999",
D1330&gt;14999, "15000 to 19999",
D1330&gt;9999, "10000 to 14999",
D1330&gt;4999, "5000 to 9999",
D1330&gt;999, "1000 to 4999",
D1330&lt;1000, "Less than 1000")</f>
        <v>Greater than or equal to 50000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>
        <f t="shared" si="101"/>
        <v>45.33</v>
      </c>
      <c r="Q1331" t="str">
        <f t="shared" si="102"/>
        <v>wearables</v>
      </c>
      <c r="R1331" t="str">
        <f t="shared" si="103"/>
        <v>technology</v>
      </c>
      <c r="S1331" s="9">
        <f t="shared" si="104"/>
        <v>41975.263252314813</v>
      </c>
      <c r="T1331" s="9">
        <f t="shared" si="104"/>
        <v>41935.221585648149</v>
      </c>
      <c r="U1331" t="str" cm="1">
        <f t="array" ref="U1331" xml:space="preserve"> _xlfn.IFS(D1331&gt;49999, "Greater than or equal to 50000",
D1331&gt;44999,"45000 to 49999",
D1331&gt;39999, "40000 to 44999",
D1331&gt;34999, "35000 to 39999",
D1331&gt;29999, "30000 to 34999",
D1331&gt;24999, "25000 to 29999",
D1331&gt;19999, "20000 to 24999",
D1331&gt;14999, "15000 to 19999",
D1331&gt;9999, "10000 to 14999",
D1331&gt;4999, "5000 to 9999",
D1331&gt;999, "1000 to 4999",
D1331&lt;1000, "Less than 1000")</f>
        <v>Greater than or equal to 50000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>
        <f t="shared" si="101"/>
        <v>157.46</v>
      </c>
      <c r="Q1332" t="str">
        <f t="shared" si="102"/>
        <v>wearables</v>
      </c>
      <c r="R1332" t="str">
        <f t="shared" si="103"/>
        <v>technology</v>
      </c>
      <c r="S1332" s="9">
        <f t="shared" si="104"/>
        <v>42553.166666666672</v>
      </c>
      <c r="T1332" s="9">
        <f t="shared" si="104"/>
        <v>42522.276724537034</v>
      </c>
      <c r="U1332" t="str" cm="1">
        <f t="array" ref="U1332" xml:space="preserve"> _xlfn.IFS(D1332&gt;49999, "Greater than or equal to 50000",
D1332&gt;44999,"45000 to 49999",
D1332&gt;39999, "40000 to 44999",
D1332&gt;34999, "35000 to 39999",
D1332&gt;29999, "30000 to 34999",
D1332&gt;24999, "25000 to 29999",
D1332&gt;19999, "20000 to 24999",
D1332&gt;14999, "15000 to 19999",
D1332&gt;9999, "10000 to 14999",
D1332&gt;4999, "5000 to 9999",
D1332&gt;999, "1000 to 4999",
D1332&lt;1000, "Less than 1000")</f>
        <v>35000 to 39999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>
        <f t="shared" si="101"/>
        <v>100.5</v>
      </c>
      <c r="Q1333" t="str">
        <f t="shared" si="102"/>
        <v>wearables</v>
      </c>
      <c r="R1333" t="str">
        <f t="shared" si="103"/>
        <v>technology</v>
      </c>
      <c r="S1333" s="9">
        <f t="shared" si="104"/>
        <v>42599.50409722222</v>
      </c>
      <c r="T1333" s="9">
        <f t="shared" si="104"/>
        <v>42569.50409722222</v>
      </c>
      <c r="U1333" t="str" cm="1">
        <f t="array" ref="U1333" xml:space="preserve"> _xlfn.IFS(D1333&gt;49999, "Greater than or equal to 50000",
D1333&gt;44999,"45000 to 49999",
D1333&gt;39999, "40000 to 44999",
D1333&gt;34999, "35000 to 39999",
D1333&gt;29999, "30000 to 34999",
D1333&gt;24999, "25000 to 29999",
D1333&gt;19999, "20000 to 24999",
D1333&gt;14999, "15000 to 19999",
D1333&gt;9999, "10000 to 14999",
D1333&gt;4999, "5000 to 9999",
D1333&gt;999, "1000 to 4999",
D1333&lt;1000, "Less than 1000")</f>
        <v>Greater than or equal to 50000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>
        <f t="shared" si="101"/>
        <v>0</v>
      </c>
      <c r="Q1334" t="str">
        <f t="shared" si="102"/>
        <v>wearables</v>
      </c>
      <c r="R1334" t="str">
        <f t="shared" si="103"/>
        <v>technology</v>
      </c>
      <c r="S1334" s="9">
        <f t="shared" si="104"/>
        <v>42762.060277777782</v>
      </c>
      <c r="T1334" s="9">
        <f t="shared" si="104"/>
        <v>42732.060277777782</v>
      </c>
      <c r="U1334" t="str" cm="1">
        <f t="array" ref="U1334" xml:space="preserve"> _xlfn.IFS(D1334&gt;49999, "Greater than or equal to 50000",
D1334&gt;44999,"45000 to 49999",
D1334&gt;39999, "40000 to 44999",
D1334&gt;34999, "35000 to 39999",
D1334&gt;29999, "30000 to 34999",
D1334&gt;24999, "25000 to 29999",
D1334&gt;19999, "20000 to 24999",
D1334&gt;14999, "15000 to 19999",
D1334&gt;9999, "10000 to 14999",
D1334&gt;4999, "5000 to 9999",
D1334&gt;999, "1000 to 4999",
D1334&lt;1000, "Less than 1000")</f>
        <v>10000 to 14999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>
        <f t="shared" si="101"/>
        <v>0</v>
      </c>
      <c r="Q1335" t="str">
        <f t="shared" si="102"/>
        <v>wearables</v>
      </c>
      <c r="R1335" t="str">
        <f t="shared" si="103"/>
        <v>technology</v>
      </c>
      <c r="S1335" s="9">
        <f t="shared" si="104"/>
        <v>41836.106770833336</v>
      </c>
      <c r="T1335" s="9">
        <f t="shared" si="104"/>
        <v>41806.106770833336</v>
      </c>
      <c r="U1335" t="str" cm="1">
        <f t="array" ref="U1335" xml:space="preserve"> _xlfn.IFS(D1335&gt;49999, "Greater than or equal to 50000",
D1335&gt;44999,"45000 to 49999",
D1335&gt;39999, "40000 to 44999",
D1335&gt;34999, "35000 to 39999",
D1335&gt;29999, "30000 to 34999",
D1335&gt;24999, "25000 to 29999",
D1335&gt;19999, "20000 to 24999",
D1335&gt;14999, "15000 to 19999",
D1335&gt;9999, "10000 to 14999",
D1335&gt;4999, "5000 to 9999",
D1335&gt;999, "1000 to 4999",
D1335&lt;1000, "Less than 1000")</f>
        <v>1000 to 4999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>
        <f t="shared" si="101"/>
        <v>51.82</v>
      </c>
      <c r="Q1336" t="str">
        <f t="shared" si="102"/>
        <v>wearables</v>
      </c>
      <c r="R1336" t="str">
        <f t="shared" si="103"/>
        <v>technology</v>
      </c>
      <c r="S1336" s="9">
        <f t="shared" si="104"/>
        <v>42440.774155092593</v>
      </c>
      <c r="T1336" s="9">
        <f t="shared" si="104"/>
        <v>42410.774155092593</v>
      </c>
      <c r="U1336" t="str" cm="1">
        <f t="array" ref="U1336" xml:space="preserve"> _xlfn.IFS(D1336&gt;49999, "Greater than or equal to 50000",
D1336&gt;44999,"45000 to 49999",
D1336&gt;39999, "40000 to 44999",
D1336&gt;34999, "35000 to 39999",
D1336&gt;29999, "30000 to 34999",
D1336&gt;24999, "25000 to 29999",
D1336&gt;19999, "20000 to 24999",
D1336&gt;14999, "15000 to 19999",
D1336&gt;9999, "10000 to 14999",
D1336&gt;4999, "5000 to 9999",
D1336&gt;999, "1000 to 4999",
D1336&lt;1000, "Less than 1000")</f>
        <v>Greater than or equal to 50000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>
        <f t="shared" si="101"/>
        <v>308.75</v>
      </c>
      <c r="Q1337" t="str">
        <f t="shared" si="102"/>
        <v>wearables</v>
      </c>
      <c r="R1337" t="str">
        <f t="shared" si="103"/>
        <v>technology</v>
      </c>
      <c r="S1337" s="9">
        <f t="shared" si="104"/>
        <v>42343.936365740738</v>
      </c>
      <c r="T1337" s="9">
        <f t="shared" si="104"/>
        <v>42313.936365740738</v>
      </c>
      <c r="U1337" t="str" cm="1">
        <f t="array" ref="U1337" xml:space="preserve"> _xlfn.IFS(D1337&gt;49999, "Greater than or equal to 50000",
D1337&gt;44999,"45000 to 49999",
D1337&gt;39999, "40000 to 44999",
D1337&gt;34999, "35000 to 39999",
D1337&gt;29999, "30000 to 34999",
D1337&gt;24999, "25000 to 29999",
D1337&gt;19999, "20000 to 24999",
D1337&gt;14999, "15000 to 19999",
D1337&gt;9999, "10000 to 14999",
D1337&gt;4999, "5000 to 9999",
D1337&gt;999, "1000 to 4999",
D1337&lt;1000, "Less than 1000")</f>
        <v>25000 to 29999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>
        <f t="shared" si="101"/>
        <v>379.23</v>
      </c>
      <c r="Q1338" t="str">
        <f t="shared" si="102"/>
        <v>wearables</v>
      </c>
      <c r="R1338" t="str">
        <f t="shared" si="103"/>
        <v>technology</v>
      </c>
      <c r="S1338" s="9">
        <f t="shared" si="104"/>
        <v>41990.863750000004</v>
      </c>
      <c r="T1338" s="9">
        <f t="shared" si="104"/>
        <v>41955.863750000004</v>
      </c>
      <c r="U1338" t="str" cm="1">
        <f t="array" ref="U1338" xml:space="preserve"> _xlfn.IFS(D1338&gt;49999, "Greater than or equal to 50000",
D1338&gt;44999,"45000 to 49999",
D1338&gt;39999, "40000 to 44999",
D1338&gt;34999, "35000 to 39999",
D1338&gt;29999, "30000 to 34999",
D1338&gt;24999, "25000 to 29999",
D1338&gt;19999, "20000 to 24999",
D1338&gt;14999, "15000 to 19999",
D1338&gt;9999, "10000 to 14999",
D1338&gt;4999, "5000 to 9999",
D1338&gt;999, "1000 to 4999",
D1338&lt;1000, "Less than 1000")</f>
        <v>Greater than or equal to 50000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>
        <f t="shared" si="101"/>
        <v>176.36</v>
      </c>
      <c r="Q1339" t="str">
        <f t="shared" si="102"/>
        <v>wearables</v>
      </c>
      <c r="R1339" t="str">
        <f t="shared" si="103"/>
        <v>technology</v>
      </c>
      <c r="S1339" s="9">
        <f t="shared" si="104"/>
        <v>42797.577303240745</v>
      </c>
      <c r="T1339" s="9">
        <f t="shared" si="104"/>
        <v>42767.577303240745</v>
      </c>
      <c r="U1339" t="str" cm="1">
        <f t="array" ref="U1339" xml:space="preserve"> _xlfn.IFS(D1339&gt;49999, "Greater than or equal to 50000",
D1339&gt;44999,"45000 to 49999",
D1339&gt;39999, "40000 to 44999",
D1339&gt;34999, "35000 to 39999",
D1339&gt;29999, "30000 to 34999",
D1339&gt;24999, "25000 to 29999",
D1339&gt;19999, "20000 to 24999",
D1339&gt;14999, "15000 to 19999",
D1339&gt;9999, "10000 to 14999",
D1339&gt;4999, "5000 to 9999",
D1339&gt;999, "1000 to 4999",
D1339&lt;1000, "Less than 1000")</f>
        <v>Greater than or equal to 50000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>
        <f t="shared" si="101"/>
        <v>66.069999999999993</v>
      </c>
      <c r="Q1340" t="str">
        <f t="shared" si="102"/>
        <v>wearables</v>
      </c>
      <c r="R1340" t="str">
        <f t="shared" si="103"/>
        <v>technology</v>
      </c>
      <c r="S1340" s="9">
        <f t="shared" si="104"/>
        <v>42218.803622685184</v>
      </c>
      <c r="T1340" s="9">
        <f t="shared" si="104"/>
        <v>42188.803622685184</v>
      </c>
      <c r="U1340" t="str" cm="1">
        <f t="array" ref="U1340" xml:space="preserve"> _xlfn.IFS(D1340&gt;49999, "Greater than or equal to 50000",
D1340&gt;44999,"45000 to 49999",
D1340&gt;39999, "40000 to 44999",
D1340&gt;34999, "35000 to 39999",
D1340&gt;29999, "30000 to 34999",
D1340&gt;24999, "25000 to 29999",
D1340&gt;19999, "20000 to 24999",
D1340&gt;14999, "15000 to 19999",
D1340&gt;9999, "10000 to 14999",
D1340&gt;4999, "5000 to 9999",
D1340&gt;999, "1000 to 4999",
D1340&lt;1000, "Less than 1000")</f>
        <v>30000 to 34999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>
        <f t="shared" si="101"/>
        <v>89.65</v>
      </c>
      <c r="Q1341" t="str">
        <f t="shared" si="102"/>
        <v>wearables</v>
      </c>
      <c r="R1341" t="str">
        <f t="shared" si="103"/>
        <v>technology</v>
      </c>
      <c r="S1341" s="9">
        <f t="shared" si="104"/>
        <v>41981.688831018517</v>
      </c>
      <c r="T1341" s="9">
        <f t="shared" si="104"/>
        <v>41936.647164351853</v>
      </c>
      <c r="U1341" t="str" cm="1">
        <f t="array" ref="U1341" xml:space="preserve"> _xlfn.IFS(D1341&gt;49999, "Greater than or equal to 50000",
D1341&gt;44999,"45000 to 49999",
D1341&gt;39999, "40000 to 44999",
D1341&gt;34999, "35000 to 39999",
D1341&gt;29999, "30000 to 34999",
D1341&gt;24999, "25000 to 29999",
D1341&gt;19999, "20000 to 24999",
D1341&gt;14999, "15000 to 19999",
D1341&gt;9999, "10000 to 14999",
D1341&gt;4999, "5000 to 9999",
D1341&gt;999, "1000 to 4999",
D1341&lt;1000, "Less than 1000")</f>
        <v>Greater than or equal to 50000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>
        <f t="shared" si="101"/>
        <v>0</v>
      </c>
      <c r="Q1342" t="str">
        <f t="shared" si="102"/>
        <v>wearables</v>
      </c>
      <c r="R1342" t="str">
        <f t="shared" si="103"/>
        <v>technology</v>
      </c>
      <c r="S1342" s="9">
        <f t="shared" si="104"/>
        <v>41866.595520833333</v>
      </c>
      <c r="T1342" s="9">
        <f t="shared" si="104"/>
        <v>41836.595520833333</v>
      </c>
      <c r="U1342" t="str" cm="1">
        <f t="array" ref="U1342" xml:space="preserve"> _xlfn.IFS(D1342&gt;49999, "Greater than or equal to 50000",
D1342&gt;44999,"45000 to 49999",
D1342&gt;39999, "40000 to 44999",
D1342&gt;34999, "35000 to 39999",
D1342&gt;29999, "30000 to 34999",
D1342&gt;24999, "25000 to 29999",
D1342&gt;19999, "20000 to 24999",
D1342&gt;14999, "15000 to 19999",
D1342&gt;9999, "10000 to 14999",
D1342&gt;4999, "5000 to 9999",
D1342&gt;999, "1000 to 4999",
D1342&lt;1000, "Less than 1000")</f>
        <v>1000 to 4999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>
        <f t="shared" si="101"/>
        <v>382.39</v>
      </c>
      <c r="Q1343" t="str">
        <f t="shared" si="102"/>
        <v>wearables</v>
      </c>
      <c r="R1343" t="str">
        <f t="shared" si="103"/>
        <v>technology</v>
      </c>
      <c r="S1343" s="9">
        <f t="shared" si="104"/>
        <v>42644.624039351853</v>
      </c>
      <c r="T1343" s="9">
        <f t="shared" si="104"/>
        <v>42612.624039351853</v>
      </c>
      <c r="U1343" t="str" cm="1">
        <f t="array" ref="U1343" xml:space="preserve"> _xlfn.IFS(D1343&gt;49999, "Greater than or equal to 50000",
D1343&gt;44999,"45000 to 49999",
D1343&gt;39999, "40000 to 44999",
D1343&gt;34999, "35000 to 39999",
D1343&gt;29999, "30000 to 34999",
D1343&gt;24999, "25000 to 29999",
D1343&gt;19999, "20000 to 24999",
D1343&gt;14999, "15000 to 19999",
D1343&gt;9999, "10000 to 14999",
D1343&gt;4999, "5000 to 9999",
D1343&gt;999, "1000 to 4999",
D1343&lt;1000, "Less than 1000")</f>
        <v>25000 to 29999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>
        <f t="shared" si="101"/>
        <v>100</v>
      </c>
      <c r="Q1344" t="str">
        <f t="shared" si="102"/>
        <v>wearables</v>
      </c>
      <c r="R1344" t="str">
        <f t="shared" si="103"/>
        <v>technology</v>
      </c>
      <c r="S1344" s="9">
        <f t="shared" si="104"/>
        <v>42202.816423611112</v>
      </c>
      <c r="T1344" s="9">
        <f t="shared" si="104"/>
        <v>42172.816423611112</v>
      </c>
      <c r="U1344" t="str" cm="1">
        <f t="array" ref="U1344" xml:space="preserve"> _xlfn.IFS(D1344&gt;49999, "Greater than or equal to 50000",
D1344&gt;44999,"45000 to 49999",
D1344&gt;39999, "40000 to 44999",
D1344&gt;34999, "35000 to 39999",
D1344&gt;29999, "30000 to 34999",
D1344&gt;24999, "25000 to 29999",
D1344&gt;19999, "20000 to 24999",
D1344&gt;14999, "15000 to 19999",
D1344&gt;9999, "10000 to 14999",
D1344&gt;4999, "5000 to 9999",
D1344&gt;999, "1000 to 4999",
D1344&lt;1000, "Less than 1000")</f>
        <v>Greater than or equal to 50000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>
        <f t="shared" si="101"/>
        <v>158.36000000000001</v>
      </c>
      <c r="Q1345" t="str">
        <f t="shared" si="102"/>
        <v>wearables</v>
      </c>
      <c r="R1345" t="str">
        <f t="shared" si="103"/>
        <v>technology</v>
      </c>
      <c r="S1345" s="9">
        <f t="shared" si="104"/>
        <v>42601.165972222225</v>
      </c>
      <c r="T1345" s="9">
        <f t="shared" si="104"/>
        <v>42542.526423611111</v>
      </c>
      <c r="U1345" t="str" cm="1">
        <f t="array" ref="U1345" xml:space="preserve"> _xlfn.IFS(D1345&gt;49999, "Greater than or equal to 50000",
D1345&gt;44999,"45000 to 49999",
D1345&gt;39999, "40000 to 44999",
D1345&gt;34999, "35000 to 39999",
D1345&gt;29999, "30000 to 34999",
D1345&gt;24999, "25000 to 29999",
D1345&gt;19999, "20000 to 24999",
D1345&gt;14999, "15000 to 19999",
D1345&gt;9999, "10000 to 14999",
D1345&gt;4999, "5000 to 9999",
D1345&gt;999, "1000 to 4999",
D1345&lt;1000, "Less than 1000")</f>
        <v>Greater than or equal to 50000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3.7773333333333334</v>
      </c>
      <c r="P1346">
        <f t="shared" si="101"/>
        <v>40.76</v>
      </c>
      <c r="Q1346" t="str">
        <f t="shared" si="102"/>
        <v>nonfiction</v>
      </c>
      <c r="R1346" t="str">
        <f t="shared" si="103"/>
        <v>publishing</v>
      </c>
      <c r="S1346" s="9">
        <f t="shared" si="104"/>
        <v>42551.789803240739</v>
      </c>
      <c r="T1346" s="9">
        <f t="shared" si="104"/>
        <v>42522.789803240739</v>
      </c>
      <c r="U1346" t="str" cm="1">
        <f t="array" ref="U1346" xml:space="preserve"> _xlfn.IFS(D1346&gt;49999, "Greater than or equal to 50000",
D1346&gt;44999,"45000 to 49999",
D1346&gt;39999, "40000 to 44999",
D1346&gt;34999, "35000 to 39999",
D1346&gt;29999, "30000 to 34999",
D1346&gt;24999, "25000 to 29999",
D1346&gt;19999, "20000 to 24999",
D1346&gt;14999, "15000 to 19999",
D1346&gt;9999, "10000 to 14999",
D1346&gt;4999, "5000 to 9999",
D1346&gt;999, "1000 to 4999",
D1346&lt;1000, "Less than 1000")</f>
        <v>1000 to 4999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E1347/D1347</f>
        <v>1.25</v>
      </c>
      <c r="P1347">
        <f t="shared" ref="P1347:P1410" si="106">IFERROR(ROUND(E1347/L1347,2),0)</f>
        <v>53.57</v>
      </c>
      <c r="Q1347" t="str">
        <f t="shared" ref="Q1347:Q1410" si="107">MID(N1347,FIND("/",N1347,1)+1,LEN(N1347)-FIND("/",N1347,1))</f>
        <v>nonfiction</v>
      </c>
      <c r="R1347" t="str">
        <f t="shared" ref="R1347:R1410" si="108">LEFT(N1347,FIND("/",N1347,1)-1)</f>
        <v>publishing</v>
      </c>
      <c r="S1347" s="9">
        <f t="shared" ref="S1347:T1410" si="109">(I1347/86400)+DATE(1970,1,1)</f>
        <v>41834.814340277779</v>
      </c>
      <c r="T1347" s="9">
        <f t="shared" si="109"/>
        <v>41799.814340277779</v>
      </c>
      <c r="U1347" t="str" cm="1">
        <f t="array" ref="U1347" xml:space="preserve"> _xlfn.IFS(D1347&gt;49999, "Greater than or equal to 50000",
D1347&gt;44999,"45000 to 49999",
D1347&gt;39999, "40000 to 44999",
D1347&gt;34999, "35000 to 39999",
D1347&gt;29999, "30000 to 34999",
D1347&gt;24999, "25000 to 29999",
D1347&gt;19999, "20000 to 24999",
D1347&gt;14999, "15000 to 19999",
D1347&gt;9999, "10000 to 14999",
D1347&gt;4999, "5000 to 9999",
D1347&gt;999, "1000 to 4999",
D1347&lt;1000, "Less than 1000")</f>
        <v>Less than 1000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>
        <f t="shared" si="106"/>
        <v>48.45</v>
      </c>
      <c r="Q1348" t="str">
        <f t="shared" si="107"/>
        <v>nonfiction</v>
      </c>
      <c r="R1348" t="str">
        <f t="shared" si="108"/>
        <v>publishing</v>
      </c>
      <c r="S1348" s="9">
        <f t="shared" si="109"/>
        <v>41452.075821759259</v>
      </c>
      <c r="T1348" s="9">
        <f t="shared" si="109"/>
        <v>41422.075821759259</v>
      </c>
      <c r="U1348" t="str" cm="1">
        <f t="array" ref="U1348" xml:space="preserve"> _xlfn.IFS(D1348&gt;49999, "Greater than or equal to 50000",
D1348&gt;44999,"45000 to 49999",
D1348&gt;39999, "40000 to 44999",
D1348&gt;34999, "35000 to 39999",
D1348&gt;29999, "30000 to 34999",
D1348&gt;24999, "25000 to 29999",
D1348&gt;19999, "20000 to 24999",
D1348&gt;14999, "15000 to 19999",
D1348&gt;9999, "10000 to 14999",
D1348&gt;4999, "5000 to 9999",
D1348&gt;999, "1000 to 4999",
D1348&lt;1000, "Less than 1000")</f>
        <v>1000 to 4999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>
        <f t="shared" si="106"/>
        <v>82.42</v>
      </c>
      <c r="Q1349" t="str">
        <f t="shared" si="107"/>
        <v>nonfiction</v>
      </c>
      <c r="R1349" t="str">
        <f t="shared" si="108"/>
        <v>publishing</v>
      </c>
      <c r="S1349" s="9">
        <f t="shared" si="109"/>
        <v>42070.638020833328</v>
      </c>
      <c r="T1349" s="9">
        <f t="shared" si="109"/>
        <v>42040.638020833328</v>
      </c>
      <c r="U1349" t="str" cm="1">
        <f t="array" ref="U1349" xml:space="preserve"> _xlfn.IFS(D1349&gt;49999, "Greater than or equal to 50000",
D1349&gt;44999,"45000 to 49999",
D1349&gt;39999, "40000 to 44999",
D1349&gt;34999, "35000 to 39999",
D1349&gt;29999, "30000 to 34999",
D1349&gt;24999, "25000 to 29999",
D1349&gt;19999, "20000 to 24999",
D1349&gt;14999, "15000 to 19999",
D1349&gt;9999, "10000 to 14999",
D1349&gt;4999, "5000 to 9999",
D1349&gt;999, "1000 to 4999",
D1349&lt;1000, "Less than 1000")</f>
        <v>1000 to 4999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>
        <f t="shared" si="106"/>
        <v>230.19</v>
      </c>
      <c r="Q1350" t="str">
        <f t="shared" si="107"/>
        <v>nonfiction</v>
      </c>
      <c r="R1350" t="str">
        <f t="shared" si="108"/>
        <v>publishing</v>
      </c>
      <c r="S1350" s="9">
        <f t="shared" si="109"/>
        <v>41991.506168981483</v>
      </c>
      <c r="T1350" s="9">
        <f t="shared" si="109"/>
        <v>41963.506168981483</v>
      </c>
      <c r="U1350" t="str" cm="1">
        <f t="array" ref="U1350" xml:space="preserve"> _xlfn.IFS(D1350&gt;49999, "Greater than or equal to 50000",
D1350&gt;44999,"45000 to 49999",
D1350&gt;39999, "40000 to 44999",
D1350&gt;34999, "35000 to 39999",
D1350&gt;29999, "30000 to 34999",
D1350&gt;24999, "25000 to 29999",
D1350&gt;19999, "20000 to 24999",
D1350&gt;14999, "15000 to 19999",
D1350&gt;9999, "10000 to 14999",
D1350&gt;4999, "5000 to 9999",
D1350&gt;999, "1000 to 4999",
D1350&lt;1000, "Less than 1000")</f>
        <v>5000 to 9999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>
        <f t="shared" si="106"/>
        <v>59.36</v>
      </c>
      <c r="Q1351" t="str">
        <f t="shared" si="107"/>
        <v>nonfiction</v>
      </c>
      <c r="R1351" t="str">
        <f t="shared" si="108"/>
        <v>publishing</v>
      </c>
      <c r="S1351" s="9">
        <f t="shared" si="109"/>
        <v>42354.290972222225</v>
      </c>
      <c r="T1351" s="9">
        <f t="shared" si="109"/>
        <v>42317.33258101852</v>
      </c>
      <c r="U1351" t="str" cm="1">
        <f t="array" ref="U1351" xml:space="preserve"> _xlfn.IFS(D1351&gt;49999, "Greater than or equal to 50000",
D1351&gt;44999,"45000 to 49999",
D1351&gt;39999, "40000 to 44999",
D1351&gt;34999, "35000 to 39999",
D1351&gt;29999, "30000 to 34999",
D1351&gt;24999, "25000 to 29999",
D1351&gt;19999, "20000 to 24999",
D1351&gt;14999, "15000 to 19999",
D1351&gt;9999, "10000 to 14999",
D1351&gt;4999, "5000 to 9999",
D1351&gt;999, "1000 to 4999",
D1351&lt;1000, "Less than 1000")</f>
        <v>5000 to 9999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>
        <f t="shared" si="106"/>
        <v>66.7</v>
      </c>
      <c r="Q1352" t="str">
        <f t="shared" si="107"/>
        <v>nonfiction</v>
      </c>
      <c r="R1352" t="str">
        <f t="shared" si="108"/>
        <v>publishing</v>
      </c>
      <c r="S1352" s="9">
        <f t="shared" si="109"/>
        <v>42364.013124999998</v>
      </c>
      <c r="T1352" s="9">
        <f t="shared" si="109"/>
        <v>42334.013124999998</v>
      </c>
      <c r="U1352" t="str" cm="1">
        <f t="array" ref="U1352" xml:space="preserve"> _xlfn.IFS(D1352&gt;49999, "Greater than or equal to 50000",
D1352&gt;44999,"45000 to 49999",
D1352&gt;39999, "40000 to 44999",
D1352&gt;34999, "35000 to 39999",
D1352&gt;29999, "30000 to 34999",
D1352&gt;24999, "25000 to 29999",
D1352&gt;19999, "20000 to 24999",
D1352&gt;14999, "15000 to 19999",
D1352&gt;9999, "10000 to 14999",
D1352&gt;4999, "5000 to 9999",
D1352&gt;999, "1000 to 4999",
D1352&lt;1000, "Less than 1000")</f>
        <v>5000 to 9999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>
        <f t="shared" si="106"/>
        <v>168.78</v>
      </c>
      <c r="Q1353" t="str">
        <f t="shared" si="107"/>
        <v>nonfiction</v>
      </c>
      <c r="R1353" t="str">
        <f t="shared" si="108"/>
        <v>publishing</v>
      </c>
      <c r="S1353" s="9">
        <f t="shared" si="109"/>
        <v>42412.74009259259</v>
      </c>
      <c r="T1353" s="9">
        <f t="shared" si="109"/>
        <v>42382.74009259259</v>
      </c>
      <c r="U1353" t="str" cm="1">
        <f t="array" ref="U1353" xml:space="preserve"> _xlfn.IFS(D1353&gt;49999, "Greater than or equal to 50000",
D1353&gt;44999,"45000 to 49999",
D1353&gt;39999, "40000 to 44999",
D1353&gt;34999, "35000 to 39999",
D1353&gt;29999, "30000 to 34999",
D1353&gt;24999, "25000 to 29999",
D1353&gt;19999, "20000 to 24999",
D1353&gt;14999, "15000 to 19999",
D1353&gt;9999, "10000 to 14999",
D1353&gt;4999, "5000 to 9999",
D1353&gt;999, "1000 to 4999",
D1353&lt;1000, "Less than 1000")</f>
        <v>20000 to 24999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>
        <f t="shared" si="106"/>
        <v>59.97</v>
      </c>
      <c r="Q1354" t="str">
        <f t="shared" si="107"/>
        <v>nonfiction</v>
      </c>
      <c r="R1354" t="str">
        <f t="shared" si="108"/>
        <v>publishing</v>
      </c>
      <c r="S1354" s="9">
        <f t="shared" si="109"/>
        <v>42252.165972222225</v>
      </c>
      <c r="T1354" s="9">
        <f t="shared" si="109"/>
        <v>42200.578310185185</v>
      </c>
      <c r="U1354" t="str" cm="1">
        <f t="array" ref="U1354" xml:space="preserve"> _xlfn.IFS(D1354&gt;49999, "Greater than or equal to 50000",
D1354&gt;44999,"45000 to 49999",
D1354&gt;39999, "40000 to 44999",
D1354&gt;34999, "35000 to 39999",
D1354&gt;29999, "30000 to 34999",
D1354&gt;24999, "25000 to 29999",
D1354&gt;19999, "20000 to 24999",
D1354&gt;14999, "15000 to 19999",
D1354&gt;9999, "10000 to 14999",
D1354&gt;4999, "5000 to 9999",
D1354&gt;999, "1000 to 4999",
D1354&lt;1000, "Less than 1000")</f>
        <v>10000 to 14999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>
        <f t="shared" si="106"/>
        <v>31.81</v>
      </c>
      <c r="Q1355" t="str">
        <f t="shared" si="107"/>
        <v>nonfiction</v>
      </c>
      <c r="R1355" t="str">
        <f t="shared" si="108"/>
        <v>publishing</v>
      </c>
      <c r="S1355" s="9">
        <f t="shared" si="109"/>
        <v>41344</v>
      </c>
      <c r="T1355" s="9">
        <f t="shared" si="109"/>
        <v>41309.11791666667</v>
      </c>
      <c r="U1355" t="str" cm="1">
        <f t="array" ref="U1355" xml:space="preserve"> _xlfn.IFS(D1355&gt;49999, "Greater than or equal to 50000",
D1355&gt;44999,"45000 to 49999",
D1355&gt;39999, "40000 to 44999",
D1355&gt;34999, "35000 to 39999",
D1355&gt;29999, "30000 to 34999",
D1355&gt;24999, "25000 to 29999",
D1355&gt;19999, "20000 to 24999",
D1355&gt;14999, "15000 to 19999",
D1355&gt;9999, "10000 to 14999",
D1355&gt;4999, "5000 to 9999",
D1355&gt;999, "1000 to 4999",
D1355&lt;1000, "Less than 1000")</f>
        <v>1000 to 4999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>
        <f t="shared" si="106"/>
        <v>24.42</v>
      </c>
      <c r="Q1356" t="str">
        <f t="shared" si="107"/>
        <v>nonfiction</v>
      </c>
      <c r="R1356" t="str">
        <f t="shared" si="108"/>
        <v>publishing</v>
      </c>
      <c r="S1356" s="9">
        <f t="shared" si="109"/>
        <v>42532.807627314818</v>
      </c>
      <c r="T1356" s="9">
        <f t="shared" si="109"/>
        <v>42502.807627314818</v>
      </c>
      <c r="U1356" t="str" cm="1">
        <f t="array" ref="U1356" xml:space="preserve"> _xlfn.IFS(D1356&gt;49999, "Greater than or equal to 50000",
D1356&gt;44999,"45000 to 49999",
D1356&gt;39999, "40000 to 44999",
D1356&gt;34999, "35000 to 39999",
D1356&gt;29999, "30000 to 34999",
D1356&gt;24999, "25000 to 29999",
D1356&gt;19999, "20000 to 24999",
D1356&gt;14999, "15000 to 19999",
D1356&gt;9999, "10000 to 14999",
D1356&gt;4999, "5000 to 9999",
D1356&gt;999, "1000 to 4999",
D1356&lt;1000, "Less than 1000")</f>
        <v>1000 to 4999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>
        <f t="shared" si="106"/>
        <v>25.35</v>
      </c>
      <c r="Q1357" t="str">
        <f t="shared" si="107"/>
        <v>nonfiction</v>
      </c>
      <c r="R1357" t="str">
        <f t="shared" si="108"/>
        <v>publishing</v>
      </c>
      <c r="S1357" s="9">
        <f t="shared" si="109"/>
        <v>41243.416666666664</v>
      </c>
      <c r="T1357" s="9">
        <f t="shared" si="109"/>
        <v>41213.254687499997</v>
      </c>
      <c r="U1357" t="str" cm="1">
        <f t="array" ref="U1357" xml:space="preserve"> _xlfn.IFS(D1357&gt;49999, "Greater than or equal to 50000",
D1357&gt;44999,"45000 to 49999",
D1357&gt;39999, "40000 to 44999",
D1357&gt;34999, "35000 to 39999",
D1357&gt;29999, "30000 to 34999",
D1357&gt;24999, "25000 to 29999",
D1357&gt;19999, "20000 to 24999",
D1357&gt;14999, "15000 to 19999",
D1357&gt;9999, "10000 to 14999",
D1357&gt;4999, "5000 to 9999",
D1357&gt;999, "1000 to 4999",
D1357&lt;1000, "Less than 1000")</f>
        <v>1000 to 4999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>
        <f t="shared" si="106"/>
        <v>71.44</v>
      </c>
      <c r="Q1358" t="str">
        <f t="shared" si="107"/>
        <v>nonfiction</v>
      </c>
      <c r="R1358" t="str">
        <f t="shared" si="108"/>
        <v>publishing</v>
      </c>
      <c r="S1358" s="9">
        <f t="shared" si="109"/>
        <v>41460.038888888885</v>
      </c>
      <c r="T1358" s="9">
        <f t="shared" si="109"/>
        <v>41430.038888888885</v>
      </c>
      <c r="U1358" t="str" cm="1">
        <f t="array" ref="U1358" xml:space="preserve"> _xlfn.IFS(D1358&gt;49999, "Greater than or equal to 50000",
D1358&gt;44999,"45000 to 49999",
D1358&gt;39999, "40000 to 44999",
D1358&gt;34999, "35000 to 39999",
D1358&gt;29999, "30000 to 34999",
D1358&gt;24999, "25000 to 29999",
D1358&gt;19999, "20000 to 24999",
D1358&gt;14999, "15000 to 19999",
D1358&gt;9999, "10000 to 14999",
D1358&gt;4999, "5000 to 9999",
D1358&gt;999, "1000 to 4999",
D1358&lt;1000, "Less than 1000")</f>
        <v>1000 to 4999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>
        <f t="shared" si="106"/>
        <v>38.549999999999997</v>
      </c>
      <c r="Q1359" t="str">
        <f t="shared" si="107"/>
        <v>nonfiction</v>
      </c>
      <c r="R1359" t="str">
        <f t="shared" si="108"/>
        <v>publishing</v>
      </c>
      <c r="S1359" s="9">
        <f t="shared" si="109"/>
        <v>41334.249305555553</v>
      </c>
      <c r="T1359" s="9">
        <f t="shared" si="109"/>
        <v>41304.962233796294</v>
      </c>
      <c r="U1359" t="str" cm="1">
        <f t="array" ref="U1359" xml:space="preserve"> _xlfn.IFS(D1359&gt;49999, "Greater than or equal to 50000",
D1359&gt;44999,"45000 to 49999",
D1359&gt;39999, "40000 to 44999",
D1359&gt;34999, "35000 to 39999",
D1359&gt;29999, "30000 to 34999",
D1359&gt;24999, "25000 to 29999",
D1359&gt;19999, "20000 to 24999",
D1359&gt;14999, "15000 to 19999",
D1359&gt;9999, "10000 to 14999",
D1359&gt;4999, "5000 to 9999",
D1359&gt;999, "1000 to 4999",
D1359&lt;1000, "Less than 1000")</f>
        <v>1000 to 4999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>
        <f t="shared" si="106"/>
        <v>68.37</v>
      </c>
      <c r="Q1360" t="str">
        <f t="shared" si="107"/>
        <v>nonfiction</v>
      </c>
      <c r="R1360" t="str">
        <f t="shared" si="108"/>
        <v>publishing</v>
      </c>
      <c r="S1360" s="9">
        <f t="shared" si="109"/>
        <v>40719.570868055554</v>
      </c>
      <c r="T1360" s="9">
        <f t="shared" si="109"/>
        <v>40689.570868055554</v>
      </c>
      <c r="U1360" t="str" cm="1">
        <f t="array" ref="U1360" xml:space="preserve"> _xlfn.IFS(D1360&gt;49999, "Greater than or equal to 50000",
D1360&gt;44999,"45000 to 49999",
D1360&gt;39999, "40000 to 44999",
D1360&gt;34999, "35000 to 39999",
D1360&gt;29999, "30000 to 34999",
D1360&gt;24999, "25000 to 29999",
D1360&gt;19999, "20000 to 24999",
D1360&gt;14999, "15000 to 19999",
D1360&gt;9999, "10000 to 14999",
D1360&gt;4999, "5000 to 9999",
D1360&gt;999, "1000 to 4999",
D1360&lt;1000, "Less than 1000")</f>
        <v>1000 to 4999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>
        <f t="shared" si="106"/>
        <v>40.21</v>
      </c>
      <c r="Q1361" t="str">
        <f t="shared" si="107"/>
        <v>nonfiction</v>
      </c>
      <c r="R1361" t="str">
        <f t="shared" si="108"/>
        <v>publishing</v>
      </c>
      <c r="S1361" s="9">
        <f t="shared" si="109"/>
        <v>40730.814699074072</v>
      </c>
      <c r="T1361" s="9">
        <f t="shared" si="109"/>
        <v>40668.814699074072</v>
      </c>
      <c r="U1361" t="str" cm="1">
        <f t="array" ref="U1361" xml:space="preserve"> _xlfn.IFS(D1361&gt;49999, "Greater than or equal to 50000",
D1361&gt;44999,"45000 to 49999",
D1361&gt;39999, "40000 to 44999",
D1361&gt;34999, "35000 to 39999",
D1361&gt;29999, "30000 to 34999",
D1361&gt;24999, "25000 to 29999",
D1361&gt;19999, "20000 to 24999",
D1361&gt;14999, "15000 to 19999",
D1361&gt;9999, "10000 to 14999",
D1361&gt;4999, "5000 to 9999",
D1361&gt;999, "1000 to 4999",
D1361&lt;1000, "Less than 1000")</f>
        <v>Less than 1000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>
        <f t="shared" si="106"/>
        <v>32.07</v>
      </c>
      <c r="Q1362" t="str">
        <f t="shared" si="107"/>
        <v>nonfiction</v>
      </c>
      <c r="R1362" t="str">
        <f t="shared" si="108"/>
        <v>publishing</v>
      </c>
      <c r="S1362" s="9">
        <f t="shared" si="109"/>
        <v>41123.900694444441</v>
      </c>
      <c r="T1362" s="9">
        <f t="shared" si="109"/>
        <v>41095.900694444441</v>
      </c>
      <c r="U1362" t="str" cm="1">
        <f t="array" ref="U1362" xml:space="preserve"> _xlfn.IFS(D1362&gt;49999, "Greater than or equal to 50000",
D1362&gt;44999,"45000 to 49999",
D1362&gt;39999, "40000 to 44999",
D1362&gt;34999, "35000 to 39999",
D1362&gt;29999, "30000 to 34999",
D1362&gt;24999, "25000 to 29999",
D1362&gt;19999, "20000 to 24999",
D1362&gt;14999, "15000 to 19999",
D1362&gt;9999, "10000 to 14999",
D1362&gt;4999, "5000 to 9999",
D1362&gt;999, "1000 to 4999",
D1362&lt;1000, "Less than 1000")</f>
        <v>1000 to 4999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>
        <f t="shared" si="106"/>
        <v>28.63</v>
      </c>
      <c r="Q1363" t="str">
        <f t="shared" si="107"/>
        <v>nonfiction</v>
      </c>
      <c r="R1363" t="str">
        <f t="shared" si="108"/>
        <v>publishing</v>
      </c>
      <c r="S1363" s="9">
        <f t="shared" si="109"/>
        <v>41811.717268518521</v>
      </c>
      <c r="T1363" s="9">
        <f t="shared" si="109"/>
        <v>41781.717268518521</v>
      </c>
      <c r="U1363" t="str" cm="1">
        <f t="array" ref="U1363" xml:space="preserve"> _xlfn.IFS(D1363&gt;49999, "Greater than or equal to 50000",
D1363&gt;44999,"45000 to 49999",
D1363&gt;39999, "40000 to 44999",
D1363&gt;34999, "35000 to 39999",
D1363&gt;29999, "30000 to 34999",
D1363&gt;24999, "25000 to 29999",
D1363&gt;19999, "20000 to 24999",
D1363&gt;14999, "15000 to 19999",
D1363&gt;9999, "10000 to 14999",
D1363&gt;4999, "5000 to 9999",
D1363&gt;999, "1000 to 4999",
D1363&lt;1000, "Less than 1000")</f>
        <v>5000 to 9999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>
        <f t="shared" si="106"/>
        <v>43.64</v>
      </c>
      <c r="Q1364" t="str">
        <f t="shared" si="107"/>
        <v>nonfiction</v>
      </c>
      <c r="R1364" t="str">
        <f t="shared" si="108"/>
        <v>publishing</v>
      </c>
      <c r="S1364" s="9">
        <f t="shared" si="109"/>
        <v>41524.934386574074</v>
      </c>
      <c r="T1364" s="9">
        <f t="shared" si="109"/>
        <v>41464.934386574074</v>
      </c>
      <c r="U1364" t="str" cm="1">
        <f t="array" ref="U1364" xml:space="preserve"> _xlfn.IFS(D1364&gt;49999, "Greater than or equal to 50000",
D1364&gt;44999,"45000 to 49999",
D1364&gt;39999, "40000 to 44999",
D1364&gt;34999, "35000 to 39999",
D1364&gt;29999, "30000 to 34999",
D1364&gt;24999, "25000 to 29999",
D1364&gt;19999, "20000 to 24999",
D1364&gt;14999, "15000 to 19999",
D1364&gt;9999, "10000 to 14999",
D1364&gt;4999, "5000 to 9999",
D1364&gt;999, "1000 to 4999",
D1364&lt;1000, "Less than 1000")</f>
        <v>1000 to 4999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>
        <f t="shared" si="106"/>
        <v>40</v>
      </c>
      <c r="Q1365" t="str">
        <f t="shared" si="107"/>
        <v>nonfiction</v>
      </c>
      <c r="R1365" t="str">
        <f t="shared" si="108"/>
        <v>publishing</v>
      </c>
      <c r="S1365" s="9">
        <f t="shared" si="109"/>
        <v>42415.332638888889</v>
      </c>
      <c r="T1365" s="9">
        <f t="shared" si="109"/>
        <v>42396.8440625</v>
      </c>
      <c r="U1365" t="str" cm="1">
        <f t="array" ref="U1365" xml:space="preserve"> _xlfn.IFS(D1365&gt;49999, "Greater than or equal to 50000",
D1365&gt;44999,"45000 to 49999",
D1365&gt;39999, "40000 to 44999",
D1365&gt;34999, "35000 to 39999",
D1365&gt;29999, "30000 to 34999",
D1365&gt;24999, "25000 to 29999",
D1365&gt;19999, "20000 to 24999",
D1365&gt;14999, "15000 to 19999",
D1365&gt;9999, "10000 to 14999",
D1365&gt;4999, "5000 to 9999",
D1365&gt;999, "1000 to 4999",
D1365&lt;1000, "Less than 1000")</f>
        <v>Less than 1000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>
        <f t="shared" si="106"/>
        <v>346.04</v>
      </c>
      <c r="Q1366" t="str">
        <f t="shared" si="107"/>
        <v>rock</v>
      </c>
      <c r="R1366" t="str">
        <f t="shared" si="108"/>
        <v>music</v>
      </c>
      <c r="S1366" s="9">
        <f t="shared" si="109"/>
        <v>42011.6956712963</v>
      </c>
      <c r="T1366" s="9">
        <f t="shared" si="109"/>
        <v>41951.6956712963</v>
      </c>
      <c r="U1366" t="str" cm="1">
        <f t="array" ref="U1366" xml:space="preserve"> _xlfn.IFS(D1366&gt;49999, "Greater than or equal to 50000",
D1366&gt;44999,"45000 to 49999",
D1366&gt;39999, "40000 to 44999",
D1366&gt;34999, "35000 to 39999",
D1366&gt;29999, "30000 to 34999",
D1366&gt;24999, "25000 to 29999",
D1366&gt;19999, "20000 to 24999",
D1366&gt;14999, "15000 to 19999",
D1366&gt;9999, "10000 to 14999",
D1366&gt;4999, "5000 to 9999",
D1366&gt;999, "1000 to 4999",
D1366&lt;1000, "Less than 1000")</f>
        <v>40000 to 44999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>
        <f t="shared" si="106"/>
        <v>81.739999999999995</v>
      </c>
      <c r="Q1367" t="str">
        <f t="shared" si="107"/>
        <v>rock</v>
      </c>
      <c r="R1367" t="str">
        <f t="shared" si="108"/>
        <v>music</v>
      </c>
      <c r="S1367" s="9">
        <f t="shared" si="109"/>
        <v>42079.691574074073</v>
      </c>
      <c r="T1367" s="9">
        <f t="shared" si="109"/>
        <v>42049.733240740738</v>
      </c>
      <c r="U1367" t="str" cm="1">
        <f t="array" ref="U1367" xml:space="preserve"> _xlfn.IFS(D1367&gt;49999, "Greater than or equal to 50000",
D1367&gt;44999,"45000 to 49999",
D1367&gt;39999, "40000 to 44999",
D1367&gt;34999, "35000 to 39999",
D1367&gt;29999, "30000 to 34999",
D1367&gt;24999, "25000 to 29999",
D1367&gt;19999, "20000 to 24999",
D1367&gt;14999, "15000 to 19999",
D1367&gt;9999, "10000 to 14999",
D1367&gt;4999, "5000 to 9999",
D1367&gt;999, "1000 to 4999",
D1367&lt;1000, "Less than 1000")</f>
        <v>5000 to 9999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>
        <f t="shared" si="106"/>
        <v>64.540000000000006</v>
      </c>
      <c r="Q1368" t="str">
        <f t="shared" si="107"/>
        <v>rock</v>
      </c>
      <c r="R1368" t="str">
        <f t="shared" si="108"/>
        <v>music</v>
      </c>
      <c r="S1368" s="9">
        <f t="shared" si="109"/>
        <v>41970.037766203706</v>
      </c>
      <c r="T1368" s="9">
        <f t="shared" si="109"/>
        <v>41924.996099537035</v>
      </c>
      <c r="U1368" t="str" cm="1">
        <f t="array" ref="U1368" xml:space="preserve"> _xlfn.IFS(D1368&gt;49999, "Greater than or equal to 50000",
D1368&gt;44999,"45000 to 49999",
D1368&gt;39999, "40000 to 44999",
D1368&gt;34999, "35000 to 39999",
D1368&gt;29999, "30000 to 34999",
D1368&gt;24999, "25000 to 29999",
D1368&gt;19999, "20000 to 24999",
D1368&gt;14999, "15000 to 19999",
D1368&gt;9999, "10000 to 14999",
D1368&gt;4999, "5000 to 9999",
D1368&gt;999, "1000 to 4999",
D1368&lt;1000, "Less than 1000")</f>
        <v>5000 to 9999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>
        <f t="shared" si="106"/>
        <v>63.48</v>
      </c>
      <c r="Q1369" t="str">
        <f t="shared" si="107"/>
        <v>rock</v>
      </c>
      <c r="R1369" t="str">
        <f t="shared" si="108"/>
        <v>music</v>
      </c>
      <c r="S1369" s="9">
        <f t="shared" si="109"/>
        <v>42322.044560185182</v>
      </c>
      <c r="T1369" s="9">
        <f t="shared" si="109"/>
        <v>42292.002893518518</v>
      </c>
      <c r="U1369" t="str" cm="1">
        <f t="array" ref="U1369" xml:space="preserve"> _xlfn.IFS(D1369&gt;49999, "Greater than or equal to 50000",
D1369&gt;44999,"45000 to 49999",
D1369&gt;39999, "40000 to 44999",
D1369&gt;34999, "35000 to 39999",
D1369&gt;29999, "30000 to 34999",
D1369&gt;24999, "25000 to 29999",
D1369&gt;19999, "20000 to 24999",
D1369&gt;14999, "15000 to 19999",
D1369&gt;9999, "10000 to 14999",
D1369&gt;4999, "5000 to 9999",
D1369&gt;999, "1000 to 4999",
D1369&lt;1000, "Less than 1000")</f>
        <v>5000 to 9999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>
        <f t="shared" si="106"/>
        <v>63.62</v>
      </c>
      <c r="Q1370" t="str">
        <f t="shared" si="107"/>
        <v>rock</v>
      </c>
      <c r="R1370" t="str">
        <f t="shared" si="108"/>
        <v>music</v>
      </c>
      <c r="S1370" s="9">
        <f t="shared" si="109"/>
        <v>42170.190902777773</v>
      </c>
      <c r="T1370" s="9">
        <f t="shared" si="109"/>
        <v>42146.190902777773</v>
      </c>
      <c r="U1370" t="str" cm="1">
        <f t="array" ref="U1370" xml:space="preserve"> _xlfn.IFS(D1370&gt;49999, "Greater than or equal to 50000",
D1370&gt;44999,"45000 to 49999",
D1370&gt;39999, "40000 to 44999",
D1370&gt;34999, "35000 to 39999",
D1370&gt;29999, "30000 to 34999",
D1370&gt;24999, "25000 to 29999",
D1370&gt;19999, "20000 to 24999",
D1370&gt;14999, "15000 to 19999",
D1370&gt;9999, "10000 to 14999",
D1370&gt;4999, "5000 to 9999",
D1370&gt;999, "1000 to 4999",
D1370&lt;1000, "Less than 1000")</f>
        <v>5000 to 9999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>
        <f t="shared" si="106"/>
        <v>83.97</v>
      </c>
      <c r="Q1371" t="str">
        <f t="shared" si="107"/>
        <v>rock</v>
      </c>
      <c r="R1371" t="str">
        <f t="shared" si="108"/>
        <v>music</v>
      </c>
      <c r="S1371" s="9">
        <f t="shared" si="109"/>
        <v>41740.594282407408</v>
      </c>
      <c r="T1371" s="9">
        <f t="shared" si="109"/>
        <v>41710.594282407408</v>
      </c>
      <c r="U1371" t="str" cm="1">
        <f t="array" ref="U1371" xml:space="preserve"> _xlfn.IFS(D1371&gt;49999, "Greater than or equal to 50000",
D1371&gt;44999,"45000 to 49999",
D1371&gt;39999, "40000 to 44999",
D1371&gt;34999, "35000 to 39999",
D1371&gt;29999, "30000 to 34999",
D1371&gt;24999, "25000 to 29999",
D1371&gt;19999, "20000 to 24999",
D1371&gt;14999, "15000 to 19999",
D1371&gt;9999, "10000 to 14999",
D1371&gt;4999, "5000 to 9999",
D1371&gt;999, "1000 to 4999",
D1371&lt;1000, "Less than 1000")</f>
        <v>30000 to 34999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>
        <f t="shared" si="106"/>
        <v>77.75</v>
      </c>
      <c r="Q1372" t="str">
        <f t="shared" si="107"/>
        <v>rock</v>
      </c>
      <c r="R1372" t="str">
        <f t="shared" si="108"/>
        <v>music</v>
      </c>
      <c r="S1372" s="9">
        <f t="shared" si="109"/>
        <v>41563.00335648148</v>
      </c>
      <c r="T1372" s="9">
        <f t="shared" si="109"/>
        <v>41548.00335648148</v>
      </c>
      <c r="U1372" t="str" cm="1">
        <f t="array" ref="U1372" xml:space="preserve"> _xlfn.IFS(D1372&gt;49999, "Greater than or equal to 50000",
D1372&gt;44999,"45000 to 49999",
D1372&gt;39999, "40000 to 44999",
D1372&gt;34999, "35000 to 39999",
D1372&gt;29999, "30000 to 34999",
D1372&gt;24999, "25000 to 29999",
D1372&gt;19999, "20000 to 24999",
D1372&gt;14999, "15000 to 19999",
D1372&gt;9999, "10000 to 14999",
D1372&gt;4999, "5000 to 9999",
D1372&gt;999, "1000 to 4999",
D1372&lt;1000, "Less than 1000")</f>
        <v>1000 to 4999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>
        <f t="shared" si="106"/>
        <v>107.07</v>
      </c>
      <c r="Q1373" t="str">
        <f t="shared" si="107"/>
        <v>rock</v>
      </c>
      <c r="R1373" t="str">
        <f t="shared" si="108"/>
        <v>music</v>
      </c>
      <c r="S1373" s="9">
        <f t="shared" si="109"/>
        <v>42131.758587962962</v>
      </c>
      <c r="T1373" s="9">
        <f t="shared" si="109"/>
        <v>42101.758587962962</v>
      </c>
      <c r="U1373" t="str" cm="1">
        <f t="array" ref="U1373" xml:space="preserve"> _xlfn.IFS(D1373&gt;49999, "Greater than or equal to 50000",
D1373&gt;44999,"45000 to 49999",
D1373&gt;39999, "40000 to 44999",
D1373&gt;34999, "35000 to 39999",
D1373&gt;29999, "30000 to 34999",
D1373&gt;24999, "25000 to 29999",
D1373&gt;19999, "20000 to 24999",
D1373&gt;14999, "15000 to 19999",
D1373&gt;9999, "10000 to 14999",
D1373&gt;4999, "5000 to 9999",
D1373&gt;999, "1000 to 4999",
D1373&lt;1000, "Less than 1000")</f>
        <v>5000 to 9999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>
        <f t="shared" si="106"/>
        <v>38.75</v>
      </c>
      <c r="Q1374" t="str">
        <f t="shared" si="107"/>
        <v>rock</v>
      </c>
      <c r="R1374" t="str">
        <f t="shared" si="108"/>
        <v>music</v>
      </c>
      <c r="S1374" s="9">
        <f t="shared" si="109"/>
        <v>41102.739953703705</v>
      </c>
      <c r="T1374" s="9">
        <f t="shared" si="109"/>
        <v>41072.739953703705</v>
      </c>
      <c r="U1374" t="str" cm="1">
        <f t="array" ref="U1374" xml:space="preserve"> _xlfn.IFS(D1374&gt;49999, "Greater than or equal to 50000",
D1374&gt;44999,"45000 to 49999",
D1374&gt;39999, "40000 to 44999",
D1374&gt;34999, "35000 to 39999",
D1374&gt;29999, "30000 to 34999",
D1374&gt;24999, "25000 to 29999",
D1374&gt;19999, "20000 to 24999",
D1374&gt;14999, "15000 to 19999",
D1374&gt;9999, "10000 to 14999",
D1374&gt;4999, "5000 to 9999",
D1374&gt;999, "1000 to 4999",
D1374&lt;1000, "Less than 1000")</f>
        <v>Less than 1000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>
        <f t="shared" si="106"/>
        <v>201.94</v>
      </c>
      <c r="Q1375" t="str">
        <f t="shared" si="107"/>
        <v>rock</v>
      </c>
      <c r="R1375" t="str">
        <f t="shared" si="108"/>
        <v>music</v>
      </c>
      <c r="S1375" s="9">
        <f t="shared" si="109"/>
        <v>42734.95177083333</v>
      </c>
      <c r="T1375" s="9">
        <f t="shared" si="109"/>
        <v>42704.95177083333</v>
      </c>
      <c r="U1375" t="str" cm="1">
        <f t="array" ref="U1375" xml:space="preserve"> _xlfn.IFS(D1375&gt;49999, "Greater than or equal to 50000",
D1375&gt;44999,"45000 to 49999",
D1375&gt;39999, "40000 to 44999",
D1375&gt;34999, "35000 to 39999",
D1375&gt;29999, "30000 to 34999",
D1375&gt;24999, "25000 to 29999",
D1375&gt;19999, "20000 to 24999",
D1375&gt;14999, "15000 to 19999",
D1375&gt;9999, "10000 to 14999",
D1375&gt;4999, "5000 to 9999",
D1375&gt;999, "1000 to 4999",
D1375&lt;1000, "Less than 1000")</f>
        <v>10000 to 14999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>
        <f t="shared" si="106"/>
        <v>43.06</v>
      </c>
      <c r="Q1376" t="str">
        <f t="shared" si="107"/>
        <v>rock</v>
      </c>
      <c r="R1376" t="str">
        <f t="shared" si="108"/>
        <v>music</v>
      </c>
      <c r="S1376" s="9">
        <f t="shared" si="109"/>
        <v>42454.12023148148</v>
      </c>
      <c r="T1376" s="9">
        <f t="shared" si="109"/>
        <v>42424.161898148144</v>
      </c>
      <c r="U1376" t="str" cm="1">
        <f t="array" ref="U1376" xml:space="preserve"> _xlfn.IFS(D1376&gt;49999, "Greater than or equal to 50000",
D1376&gt;44999,"45000 to 49999",
D1376&gt;39999, "40000 to 44999",
D1376&gt;34999, "35000 to 39999",
D1376&gt;29999, "30000 to 34999",
D1376&gt;24999, "25000 to 29999",
D1376&gt;19999, "20000 to 24999",
D1376&gt;14999, "15000 to 19999",
D1376&gt;9999, "10000 to 14999",
D1376&gt;4999, "5000 to 9999",
D1376&gt;999, "1000 to 4999",
D1376&lt;1000, "Less than 1000")</f>
        <v>1000 to 4999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>
        <f t="shared" si="106"/>
        <v>62.87</v>
      </c>
      <c r="Q1377" t="str">
        <f t="shared" si="107"/>
        <v>rock</v>
      </c>
      <c r="R1377" t="str">
        <f t="shared" si="108"/>
        <v>music</v>
      </c>
      <c r="S1377" s="9">
        <f t="shared" si="109"/>
        <v>42750.066192129627</v>
      </c>
      <c r="T1377" s="9">
        <f t="shared" si="109"/>
        <v>42720.066192129627</v>
      </c>
      <c r="U1377" t="str" cm="1">
        <f t="array" ref="U1377" xml:space="preserve"> _xlfn.IFS(D1377&gt;49999, "Greater than or equal to 50000",
D1377&gt;44999,"45000 to 49999",
D1377&gt;39999, "40000 to 44999",
D1377&gt;34999, "35000 to 39999",
D1377&gt;29999, "30000 to 34999",
D1377&gt;24999, "25000 to 29999",
D1377&gt;19999, "20000 to 24999",
D1377&gt;14999, "15000 to 19999",
D1377&gt;9999, "10000 to 14999",
D1377&gt;4999, "5000 to 9999",
D1377&gt;999, "1000 to 4999",
D1377&lt;1000, "Less than 1000")</f>
        <v>1000 to 4999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>
        <f t="shared" si="106"/>
        <v>55.61</v>
      </c>
      <c r="Q1378" t="str">
        <f t="shared" si="107"/>
        <v>rock</v>
      </c>
      <c r="R1378" t="str">
        <f t="shared" si="108"/>
        <v>music</v>
      </c>
      <c r="S1378" s="9">
        <f t="shared" si="109"/>
        <v>42707.710717592592</v>
      </c>
      <c r="T1378" s="9">
        <f t="shared" si="109"/>
        <v>42677.669050925921</v>
      </c>
      <c r="U1378" t="str" cm="1">
        <f t="array" ref="U1378" xml:space="preserve"> _xlfn.IFS(D1378&gt;49999, "Greater than or equal to 50000",
D1378&gt;44999,"45000 to 49999",
D1378&gt;39999, "40000 to 44999",
D1378&gt;34999, "35000 to 39999",
D1378&gt;29999, "30000 to 34999",
D1378&gt;24999, "25000 to 29999",
D1378&gt;19999, "20000 to 24999",
D1378&gt;14999, "15000 to 19999",
D1378&gt;9999, "10000 to 14999",
D1378&gt;4999, "5000 to 9999",
D1378&gt;999, "1000 to 4999",
D1378&lt;1000, "Less than 1000")</f>
        <v>1000 to 4999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>
        <f t="shared" si="106"/>
        <v>48.71</v>
      </c>
      <c r="Q1379" t="str">
        <f t="shared" si="107"/>
        <v>rock</v>
      </c>
      <c r="R1379" t="str">
        <f t="shared" si="108"/>
        <v>music</v>
      </c>
      <c r="S1379" s="9">
        <f t="shared" si="109"/>
        <v>42769.174305555556</v>
      </c>
      <c r="T1379" s="9">
        <f t="shared" si="109"/>
        <v>42747.219560185185</v>
      </c>
      <c r="U1379" t="str" cm="1">
        <f t="array" ref="U1379" xml:space="preserve"> _xlfn.IFS(D1379&gt;49999, "Greater than or equal to 50000",
D1379&gt;44999,"45000 to 49999",
D1379&gt;39999, "40000 to 44999",
D1379&gt;34999, "35000 to 39999",
D1379&gt;29999, "30000 to 34999",
D1379&gt;24999, "25000 to 29999",
D1379&gt;19999, "20000 to 24999",
D1379&gt;14999, "15000 to 19999",
D1379&gt;9999, "10000 to 14999",
D1379&gt;4999, "5000 to 9999",
D1379&gt;999, "1000 to 4999",
D1379&lt;1000, "Less than 1000")</f>
        <v>1000 to 4999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>
        <f t="shared" si="106"/>
        <v>30.58</v>
      </c>
      <c r="Q1380" t="str">
        <f t="shared" si="107"/>
        <v>rock</v>
      </c>
      <c r="R1380" t="str">
        <f t="shared" si="108"/>
        <v>music</v>
      </c>
      <c r="S1380" s="9">
        <f t="shared" si="109"/>
        <v>42583.759375000001</v>
      </c>
      <c r="T1380" s="9">
        <f t="shared" si="109"/>
        <v>42568.759375000001</v>
      </c>
      <c r="U1380" t="str" cm="1">
        <f t="array" ref="U1380" xml:space="preserve"> _xlfn.IFS(D1380&gt;49999, "Greater than or equal to 50000",
D1380&gt;44999,"45000 to 49999",
D1380&gt;39999, "40000 to 44999",
D1380&gt;34999, "35000 to 39999",
D1380&gt;29999, "30000 to 34999",
D1380&gt;24999, "25000 to 29999",
D1380&gt;19999, "20000 to 24999",
D1380&gt;14999, "15000 to 19999",
D1380&gt;9999, "10000 to 14999",
D1380&gt;4999, "5000 to 9999",
D1380&gt;999, "1000 to 4999",
D1380&lt;1000, "Less than 1000")</f>
        <v>1000 to 4999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>
        <f t="shared" si="106"/>
        <v>73.91</v>
      </c>
      <c r="Q1381" t="str">
        <f t="shared" si="107"/>
        <v>rock</v>
      </c>
      <c r="R1381" t="str">
        <f t="shared" si="108"/>
        <v>music</v>
      </c>
      <c r="S1381" s="9">
        <f t="shared" si="109"/>
        <v>42160.491620370369</v>
      </c>
      <c r="T1381" s="9">
        <f t="shared" si="109"/>
        <v>42130.491620370369</v>
      </c>
      <c r="U1381" t="str" cm="1">
        <f t="array" ref="U1381" xml:space="preserve"> _xlfn.IFS(D1381&gt;49999, "Greater than or equal to 50000",
D1381&gt;44999,"45000 to 49999",
D1381&gt;39999, "40000 to 44999",
D1381&gt;34999, "35000 to 39999",
D1381&gt;29999, "30000 to 34999",
D1381&gt;24999, "25000 to 29999",
D1381&gt;19999, "20000 to 24999",
D1381&gt;14999, "15000 to 19999",
D1381&gt;9999, "10000 to 14999",
D1381&gt;4999, "5000 to 9999",
D1381&gt;999, "1000 to 4999",
D1381&lt;1000, "Less than 1000")</f>
        <v>10000 to 14999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>
        <f t="shared" si="106"/>
        <v>21.2</v>
      </c>
      <c r="Q1382" t="str">
        <f t="shared" si="107"/>
        <v>rock</v>
      </c>
      <c r="R1382" t="str">
        <f t="shared" si="108"/>
        <v>music</v>
      </c>
      <c r="S1382" s="9">
        <f t="shared" si="109"/>
        <v>42164.083333333328</v>
      </c>
      <c r="T1382" s="9">
        <f t="shared" si="109"/>
        <v>42141.762800925921</v>
      </c>
      <c r="U1382" t="str" cm="1">
        <f t="array" ref="U1382" xml:space="preserve"> _xlfn.IFS(D1382&gt;49999, "Greater than or equal to 50000",
D1382&gt;44999,"45000 to 49999",
D1382&gt;39999, "40000 to 44999",
D1382&gt;34999, "35000 to 39999",
D1382&gt;29999, "30000 to 34999",
D1382&gt;24999, "25000 to 29999",
D1382&gt;19999, "20000 to 24999",
D1382&gt;14999, "15000 to 19999",
D1382&gt;9999, "10000 to 14999",
D1382&gt;4999, "5000 to 9999",
D1382&gt;999, "1000 to 4999",
D1382&lt;1000, "Less than 1000")</f>
        <v>Less than 1000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>
        <f t="shared" si="106"/>
        <v>73.36</v>
      </c>
      <c r="Q1383" t="str">
        <f t="shared" si="107"/>
        <v>rock</v>
      </c>
      <c r="R1383" t="str">
        <f t="shared" si="108"/>
        <v>music</v>
      </c>
      <c r="S1383" s="9">
        <f t="shared" si="109"/>
        <v>42733.214409722219</v>
      </c>
      <c r="T1383" s="9">
        <f t="shared" si="109"/>
        <v>42703.214409722219</v>
      </c>
      <c r="U1383" t="str" cm="1">
        <f t="array" ref="U1383" xml:space="preserve"> _xlfn.IFS(D1383&gt;49999, "Greater than or equal to 50000",
D1383&gt;44999,"45000 to 49999",
D1383&gt;39999, "40000 to 44999",
D1383&gt;34999, "35000 to 39999",
D1383&gt;29999, "30000 to 34999",
D1383&gt;24999, "25000 to 29999",
D1383&gt;19999, "20000 to 24999",
D1383&gt;14999, "15000 to 19999",
D1383&gt;9999, "10000 to 14999",
D1383&gt;4999, "5000 to 9999",
D1383&gt;999, "1000 to 4999",
D1383&lt;1000, "Less than 1000")</f>
        <v>5000 to 9999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>
        <f t="shared" si="106"/>
        <v>56.41</v>
      </c>
      <c r="Q1384" t="str">
        <f t="shared" si="107"/>
        <v>rock</v>
      </c>
      <c r="R1384" t="str">
        <f t="shared" si="108"/>
        <v>music</v>
      </c>
      <c r="S1384" s="9">
        <f t="shared" si="109"/>
        <v>41400.800185185188</v>
      </c>
      <c r="T1384" s="9">
        <f t="shared" si="109"/>
        <v>41370.800185185188</v>
      </c>
      <c r="U1384" t="str" cm="1">
        <f t="array" ref="U1384" xml:space="preserve"> _xlfn.IFS(D1384&gt;49999, "Greater than or equal to 50000",
D1384&gt;44999,"45000 to 49999",
D1384&gt;39999, "40000 to 44999",
D1384&gt;34999, "35000 to 39999",
D1384&gt;29999, "30000 to 34999",
D1384&gt;24999, "25000 to 29999",
D1384&gt;19999, "20000 to 24999",
D1384&gt;14999, "15000 to 19999",
D1384&gt;9999, "10000 to 14999",
D1384&gt;4999, "5000 to 9999",
D1384&gt;999, "1000 to 4999",
D1384&lt;1000, "Less than 1000")</f>
        <v>5000 to 9999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>
        <f t="shared" si="106"/>
        <v>50.25</v>
      </c>
      <c r="Q1385" t="str">
        <f t="shared" si="107"/>
        <v>rock</v>
      </c>
      <c r="R1385" t="str">
        <f t="shared" si="108"/>
        <v>music</v>
      </c>
      <c r="S1385" s="9">
        <f t="shared" si="109"/>
        <v>42727.074976851851</v>
      </c>
      <c r="T1385" s="9">
        <f t="shared" si="109"/>
        <v>42707.074976851851</v>
      </c>
      <c r="U1385" t="str" cm="1">
        <f t="array" ref="U1385" xml:space="preserve"> _xlfn.IFS(D1385&gt;49999, "Greater than or equal to 50000",
D1385&gt;44999,"45000 to 49999",
D1385&gt;39999, "40000 to 44999",
D1385&gt;34999, "35000 to 39999",
D1385&gt;29999, "30000 to 34999",
D1385&gt;24999, "25000 to 29999",
D1385&gt;19999, "20000 to 24999",
D1385&gt;14999, "15000 to 19999",
D1385&gt;9999, "10000 to 14999",
D1385&gt;4999, "5000 to 9999",
D1385&gt;999, "1000 to 4999",
D1385&lt;1000, "Less than 1000")</f>
        <v>1000 to 4999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>
        <f t="shared" si="106"/>
        <v>68.94</v>
      </c>
      <c r="Q1386" t="str">
        <f t="shared" si="107"/>
        <v>rock</v>
      </c>
      <c r="R1386" t="str">
        <f t="shared" si="108"/>
        <v>music</v>
      </c>
      <c r="S1386" s="9">
        <f t="shared" si="109"/>
        <v>42190.735208333332</v>
      </c>
      <c r="T1386" s="9">
        <f t="shared" si="109"/>
        <v>42160.735208333332</v>
      </c>
      <c r="U1386" t="str" cm="1">
        <f t="array" ref="U1386" xml:space="preserve"> _xlfn.IFS(D1386&gt;49999, "Greater than or equal to 50000",
D1386&gt;44999,"45000 to 49999",
D1386&gt;39999, "40000 to 44999",
D1386&gt;34999, "35000 to 39999",
D1386&gt;29999, "30000 to 34999",
D1386&gt;24999, "25000 to 29999",
D1386&gt;19999, "20000 to 24999",
D1386&gt;14999, "15000 to 19999",
D1386&gt;9999, "10000 to 14999",
D1386&gt;4999, "5000 to 9999",
D1386&gt;999, "1000 to 4999",
D1386&lt;1000, "Less than 1000")</f>
        <v>1000 to 4999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>
        <f t="shared" si="106"/>
        <v>65.91</v>
      </c>
      <c r="Q1387" t="str">
        <f t="shared" si="107"/>
        <v>rock</v>
      </c>
      <c r="R1387" t="str">
        <f t="shared" si="108"/>
        <v>music</v>
      </c>
      <c r="S1387" s="9">
        <f t="shared" si="109"/>
        <v>42489.507638888885</v>
      </c>
      <c r="T1387" s="9">
        <f t="shared" si="109"/>
        <v>42433.688900462963</v>
      </c>
      <c r="U1387" t="str" cm="1">
        <f t="array" ref="U1387" xml:space="preserve"> _xlfn.IFS(D1387&gt;49999, "Greater than or equal to 50000",
D1387&gt;44999,"45000 to 49999",
D1387&gt;39999, "40000 to 44999",
D1387&gt;34999, "35000 to 39999",
D1387&gt;29999, "30000 to 34999",
D1387&gt;24999, "25000 to 29999",
D1387&gt;19999, "20000 to 24999",
D1387&gt;14999, "15000 to 19999",
D1387&gt;9999, "10000 to 14999",
D1387&gt;4999, "5000 to 9999",
D1387&gt;999, "1000 to 4999",
D1387&lt;1000, "Less than 1000")</f>
        <v>5000 to 9999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>
        <f t="shared" si="106"/>
        <v>62.5</v>
      </c>
      <c r="Q1388" t="str">
        <f t="shared" si="107"/>
        <v>rock</v>
      </c>
      <c r="R1388" t="str">
        <f t="shared" si="108"/>
        <v>music</v>
      </c>
      <c r="S1388" s="9">
        <f t="shared" si="109"/>
        <v>42214.646863425922</v>
      </c>
      <c r="T1388" s="9">
        <f t="shared" si="109"/>
        <v>42184.646863425922</v>
      </c>
      <c r="U1388" t="str" cm="1">
        <f t="array" ref="U1388" xml:space="preserve"> _xlfn.IFS(D1388&gt;49999, "Greater than or equal to 50000",
D1388&gt;44999,"45000 to 49999",
D1388&gt;39999, "40000 to 44999",
D1388&gt;34999, "35000 to 39999",
D1388&gt;29999, "30000 to 34999",
D1388&gt;24999, "25000 to 29999",
D1388&gt;19999, "20000 to 24999",
D1388&gt;14999, "15000 to 19999",
D1388&gt;9999, "10000 to 14999",
D1388&gt;4999, "5000 to 9999",
D1388&gt;999, "1000 to 4999",
D1388&lt;1000, "Less than 1000")</f>
        <v>Less than 1000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>
        <f t="shared" si="106"/>
        <v>70.06</v>
      </c>
      <c r="Q1389" t="str">
        <f t="shared" si="107"/>
        <v>rock</v>
      </c>
      <c r="R1389" t="str">
        <f t="shared" si="108"/>
        <v>music</v>
      </c>
      <c r="S1389" s="9">
        <f t="shared" si="109"/>
        <v>42158.1875</v>
      </c>
      <c r="T1389" s="9">
        <f t="shared" si="109"/>
        <v>42126.92123842593</v>
      </c>
      <c r="U1389" t="str" cm="1">
        <f t="array" ref="U1389" xml:space="preserve"> _xlfn.IFS(D1389&gt;49999, "Greater than or equal to 50000",
D1389&gt;44999,"45000 to 49999",
D1389&gt;39999, "40000 to 44999",
D1389&gt;34999, "35000 to 39999",
D1389&gt;29999, "30000 to 34999",
D1389&gt;24999, "25000 to 29999",
D1389&gt;19999, "20000 to 24999",
D1389&gt;14999, "15000 to 19999",
D1389&gt;9999, "10000 to 14999",
D1389&gt;4999, "5000 to 9999",
D1389&gt;999, "1000 to 4999",
D1389&lt;1000, "Less than 1000")</f>
        <v>1000 to 4999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>
        <f t="shared" si="106"/>
        <v>60.18</v>
      </c>
      <c r="Q1390" t="str">
        <f t="shared" si="107"/>
        <v>rock</v>
      </c>
      <c r="R1390" t="str">
        <f t="shared" si="108"/>
        <v>music</v>
      </c>
      <c r="S1390" s="9">
        <f t="shared" si="109"/>
        <v>42660.676388888889</v>
      </c>
      <c r="T1390" s="9">
        <f t="shared" si="109"/>
        <v>42634.614780092597</v>
      </c>
      <c r="U1390" t="str" cm="1">
        <f t="array" ref="U1390" xml:space="preserve"> _xlfn.IFS(D1390&gt;49999, "Greater than or equal to 50000",
D1390&gt;44999,"45000 to 49999",
D1390&gt;39999, "40000 to 44999",
D1390&gt;34999, "35000 to 39999",
D1390&gt;29999, "30000 to 34999",
D1390&gt;24999, "25000 to 29999",
D1390&gt;19999, "20000 to 24999",
D1390&gt;14999, "15000 to 19999",
D1390&gt;9999, "10000 to 14999",
D1390&gt;4999, "5000 to 9999",
D1390&gt;999, "1000 to 4999",
D1390&lt;1000, "Less than 1000")</f>
        <v>5000 to 9999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>
        <f t="shared" si="106"/>
        <v>21.38</v>
      </c>
      <c r="Q1391" t="str">
        <f t="shared" si="107"/>
        <v>rock</v>
      </c>
      <c r="R1391" t="str">
        <f t="shared" si="108"/>
        <v>music</v>
      </c>
      <c r="S1391" s="9">
        <f t="shared" si="109"/>
        <v>42595.480983796297</v>
      </c>
      <c r="T1391" s="9">
        <f t="shared" si="109"/>
        <v>42565.480983796297</v>
      </c>
      <c r="U1391" t="str" cm="1">
        <f t="array" ref="U1391" xml:space="preserve"> _xlfn.IFS(D1391&gt;49999, "Greater than or equal to 50000",
D1391&gt;44999,"45000 to 49999",
D1391&gt;39999, "40000 to 44999",
D1391&gt;34999, "35000 to 39999",
D1391&gt;29999, "30000 to 34999",
D1391&gt;24999, "25000 to 29999",
D1391&gt;19999, "20000 to 24999",
D1391&gt;14999, "15000 to 19999",
D1391&gt;9999, "10000 to 14999",
D1391&gt;4999, "5000 to 9999",
D1391&gt;999, "1000 to 4999",
D1391&lt;1000, "Less than 1000")</f>
        <v>Less than 1000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>
        <f t="shared" si="106"/>
        <v>160.79</v>
      </c>
      <c r="Q1392" t="str">
        <f t="shared" si="107"/>
        <v>rock</v>
      </c>
      <c r="R1392" t="str">
        <f t="shared" si="108"/>
        <v>music</v>
      </c>
      <c r="S1392" s="9">
        <f t="shared" si="109"/>
        <v>42121.716666666667</v>
      </c>
      <c r="T1392" s="9">
        <f t="shared" si="109"/>
        <v>42087.803310185191</v>
      </c>
      <c r="U1392" t="str" cm="1">
        <f t="array" ref="U1392" xml:space="preserve"> _xlfn.IFS(D1392&gt;49999, "Greater than or equal to 50000",
D1392&gt;44999,"45000 to 49999",
D1392&gt;39999, "40000 to 44999",
D1392&gt;34999, "35000 to 39999",
D1392&gt;29999, "30000 to 34999",
D1392&gt;24999, "25000 to 29999",
D1392&gt;19999, "20000 to 24999",
D1392&gt;14999, "15000 to 19999",
D1392&gt;9999, "10000 to 14999",
D1392&gt;4999, "5000 to 9999",
D1392&gt;999, "1000 to 4999",
D1392&lt;1000, "Less than 1000")</f>
        <v>1000 to 4999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>
        <f t="shared" si="106"/>
        <v>42.38</v>
      </c>
      <c r="Q1393" t="str">
        <f t="shared" si="107"/>
        <v>rock</v>
      </c>
      <c r="R1393" t="str">
        <f t="shared" si="108"/>
        <v>music</v>
      </c>
      <c r="S1393" s="9">
        <f t="shared" si="109"/>
        <v>42238.207638888889</v>
      </c>
      <c r="T1393" s="9">
        <f t="shared" si="109"/>
        <v>42193.650671296295</v>
      </c>
      <c r="U1393" t="str" cm="1">
        <f t="array" ref="U1393" xml:space="preserve"> _xlfn.IFS(D1393&gt;49999, "Greater than or equal to 50000",
D1393&gt;44999,"45000 to 49999",
D1393&gt;39999, "40000 to 44999",
D1393&gt;34999, "35000 to 39999",
D1393&gt;29999, "30000 to 34999",
D1393&gt;24999, "25000 to 29999",
D1393&gt;19999, "20000 to 24999",
D1393&gt;14999, "15000 to 19999",
D1393&gt;9999, "10000 to 14999",
D1393&gt;4999, "5000 to 9999",
D1393&gt;999, "1000 to 4999",
D1393&lt;1000, "Less than 1000")</f>
        <v>Less than 1000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>
        <f t="shared" si="106"/>
        <v>27.32</v>
      </c>
      <c r="Q1394" t="str">
        <f t="shared" si="107"/>
        <v>rock</v>
      </c>
      <c r="R1394" t="str">
        <f t="shared" si="108"/>
        <v>music</v>
      </c>
      <c r="S1394" s="9">
        <f t="shared" si="109"/>
        <v>42432.154930555553</v>
      </c>
      <c r="T1394" s="9">
        <f t="shared" si="109"/>
        <v>42401.154930555553</v>
      </c>
      <c r="U1394" t="str" cm="1">
        <f t="array" ref="U1394" xml:space="preserve"> _xlfn.IFS(D1394&gt;49999, "Greater than or equal to 50000",
D1394&gt;44999,"45000 to 49999",
D1394&gt;39999, "40000 to 44999",
D1394&gt;34999, "35000 to 39999",
D1394&gt;29999, "30000 to 34999",
D1394&gt;24999, "25000 to 29999",
D1394&gt;19999, "20000 to 24999",
D1394&gt;14999, "15000 to 19999",
D1394&gt;9999, "10000 to 14999",
D1394&gt;4999, "5000 to 9999",
D1394&gt;999, "1000 to 4999",
D1394&lt;1000, "Less than 1000")</f>
        <v>1000 to 4999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>
        <f t="shared" si="106"/>
        <v>196.83</v>
      </c>
      <c r="Q1395" t="str">
        <f t="shared" si="107"/>
        <v>rock</v>
      </c>
      <c r="R1395" t="str">
        <f t="shared" si="108"/>
        <v>music</v>
      </c>
      <c r="S1395" s="9">
        <f t="shared" si="109"/>
        <v>42583.681979166664</v>
      </c>
      <c r="T1395" s="9">
        <f t="shared" si="109"/>
        <v>42553.681979166664</v>
      </c>
      <c r="U1395" t="str" cm="1">
        <f t="array" ref="U1395" xml:space="preserve"> _xlfn.IFS(D1395&gt;49999, "Greater than or equal to 50000",
D1395&gt;44999,"45000 to 49999",
D1395&gt;39999, "40000 to 44999",
D1395&gt;34999, "35000 to 39999",
D1395&gt;29999, "30000 to 34999",
D1395&gt;24999, "25000 to 29999",
D1395&gt;19999, "20000 to 24999",
D1395&gt;14999, "15000 to 19999",
D1395&gt;9999, "10000 to 14999",
D1395&gt;4999, "5000 to 9999",
D1395&gt;999, "1000 to 4999",
D1395&lt;1000, "Less than 1000")</f>
        <v>10000 to 14999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>
        <f t="shared" si="106"/>
        <v>53.88</v>
      </c>
      <c r="Q1396" t="str">
        <f t="shared" si="107"/>
        <v>rock</v>
      </c>
      <c r="R1396" t="str">
        <f t="shared" si="108"/>
        <v>music</v>
      </c>
      <c r="S1396" s="9">
        <f t="shared" si="109"/>
        <v>42795.125</v>
      </c>
      <c r="T1396" s="9">
        <f t="shared" si="109"/>
        <v>42752.144976851851</v>
      </c>
      <c r="U1396" t="str" cm="1">
        <f t="array" ref="U1396" xml:space="preserve"> _xlfn.IFS(D1396&gt;49999, "Greater than or equal to 50000",
D1396&gt;44999,"45000 to 49999",
D1396&gt;39999, "40000 to 44999",
D1396&gt;34999, "35000 to 39999",
D1396&gt;29999, "30000 to 34999",
D1396&gt;24999, "25000 to 29999",
D1396&gt;19999, "20000 to 24999",
D1396&gt;14999, "15000 to 19999",
D1396&gt;9999, "10000 to 14999",
D1396&gt;4999, "5000 to 9999",
D1396&gt;999, "1000 to 4999",
D1396&lt;1000, "Less than 1000")</f>
        <v>Less than 1000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>
        <f t="shared" si="106"/>
        <v>47.76</v>
      </c>
      <c r="Q1397" t="str">
        <f t="shared" si="107"/>
        <v>rock</v>
      </c>
      <c r="R1397" t="str">
        <f t="shared" si="108"/>
        <v>music</v>
      </c>
      <c r="S1397" s="9">
        <f t="shared" si="109"/>
        <v>42749.90834490741</v>
      </c>
      <c r="T1397" s="9">
        <f t="shared" si="109"/>
        <v>42719.90834490741</v>
      </c>
      <c r="U1397" t="str" cm="1">
        <f t="array" ref="U1397" xml:space="preserve"> _xlfn.IFS(D1397&gt;49999, "Greater than or equal to 50000",
D1397&gt;44999,"45000 to 49999",
D1397&gt;39999, "40000 to 44999",
D1397&gt;34999, "35000 to 39999",
D1397&gt;29999, "30000 to 34999",
D1397&gt;24999, "25000 to 29999",
D1397&gt;19999, "20000 to 24999",
D1397&gt;14999, "15000 to 19999",
D1397&gt;9999, "10000 to 14999",
D1397&gt;4999, "5000 to 9999",
D1397&gt;999, "1000 to 4999",
D1397&lt;1000, "Less than 1000")</f>
        <v>1000 to 4999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>
        <f t="shared" si="106"/>
        <v>88.19</v>
      </c>
      <c r="Q1398" t="str">
        <f t="shared" si="107"/>
        <v>rock</v>
      </c>
      <c r="R1398" t="str">
        <f t="shared" si="108"/>
        <v>music</v>
      </c>
      <c r="S1398" s="9">
        <f t="shared" si="109"/>
        <v>42048.99863425926</v>
      </c>
      <c r="T1398" s="9">
        <f t="shared" si="109"/>
        <v>42018.99863425926</v>
      </c>
      <c r="U1398" t="str" cm="1">
        <f t="array" ref="U1398" xml:space="preserve"> _xlfn.IFS(D1398&gt;49999, "Greater than or equal to 50000",
D1398&gt;44999,"45000 to 49999",
D1398&gt;39999, "40000 to 44999",
D1398&gt;34999, "35000 to 39999",
D1398&gt;29999, "30000 to 34999",
D1398&gt;24999, "25000 to 29999",
D1398&gt;19999, "20000 to 24999",
D1398&gt;14999, "15000 to 19999",
D1398&gt;9999, "10000 to 14999",
D1398&gt;4999, "5000 to 9999",
D1398&gt;999, "1000 to 4999",
D1398&lt;1000, "Less than 1000")</f>
        <v>5000 to 9999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>
        <f t="shared" si="106"/>
        <v>72.06</v>
      </c>
      <c r="Q1399" t="str">
        <f t="shared" si="107"/>
        <v>rock</v>
      </c>
      <c r="R1399" t="str">
        <f t="shared" si="108"/>
        <v>music</v>
      </c>
      <c r="S1399" s="9">
        <f t="shared" si="109"/>
        <v>42670.888194444444</v>
      </c>
      <c r="T1399" s="9">
        <f t="shared" si="109"/>
        <v>42640.917939814812</v>
      </c>
      <c r="U1399" t="str" cm="1">
        <f t="array" ref="U1399" xml:space="preserve"> _xlfn.IFS(D1399&gt;49999, "Greater than or equal to 50000",
D1399&gt;44999,"45000 to 49999",
D1399&gt;39999, "40000 to 44999",
D1399&gt;34999, "35000 to 39999",
D1399&gt;29999, "30000 to 34999",
D1399&gt;24999, "25000 to 29999",
D1399&gt;19999, "20000 to 24999",
D1399&gt;14999, "15000 to 19999",
D1399&gt;9999, "10000 to 14999",
D1399&gt;4999, "5000 to 9999",
D1399&gt;999, "1000 to 4999",
D1399&lt;1000, "Less than 1000")</f>
        <v>10000 to 14999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>
        <f t="shared" si="106"/>
        <v>74.25</v>
      </c>
      <c r="Q1400" t="str">
        <f t="shared" si="107"/>
        <v>rock</v>
      </c>
      <c r="R1400" t="str">
        <f t="shared" si="108"/>
        <v>music</v>
      </c>
      <c r="S1400" s="9">
        <f t="shared" si="109"/>
        <v>42556.874236111107</v>
      </c>
      <c r="T1400" s="9">
        <f t="shared" si="109"/>
        <v>42526.874236111107</v>
      </c>
      <c r="U1400" t="str" cm="1">
        <f t="array" ref="U1400" xml:space="preserve"> _xlfn.IFS(D1400&gt;49999, "Greater than or equal to 50000",
D1400&gt;44999,"45000 to 49999",
D1400&gt;39999, "40000 to 44999",
D1400&gt;34999, "35000 to 39999",
D1400&gt;29999, "30000 to 34999",
D1400&gt;24999, "25000 to 29999",
D1400&gt;19999, "20000 to 24999",
D1400&gt;14999, "15000 to 19999",
D1400&gt;9999, "10000 to 14999",
D1400&gt;4999, "5000 to 9999",
D1400&gt;999, "1000 to 4999",
D1400&lt;1000, "Less than 1000")</f>
        <v>1000 to 4999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>
        <f t="shared" si="106"/>
        <v>61.7</v>
      </c>
      <c r="Q1401" t="str">
        <f t="shared" si="107"/>
        <v>rock</v>
      </c>
      <c r="R1401" t="str">
        <f t="shared" si="108"/>
        <v>music</v>
      </c>
      <c r="S1401" s="9">
        <f t="shared" si="109"/>
        <v>41919.004317129627</v>
      </c>
      <c r="T1401" s="9">
        <f t="shared" si="109"/>
        <v>41889.004317129627</v>
      </c>
      <c r="U1401" t="str" cm="1">
        <f t="array" ref="U1401" xml:space="preserve"> _xlfn.IFS(D1401&gt;49999, "Greater than or equal to 50000",
D1401&gt;44999,"45000 to 49999",
D1401&gt;39999, "40000 to 44999",
D1401&gt;34999, "35000 to 39999",
D1401&gt;29999, "30000 to 34999",
D1401&gt;24999, "25000 to 29999",
D1401&gt;19999, "20000 to 24999",
D1401&gt;14999, "15000 to 19999",
D1401&gt;9999, "10000 to 14999",
D1401&gt;4999, "5000 to 9999",
D1401&gt;999, "1000 to 4999",
D1401&lt;1000, "Less than 1000")</f>
        <v>5000 to 9999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>
        <f t="shared" si="106"/>
        <v>17.239999999999998</v>
      </c>
      <c r="Q1402" t="str">
        <f t="shared" si="107"/>
        <v>rock</v>
      </c>
      <c r="R1402" t="str">
        <f t="shared" si="108"/>
        <v>music</v>
      </c>
      <c r="S1402" s="9">
        <f t="shared" si="109"/>
        <v>42533.229166666672</v>
      </c>
      <c r="T1402" s="9">
        <f t="shared" si="109"/>
        <v>42498.341122685189</v>
      </c>
      <c r="U1402" t="str" cm="1">
        <f t="array" ref="U1402" xml:space="preserve"> _xlfn.IFS(D1402&gt;49999, "Greater than or equal to 50000",
D1402&gt;44999,"45000 to 49999",
D1402&gt;39999, "40000 to 44999",
D1402&gt;34999, "35000 to 39999",
D1402&gt;29999, "30000 to 34999",
D1402&gt;24999, "25000 to 29999",
D1402&gt;19999, "20000 to 24999",
D1402&gt;14999, "15000 to 19999",
D1402&gt;9999, "10000 to 14999",
D1402&gt;4999, "5000 to 9999",
D1402&gt;999, "1000 to 4999",
D1402&lt;1000, "Less than 1000")</f>
        <v>Less than 1000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>
        <f t="shared" si="106"/>
        <v>51.72</v>
      </c>
      <c r="Q1403" t="str">
        <f t="shared" si="107"/>
        <v>rock</v>
      </c>
      <c r="R1403" t="str">
        <f t="shared" si="108"/>
        <v>music</v>
      </c>
      <c r="S1403" s="9">
        <f t="shared" si="109"/>
        <v>41420.99622685185</v>
      </c>
      <c r="T1403" s="9">
        <f t="shared" si="109"/>
        <v>41399.99622685185</v>
      </c>
      <c r="U1403" t="str" cm="1">
        <f t="array" ref="U1403" xml:space="preserve"> _xlfn.IFS(D1403&gt;49999, "Greater than or equal to 50000",
D1403&gt;44999,"45000 to 49999",
D1403&gt;39999, "40000 to 44999",
D1403&gt;34999, "35000 to 39999",
D1403&gt;29999, "30000 to 34999",
D1403&gt;24999, "25000 to 29999",
D1403&gt;19999, "20000 to 24999",
D1403&gt;14999, "15000 to 19999",
D1403&gt;9999, "10000 to 14999",
D1403&gt;4999, "5000 to 9999",
D1403&gt;999, "1000 to 4999",
D1403&lt;1000, "Less than 1000")</f>
        <v>1000 to 4999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>
        <f t="shared" si="106"/>
        <v>24.15</v>
      </c>
      <c r="Q1404" t="str">
        <f t="shared" si="107"/>
        <v>rock</v>
      </c>
      <c r="R1404" t="str">
        <f t="shared" si="108"/>
        <v>music</v>
      </c>
      <c r="S1404" s="9">
        <f t="shared" si="109"/>
        <v>42125.011701388888</v>
      </c>
      <c r="T1404" s="9">
        <f t="shared" si="109"/>
        <v>42065.053368055553</v>
      </c>
      <c r="U1404" t="str" cm="1">
        <f t="array" ref="U1404" xml:space="preserve"> _xlfn.IFS(D1404&gt;49999, "Greater than or equal to 50000",
D1404&gt;44999,"45000 to 49999",
D1404&gt;39999, "40000 to 44999",
D1404&gt;34999, "35000 to 39999",
D1404&gt;29999, "30000 to 34999",
D1404&gt;24999, "25000 to 29999",
D1404&gt;19999, "20000 to 24999",
D1404&gt;14999, "15000 to 19999",
D1404&gt;9999, "10000 to 14999",
D1404&gt;4999, "5000 to 9999",
D1404&gt;999, "1000 to 4999",
D1404&lt;1000, "Less than 1000")</f>
        <v>1000 to 4999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>
        <f t="shared" si="106"/>
        <v>62.17</v>
      </c>
      <c r="Q1405" t="str">
        <f t="shared" si="107"/>
        <v>rock</v>
      </c>
      <c r="R1405" t="str">
        <f t="shared" si="108"/>
        <v>music</v>
      </c>
      <c r="S1405" s="9">
        <f t="shared" si="109"/>
        <v>41481.062905092593</v>
      </c>
      <c r="T1405" s="9">
        <f t="shared" si="109"/>
        <v>41451.062905092593</v>
      </c>
      <c r="U1405" t="str" cm="1">
        <f t="array" ref="U1405" xml:space="preserve"> _xlfn.IFS(D1405&gt;49999, "Greater than or equal to 50000",
D1405&gt;44999,"45000 to 49999",
D1405&gt;39999, "40000 to 44999",
D1405&gt;34999, "35000 to 39999",
D1405&gt;29999, "30000 to 34999",
D1405&gt;24999, "25000 to 29999",
D1405&gt;19999, "20000 to 24999",
D1405&gt;14999, "15000 to 19999",
D1405&gt;9999, "10000 to 14999",
D1405&gt;4999, "5000 to 9999",
D1405&gt;999, "1000 to 4999",
D1405&lt;1000, "Less than 1000")</f>
        <v>1000 to 4999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>
        <f t="shared" si="106"/>
        <v>48.2</v>
      </c>
      <c r="Q1406" t="str">
        <f t="shared" si="107"/>
        <v>translations</v>
      </c>
      <c r="R1406" t="str">
        <f t="shared" si="108"/>
        <v>publishing</v>
      </c>
      <c r="S1406" s="9">
        <f t="shared" si="109"/>
        <v>42057.510243055556</v>
      </c>
      <c r="T1406" s="9">
        <f t="shared" si="109"/>
        <v>42032.510243055556</v>
      </c>
      <c r="U1406" t="str" cm="1">
        <f t="array" ref="U1406" xml:space="preserve"> _xlfn.IFS(D1406&gt;49999, "Greater than or equal to 50000",
D1406&gt;44999,"45000 to 49999",
D1406&gt;39999, "40000 to 44999",
D1406&gt;34999, "35000 to 39999",
D1406&gt;29999, "30000 to 34999",
D1406&gt;24999, "25000 to 29999",
D1406&gt;19999, "20000 to 24999",
D1406&gt;14999, "15000 to 19999",
D1406&gt;9999, "10000 to 14999",
D1406&gt;4999, "5000 to 9999",
D1406&gt;999, "1000 to 4999",
D1406&lt;1000, "Less than 1000")</f>
        <v>10000 to 14999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>
        <f t="shared" si="106"/>
        <v>6.18</v>
      </c>
      <c r="Q1407" t="str">
        <f t="shared" si="107"/>
        <v>translations</v>
      </c>
      <c r="R1407" t="str">
        <f t="shared" si="108"/>
        <v>publishing</v>
      </c>
      <c r="S1407" s="9">
        <f t="shared" si="109"/>
        <v>41971.722233796296</v>
      </c>
      <c r="T1407" s="9">
        <f t="shared" si="109"/>
        <v>41941.680567129632</v>
      </c>
      <c r="U1407" t="str" cm="1">
        <f t="array" ref="U1407" xml:space="preserve"> _xlfn.IFS(D1407&gt;49999, "Greater than or equal to 50000",
D1407&gt;44999,"45000 to 49999",
D1407&gt;39999, "40000 to 44999",
D1407&gt;34999, "35000 to 39999",
D1407&gt;29999, "30000 to 34999",
D1407&gt;24999, "25000 to 29999",
D1407&gt;19999, "20000 to 24999",
D1407&gt;14999, "15000 to 19999",
D1407&gt;9999, "10000 to 14999",
D1407&gt;4999, "5000 to 9999",
D1407&gt;999, "1000 to 4999",
D1407&lt;1000, "Less than 1000")</f>
        <v>25000 to 29999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>
        <f t="shared" si="106"/>
        <v>5</v>
      </c>
      <c r="Q1408" t="str">
        <f t="shared" si="107"/>
        <v>translations</v>
      </c>
      <c r="R1408" t="str">
        <f t="shared" si="108"/>
        <v>publishing</v>
      </c>
      <c r="S1408" s="9">
        <f t="shared" si="109"/>
        <v>42350.416666666672</v>
      </c>
      <c r="T1408" s="9">
        <f t="shared" si="109"/>
        <v>42297.432951388888</v>
      </c>
      <c r="U1408" t="str" cm="1">
        <f t="array" ref="U1408" xml:space="preserve"> _xlfn.IFS(D1408&gt;49999, "Greater than or equal to 50000",
D1408&gt;44999,"45000 to 49999",
D1408&gt;39999, "40000 to 44999",
D1408&gt;34999, "35000 to 39999",
D1408&gt;29999, "30000 to 34999",
D1408&gt;24999, "25000 to 29999",
D1408&gt;19999, "20000 to 24999",
D1408&gt;14999, "15000 to 19999",
D1408&gt;9999, "10000 to 14999",
D1408&gt;4999, "5000 to 9999",
D1408&gt;999, "1000 to 4999",
D1408&lt;1000, "Less than 1000")</f>
        <v>10000 to 14999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>
        <f t="shared" si="106"/>
        <v>7.5</v>
      </c>
      <c r="Q1409" t="str">
        <f t="shared" si="107"/>
        <v>translations</v>
      </c>
      <c r="R1409" t="str">
        <f t="shared" si="108"/>
        <v>publishing</v>
      </c>
      <c r="S1409" s="9">
        <f t="shared" si="109"/>
        <v>41863.536782407406</v>
      </c>
      <c r="T1409" s="9">
        <f t="shared" si="109"/>
        <v>41838.536782407406</v>
      </c>
      <c r="U1409" t="str" cm="1">
        <f t="array" ref="U1409" xml:space="preserve"> _xlfn.IFS(D1409&gt;49999, "Greater than or equal to 50000",
D1409&gt;44999,"45000 to 49999",
D1409&gt;39999, "40000 to 44999",
D1409&gt;34999, "35000 to 39999",
D1409&gt;29999, "30000 to 34999",
D1409&gt;24999, "25000 to 29999",
D1409&gt;19999, "20000 to 24999",
D1409&gt;14999, "15000 to 19999",
D1409&gt;9999, "10000 to 14999",
D1409&gt;4999, "5000 to 9999",
D1409&gt;999, "1000 to 4999",
D1409&lt;1000, "Less than 1000")</f>
        <v>1000 to 4999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7.1999999999999995E-2</v>
      </c>
      <c r="P1410">
        <f t="shared" si="106"/>
        <v>12</v>
      </c>
      <c r="Q1410" t="str">
        <f t="shared" si="107"/>
        <v>translations</v>
      </c>
      <c r="R1410" t="str">
        <f t="shared" si="108"/>
        <v>publishing</v>
      </c>
      <c r="S1410" s="9">
        <f t="shared" si="109"/>
        <v>42321.913842592592</v>
      </c>
      <c r="T1410" s="9">
        <f t="shared" si="109"/>
        <v>42291.872175925921</v>
      </c>
      <c r="U1410" t="str" cm="1">
        <f t="array" ref="U1410" xml:space="preserve"> _xlfn.IFS(D1410&gt;49999, "Greater than or equal to 50000",
D1410&gt;44999,"45000 to 49999",
D1410&gt;39999, "40000 to 44999",
D1410&gt;34999, "35000 to 39999",
D1410&gt;29999, "30000 to 34999",
D1410&gt;24999, "25000 to 29999",
D1410&gt;19999, "20000 to 24999",
D1410&gt;14999, "15000 to 19999",
D1410&gt;9999, "10000 to 14999",
D1410&gt;4999, "5000 to 9999",
D1410&gt;999, "1000 to 4999",
D1410&lt;1000, "Less than 1000")</f>
        <v>1000 to 4999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E1411/D1411</f>
        <v>0</v>
      </c>
      <c r="P1411">
        <f t="shared" ref="P1411:P1474" si="111">IFERROR(ROUND(E1411/L1411,2),0)</f>
        <v>0</v>
      </c>
      <c r="Q1411" t="str">
        <f t="shared" ref="Q1411:Q1474" si="112">MID(N1411,FIND("/",N1411,1)+1,LEN(N1411)-FIND("/",N1411,1))</f>
        <v>translations</v>
      </c>
      <c r="R1411" t="str">
        <f t="shared" ref="R1411:R1474" si="113">LEFT(N1411,FIND("/",N1411,1)-1)</f>
        <v>publishing</v>
      </c>
      <c r="S1411" s="9">
        <f t="shared" ref="S1411:T1474" si="114">(I1411/86400)+DATE(1970,1,1)</f>
        <v>42005.175173611111</v>
      </c>
      <c r="T1411" s="9">
        <f t="shared" si="114"/>
        <v>41945.133506944447</v>
      </c>
      <c r="U1411" t="str" cm="1">
        <f t="array" ref="U1411" xml:space="preserve"> _xlfn.IFS(D1411&gt;49999, "Greater than or equal to 50000",
D1411&gt;44999,"45000 to 49999",
D1411&gt;39999, "40000 to 44999",
D1411&gt;34999, "35000 to 39999",
D1411&gt;29999, "30000 to 34999",
D1411&gt;24999, "25000 to 29999",
D1411&gt;19999, "20000 to 24999",
D1411&gt;14999, "15000 to 19999",
D1411&gt;9999, "10000 to 14999",
D1411&gt;4999, "5000 to 9999",
D1411&gt;999, "1000 to 4999",
D1411&lt;1000, "Less than 1000")</f>
        <v>1000 to 4999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>
        <f t="shared" si="111"/>
        <v>1</v>
      </c>
      <c r="Q1412" t="str">
        <f t="shared" si="112"/>
        <v>translations</v>
      </c>
      <c r="R1412" t="str">
        <f t="shared" si="113"/>
        <v>publishing</v>
      </c>
      <c r="S1412" s="9">
        <f t="shared" si="114"/>
        <v>42524.318518518514</v>
      </c>
      <c r="T1412" s="9">
        <f t="shared" si="114"/>
        <v>42479.318518518514</v>
      </c>
      <c r="U1412" t="str" cm="1">
        <f t="array" ref="U1412" xml:space="preserve"> _xlfn.IFS(D1412&gt;49999, "Greater than or equal to 50000",
D1412&gt;44999,"45000 to 49999",
D1412&gt;39999, "40000 to 44999",
D1412&gt;34999, "35000 to 39999",
D1412&gt;29999, "30000 to 34999",
D1412&gt;24999, "25000 to 29999",
D1412&gt;19999, "20000 to 24999",
D1412&gt;14999, "15000 to 19999",
D1412&gt;9999, "10000 to 14999",
D1412&gt;4999, "5000 to 9999",
D1412&gt;999, "1000 to 4999",
D1412&lt;1000, "Less than 1000")</f>
        <v>5000 to 9999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>
        <f t="shared" si="111"/>
        <v>2.33</v>
      </c>
      <c r="Q1413" t="str">
        <f t="shared" si="112"/>
        <v>translations</v>
      </c>
      <c r="R1413" t="str">
        <f t="shared" si="113"/>
        <v>publishing</v>
      </c>
      <c r="S1413" s="9">
        <f t="shared" si="114"/>
        <v>42041.059027777781</v>
      </c>
      <c r="T1413" s="9">
        <f t="shared" si="114"/>
        <v>42013.059027777781</v>
      </c>
      <c r="U1413" t="str" cm="1">
        <f t="array" ref="U1413" xml:space="preserve"> _xlfn.IFS(D1413&gt;49999, "Greater than or equal to 50000",
D1413&gt;44999,"45000 to 49999",
D1413&gt;39999, "40000 to 44999",
D1413&gt;34999, "35000 to 39999",
D1413&gt;29999, "30000 to 34999",
D1413&gt;24999, "25000 to 29999",
D1413&gt;19999, "20000 to 24999",
D1413&gt;14999, "15000 to 19999",
D1413&gt;9999, "10000 to 14999",
D1413&gt;4999, "5000 to 9999",
D1413&gt;999, "1000 to 4999",
D1413&lt;1000, "Less than 1000")</f>
        <v>1000 to 4999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>
        <f t="shared" si="111"/>
        <v>24.62</v>
      </c>
      <c r="Q1414" t="str">
        <f t="shared" si="112"/>
        <v>translations</v>
      </c>
      <c r="R1414" t="str">
        <f t="shared" si="113"/>
        <v>publishing</v>
      </c>
      <c r="S1414" s="9">
        <f t="shared" si="114"/>
        <v>41977.063645833332</v>
      </c>
      <c r="T1414" s="9">
        <f t="shared" si="114"/>
        <v>41947.063645833332</v>
      </c>
      <c r="U1414" t="str" cm="1">
        <f t="array" ref="U1414" xml:space="preserve"> _xlfn.IFS(D1414&gt;49999, "Greater than or equal to 50000",
D1414&gt;44999,"45000 to 49999",
D1414&gt;39999, "40000 to 44999",
D1414&gt;34999, "35000 to 39999",
D1414&gt;29999, "30000 to 34999",
D1414&gt;24999, "25000 to 29999",
D1414&gt;19999, "20000 to 24999",
D1414&gt;14999, "15000 to 19999",
D1414&gt;9999, "10000 to 14999",
D1414&gt;4999, "5000 to 9999",
D1414&gt;999, "1000 to 4999",
D1414&lt;1000, "Less than 1000")</f>
        <v>5000 to 9999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>
        <f t="shared" si="111"/>
        <v>100</v>
      </c>
      <c r="Q1415" t="str">
        <f t="shared" si="112"/>
        <v>translations</v>
      </c>
      <c r="R1415" t="str">
        <f t="shared" si="113"/>
        <v>publishing</v>
      </c>
      <c r="S1415" s="9">
        <f t="shared" si="114"/>
        <v>42420.437152777777</v>
      </c>
      <c r="T1415" s="9">
        <f t="shared" si="114"/>
        <v>42360.437152777777</v>
      </c>
      <c r="U1415" t="str" cm="1">
        <f t="array" ref="U1415" xml:space="preserve"> _xlfn.IFS(D1415&gt;49999, "Greater than or equal to 50000",
D1415&gt;44999,"45000 to 49999",
D1415&gt;39999, "40000 to 44999",
D1415&gt;34999, "35000 to 39999",
D1415&gt;29999, "30000 to 34999",
D1415&gt;24999, "25000 to 29999",
D1415&gt;19999, "20000 to 24999",
D1415&gt;14999, "15000 to 19999",
D1415&gt;9999, "10000 to 14999",
D1415&gt;4999, "5000 to 9999",
D1415&gt;999, "1000 to 4999",
D1415&lt;1000, "Less than 1000")</f>
        <v>1000 to 4999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>
        <f t="shared" si="111"/>
        <v>1</v>
      </c>
      <c r="Q1416" t="str">
        <f t="shared" si="112"/>
        <v>translations</v>
      </c>
      <c r="R1416" t="str">
        <f t="shared" si="113"/>
        <v>publishing</v>
      </c>
      <c r="S1416" s="9">
        <f t="shared" si="114"/>
        <v>42738.25309027778</v>
      </c>
      <c r="T1416" s="9">
        <f t="shared" si="114"/>
        <v>42708.25309027778</v>
      </c>
      <c r="U1416" t="str" cm="1">
        <f t="array" ref="U1416" xml:space="preserve"> _xlfn.IFS(D1416&gt;49999, "Greater than or equal to 50000",
D1416&gt;44999,"45000 to 49999",
D1416&gt;39999, "40000 to 44999",
D1416&gt;34999, "35000 to 39999",
D1416&gt;29999, "30000 to 34999",
D1416&gt;24999, "25000 to 29999",
D1416&gt;19999, "20000 to 24999",
D1416&gt;14999, "15000 to 19999",
D1416&gt;9999, "10000 to 14999",
D1416&gt;4999, "5000 to 9999",
D1416&gt;999, "1000 to 4999",
D1416&lt;1000, "Less than 1000")</f>
        <v>Less than 1000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>
        <f t="shared" si="111"/>
        <v>88.89</v>
      </c>
      <c r="Q1417" t="str">
        <f t="shared" si="112"/>
        <v>translations</v>
      </c>
      <c r="R1417" t="str">
        <f t="shared" si="113"/>
        <v>publishing</v>
      </c>
      <c r="S1417" s="9">
        <f t="shared" si="114"/>
        <v>42232.675821759258</v>
      </c>
      <c r="T1417" s="9">
        <f t="shared" si="114"/>
        <v>42192.675821759258</v>
      </c>
      <c r="U1417" t="str" cm="1">
        <f t="array" ref="U1417" xml:space="preserve"> _xlfn.IFS(D1417&gt;49999, "Greater than or equal to 50000",
D1417&gt;44999,"45000 to 49999",
D1417&gt;39999, "40000 to 44999",
D1417&gt;34999, "35000 to 39999",
D1417&gt;29999, "30000 to 34999",
D1417&gt;24999, "25000 to 29999",
D1417&gt;19999, "20000 to 24999",
D1417&gt;14999, "15000 to 19999",
D1417&gt;9999, "10000 to 14999",
D1417&gt;4999, "5000 to 9999",
D1417&gt;999, "1000 to 4999",
D1417&lt;1000, "Less than 1000")</f>
        <v>1000 to 4999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>
        <f t="shared" si="111"/>
        <v>0</v>
      </c>
      <c r="Q1418" t="str">
        <f t="shared" si="112"/>
        <v>translations</v>
      </c>
      <c r="R1418" t="str">
        <f t="shared" si="113"/>
        <v>publishing</v>
      </c>
      <c r="S1418" s="9">
        <f t="shared" si="114"/>
        <v>42329.967812499999</v>
      </c>
      <c r="T1418" s="9">
        <f t="shared" si="114"/>
        <v>42299.926145833335</v>
      </c>
      <c r="U1418" t="str" cm="1">
        <f t="array" ref="U1418" xml:space="preserve"> _xlfn.IFS(D1418&gt;49999, "Greater than or equal to 50000",
D1418&gt;44999,"45000 to 49999",
D1418&gt;39999, "40000 to 44999",
D1418&gt;34999, "35000 to 39999",
D1418&gt;29999, "30000 to 34999",
D1418&gt;24999, "25000 to 29999",
D1418&gt;19999, "20000 to 24999",
D1418&gt;14999, "15000 to 19999",
D1418&gt;9999, "10000 to 14999",
D1418&gt;4999, "5000 to 9999",
D1418&gt;999, "1000 to 4999",
D1418&lt;1000, "Less than 1000")</f>
        <v>Greater than or equal to 50000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>
        <f t="shared" si="111"/>
        <v>27.5</v>
      </c>
      <c r="Q1419" t="str">
        <f t="shared" si="112"/>
        <v>translations</v>
      </c>
      <c r="R1419" t="str">
        <f t="shared" si="113"/>
        <v>publishing</v>
      </c>
      <c r="S1419" s="9">
        <f t="shared" si="114"/>
        <v>42262.46597222222</v>
      </c>
      <c r="T1419" s="9">
        <f t="shared" si="114"/>
        <v>42232.15016203704</v>
      </c>
      <c r="U1419" t="str" cm="1">
        <f t="array" ref="U1419" xml:space="preserve"> _xlfn.IFS(D1419&gt;49999, "Greater than or equal to 50000",
D1419&gt;44999,"45000 to 49999",
D1419&gt;39999, "40000 to 44999",
D1419&gt;34999, "35000 to 39999",
D1419&gt;29999, "30000 to 34999",
D1419&gt;24999, "25000 to 29999",
D1419&gt;19999, "20000 to 24999",
D1419&gt;14999, "15000 to 19999",
D1419&gt;9999, "10000 to 14999",
D1419&gt;4999, "5000 to 9999",
D1419&gt;999, "1000 to 4999",
D1419&lt;1000, "Less than 1000")</f>
        <v>1000 to 4999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>
        <f t="shared" si="111"/>
        <v>6</v>
      </c>
      <c r="Q1420" t="str">
        <f t="shared" si="112"/>
        <v>translations</v>
      </c>
      <c r="R1420" t="str">
        <f t="shared" si="113"/>
        <v>publishing</v>
      </c>
      <c r="S1420" s="9">
        <f t="shared" si="114"/>
        <v>42425.456412037034</v>
      </c>
      <c r="T1420" s="9">
        <f t="shared" si="114"/>
        <v>42395.456412037034</v>
      </c>
      <c r="U1420" t="str" cm="1">
        <f t="array" ref="U1420" xml:space="preserve"> _xlfn.IFS(D1420&gt;49999, "Greater than or equal to 50000",
D1420&gt;44999,"45000 to 49999",
D1420&gt;39999, "40000 to 44999",
D1420&gt;34999, "35000 to 39999",
D1420&gt;29999, "30000 to 34999",
D1420&gt;24999, "25000 to 29999",
D1420&gt;19999, "20000 to 24999",
D1420&gt;14999, "15000 to 19999",
D1420&gt;9999, "10000 to 14999",
D1420&gt;4999, "5000 to 9999",
D1420&gt;999, "1000 to 4999",
D1420&lt;1000, "Less than 1000")</f>
        <v>1000 to 4999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>
        <f t="shared" si="111"/>
        <v>44.5</v>
      </c>
      <c r="Q1421" t="str">
        <f t="shared" si="112"/>
        <v>translations</v>
      </c>
      <c r="R1421" t="str">
        <f t="shared" si="113"/>
        <v>publishing</v>
      </c>
      <c r="S1421" s="9">
        <f t="shared" si="114"/>
        <v>42652.456238425926</v>
      </c>
      <c r="T1421" s="9">
        <f t="shared" si="114"/>
        <v>42622.456238425926</v>
      </c>
      <c r="U1421" t="str" cm="1">
        <f t="array" ref="U1421" xml:space="preserve"> _xlfn.IFS(D1421&gt;49999, "Greater than or equal to 50000",
D1421&gt;44999,"45000 to 49999",
D1421&gt;39999, "40000 to 44999",
D1421&gt;34999, "35000 to 39999",
D1421&gt;29999, "30000 to 34999",
D1421&gt;24999, "25000 to 29999",
D1421&gt;19999, "20000 to 24999",
D1421&gt;14999, "15000 to 19999",
D1421&gt;9999, "10000 to 14999",
D1421&gt;4999, "5000 to 9999",
D1421&gt;999, "1000 to 4999",
D1421&lt;1000, "Less than 1000")</f>
        <v>5000 to 9999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>
        <f t="shared" si="111"/>
        <v>1</v>
      </c>
      <c r="Q1422" t="str">
        <f t="shared" si="112"/>
        <v>translations</v>
      </c>
      <c r="R1422" t="str">
        <f t="shared" si="113"/>
        <v>publishing</v>
      </c>
      <c r="S1422" s="9">
        <f t="shared" si="114"/>
        <v>42549.667662037042</v>
      </c>
      <c r="T1422" s="9">
        <f t="shared" si="114"/>
        <v>42524.667662037042</v>
      </c>
      <c r="U1422" t="str" cm="1">
        <f t="array" ref="U1422" xml:space="preserve"> _xlfn.IFS(D1422&gt;49999, "Greater than or equal to 50000",
D1422&gt;44999,"45000 to 49999",
D1422&gt;39999, "40000 to 44999",
D1422&gt;34999, "35000 to 39999",
D1422&gt;29999, "30000 to 34999",
D1422&gt;24999, "25000 to 29999",
D1422&gt;19999, "20000 to 24999",
D1422&gt;14999, "15000 to 19999",
D1422&gt;9999, "10000 to 14999",
D1422&gt;4999, "5000 to 9999",
D1422&gt;999, "1000 to 4999",
D1422&lt;1000, "Less than 1000")</f>
        <v>Less than 1000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>
        <f t="shared" si="111"/>
        <v>100</v>
      </c>
      <c r="Q1423" t="str">
        <f t="shared" si="112"/>
        <v>translations</v>
      </c>
      <c r="R1423" t="str">
        <f t="shared" si="113"/>
        <v>publishing</v>
      </c>
      <c r="S1423" s="9">
        <f t="shared" si="114"/>
        <v>42043.915613425925</v>
      </c>
      <c r="T1423" s="9">
        <f t="shared" si="114"/>
        <v>42013.915613425925</v>
      </c>
      <c r="U1423" t="str" cm="1">
        <f t="array" ref="U1423" xml:space="preserve"> _xlfn.IFS(D1423&gt;49999, "Greater than or equal to 50000",
D1423&gt;44999,"45000 to 49999",
D1423&gt;39999, "40000 to 44999",
D1423&gt;34999, "35000 to 39999",
D1423&gt;29999, "30000 to 34999",
D1423&gt;24999, "25000 to 29999",
D1423&gt;19999, "20000 to 24999",
D1423&gt;14999, "15000 to 19999",
D1423&gt;9999, "10000 to 14999",
D1423&gt;4999, "5000 to 9999",
D1423&gt;999, "1000 to 4999",
D1423&lt;1000, "Less than 1000")</f>
        <v>Greater than or equal to 50000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>
        <f t="shared" si="111"/>
        <v>13</v>
      </c>
      <c r="Q1424" t="str">
        <f t="shared" si="112"/>
        <v>translations</v>
      </c>
      <c r="R1424" t="str">
        <f t="shared" si="113"/>
        <v>publishing</v>
      </c>
      <c r="S1424" s="9">
        <f t="shared" si="114"/>
        <v>42634.239629629628</v>
      </c>
      <c r="T1424" s="9">
        <f t="shared" si="114"/>
        <v>42604.239629629628</v>
      </c>
      <c r="U1424" t="str" cm="1">
        <f t="array" ref="U1424" xml:space="preserve"> _xlfn.IFS(D1424&gt;49999, "Greater than or equal to 50000",
D1424&gt;44999,"45000 to 49999",
D1424&gt;39999, "40000 to 44999",
D1424&gt;34999, "35000 to 39999",
D1424&gt;29999, "30000 to 34999",
D1424&gt;24999, "25000 to 29999",
D1424&gt;19999, "20000 to 24999",
D1424&gt;14999, "15000 to 19999",
D1424&gt;9999, "10000 to 14999",
D1424&gt;4999, "5000 to 9999",
D1424&gt;999, "1000 to 4999",
D1424&lt;1000, "Less than 1000")</f>
        <v>25000 to 29999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>
        <f t="shared" si="111"/>
        <v>100</v>
      </c>
      <c r="Q1425" t="str">
        <f t="shared" si="112"/>
        <v>translations</v>
      </c>
      <c r="R1425" t="str">
        <f t="shared" si="113"/>
        <v>publishing</v>
      </c>
      <c r="S1425" s="9">
        <f t="shared" si="114"/>
        <v>42370.360312500001</v>
      </c>
      <c r="T1425" s="9">
        <f t="shared" si="114"/>
        <v>42340.360312500001</v>
      </c>
      <c r="U1425" t="str" cm="1">
        <f t="array" ref="U1425" xml:space="preserve"> _xlfn.IFS(D1425&gt;49999, "Greater than or equal to 50000",
D1425&gt;44999,"45000 to 49999",
D1425&gt;39999, "40000 to 44999",
D1425&gt;34999, "35000 to 39999",
D1425&gt;29999, "30000 to 34999",
D1425&gt;24999, "25000 to 29999",
D1425&gt;19999, "20000 to 24999",
D1425&gt;14999, "15000 to 19999",
D1425&gt;9999, "10000 to 14999",
D1425&gt;4999, "5000 to 9999",
D1425&gt;999, "1000 to 4999",
D1425&lt;1000, "Less than 1000")</f>
        <v>30000 to 34999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>
        <f t="shared" si="111"/>
        <v>109.07</v>
      </c>
      <c r="Q1426" t="str">
        <f t="shared" si="112"/>
        <v>translations</v>
      </c>
      <c r="R1426" t="str">
        <f t="shared" si="113"/>
        <v>publishing</v>
      </c>
      <c r="S1426" s="9">
        <f t="shared" si="114"/>
        <v>42689.759282407409</v>
      </c>
      <c r="T1426" s="9">
        <f t="shared" si="114"/>
        <v>42676.717615740738</v>
      </c>
      <c r="U1426" t="str" cm="1">
        <f t="array" ref="U1426" xml:space="preserve"> _xlfn.IFS(D1426&gt;49999, "Greater than or equal to 50000",
D1426&gt;44999,"45000 to 49999",
D1426&gt;39999, "40000 to 44999",
D1426&gt;34999, "35000 to 39999",
D1426&gt;29999, "30000 to 34999",
D1426&gt;24999, "25000 to 29999",
D1426&gt;19999, "20000 to 24999",
D1426&gt;14999, "15000 to 19999",
D1426&gt;9999, "10000 to 14999",
D1426&gt;4999, "5000 to 9999",
D1426&gt;999, "1000 to 4999",
D1426&lt;1000, "Less than 1000")</f>
        <v>5000 to 9999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>
        <f t="shared" si="111"/>
        <v>0</v>
      </c>
      <c r="Q1427" t="str">
        <f t="shared" si="112"/>
        <v>translations</v>
      </c>
      <c r="R1427" t="str">
        <f t="shared" si="113"/>
        <v>publishing</v>
      </c>
      <c r="S1427" s="9">
        <f t="shared" si="114"/>
        <v>42123.131469907406</v>
      </c>
      <c r="T1427" s="9">
        <f t="shared" si="114"/>
        <v>42093.131469907406</v>
      </c>
      <c r="U1427" t="str" cm="1">
        <f t="array" ref="U1427" xml:space="preserve"> _xlfn.IFS(D1427&gt;49999, "Greater than or equal to 50000",
D1427&gt;44999,"45000 to 49999",
D1427&gt;39999, "40000 to 44999",
D1427&gt;34999, "35000 to 39999",
D1427&gt;29999, "30000 to 34999",
D1427&gt;24999, "25000 to 29999",
D1427&gt;19999, "20000 to 24999",
D1427&gt;14999, "15000 to 19999",
D1427&gt;9999, "10000 to 14999",
D1427&gt;4999, "5000 to 9999",
D1427&gt;999, "1000 to 4999",
D1427&lt;1000, "Less than 1000")</f>
        <v>10000 to 14999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>
        <f t="shared" si="111"/>
        <v>0</v>
      </c>
      <c r="Q1428" t="str">
        <f t="shared" si="112"/>
        <v>translations</v>
      </c>
      <c r="R1428" t="str">
        <f t="shared" si="113"/>
        <v>publishing</v>
      </c>
      <c r="S1428" s="9">
        <f t="shared" si="114"/>
        <v>42240.390277777777</v>
      </c>
      <c r="T1428" s="9">
        <f t="shared" si="114"/>
        <v>42180.390277777777</v>
      </c>
      <c r="U1428" t="str" cm="1">
        <f t="array" ref="U1428" xml:space="preserve"> _xlfn.IFS(D1428&gt;49999, "Greater than or equal to 50000",
D1428&gt;44999,"45000 to 49999",
D1428&gt;39999, "40000 to 44999",
D1428&gt;34999, "35000 to 39999",
D1428&gt;29999, "30000 to 34999",
D1428&gt;24999, "25000 to 29999",
D1428&gt;19999, "20000 to 24999",
D1428&gt;14999, "15000 to 19999",
D1428&gt;9999, "10000 to 14999",
D1428&gt;4999, "5000 to 9999",
D1428&gt;999, "1000 to 4999",
D1428&lt;1000, "Less than 1000")</f>
        <v>1000 to 4999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>
        <f t="shared" si="111"/>
        <v>104.75</v>
      </c>
      <c r="Q1429" t="str">
        <f t="shared" si="112"/>
        <v>translations</v>
      </c>
      <c r="R1429" t="str">
        <f t="shared" si="113"/>
        <v>publishing</v>
      </c>
      <c r="S1429" s="9">
        <f t="shared" si="114"/>
        <v>42631.851678240739</v>
      </c>
      <c r="T1429" s="9">
        <f t="shared" si="114"/>
        <v>42601.851678240739</v>
      </c>
      <c r="U1429" t="str" cm="1">
        <f t="array" ref="U1429" xml:space="preserve"> _xlfn.IFS(D1429&gt;49999, "Greater than or equal to 50000",
D1429&gt;44999,"45000 to 49999",
D1429&gt;39999, "40000 to 44999",
D1429&gt;34999, "35000 to 39999",
D1429&gt;29999, "30000 to 34999",
D1429&gt;24999, "25000 to 29999",
D1429&gt;19999, "20000 to 24999",
D1429&gt;14999, "15000 to 19999",
D1429&gt;9999, "10000 to 14999",
D1429&gt;4999, "5000 to 9999",
D1429&gt;999, "1000 to 4999",
D1429&lt;1000, "Less than 1000")</f>
        <v>5000 to 9999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>
        <f t="shared" si="111"/>
        <v>15</v>
      </c>
      <c r="Q1430" t="str">
        <f t="shared" si="112"/>
        <v>translations</v>
      </c>
      <c r="R1430" t="str">
        <f t="shared" si="113"/>
        <v>publishing</v>
      </c>
      <c r="S1430" s="9">
        <f t="shared" si="114"/>
        <v>42462.338159722218</v>
      </c>
      <c r="T1430" s="9">
        <f t="shared" si="114"/>
        <v>42432.379826388889</v>
      </c>
      <c r="U1430" t="str" cm="1">
        <f t="array" ref="U1430" xml:space="preserve"> _xlfn.IFS(D1430&gt;49999, "Greater than or equal to 50000",
D1430&gt;44999,"45000 to 49999",
D1430&gt;39999, "40000 to 44999",
D1430&gt;34999, "35000 to 39999",
D1430&gt;29999, "30000 to 34999",
D1430&gt;24999, "25000 to 29999",
D1430&gt;19999, "20000 to 24999",
D1430&gt;14999, "15000 to 19999",
D1430&gt;9999, "10000 to 14999",
D1430&gt;4999, "5000 to 9999",
D1430&gt;999, "1000 to 4999",
D1430&lt;1000, "Less than 1000")</f>
        <v>1000 to 4999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>
        <f t="shared" si="111"/>
        <v>0</v>
      </c>
      <c r="Q1431" t="str">
        <f t="shared" si="112"/>
        <v>translations</v>
      </c>
      <c r="R1431" t="str">
        <f t="shared" si="113"/>
        <v>publishing</v>
      </c>
      <c r="S1431" s="9">
        <f t="shared" si="114"/>
        <v>42104.060671296298</v>
      </c>
      <c r="T1431" s="9">
        <f t="shared" si="114"/>
        <v>42074.060671296298</v>
      </c>
      <c r="U1431" t="str" cm="1">
        <f t="array" ref="U1431" xml:space="preserve"> _xlfn.IFS(D1431&gt;49999, "Greater than or equal to 50000",
D1431&gt;44999,"45000 to 49999",
D1431&gt;39999, "40000 to 44999",
D1431&gt;34999, "35000 to 39999",
D1431&gt;29999, "30000 to 34999",
D1431&gt;24999, "25000 to 29999",
D1431&gt;19999, "20000 to 24999",
D1431&gt;14999, "15000 to 19999",
D1431&gt;9999, "10000 to 14999",
D1431&gt;4999, "5000 to 9999",
D1431&gt;999, "1000 to 4999",
D1431&lt;1000, "Less than 1000")</f>
        <v>10000 to 14999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>
        <f t="shared" si="111"/>
        <v>80.599999999999994</v>
      </c>
      <c r="Q1432" t="str">
        <f t="shared" si="112"/>
        <v>translations</v>
      </c>
      <c r="R1432" t="str">
        <f t="shared" si="113"/>
        <v>publishing</v>
      </c>
      <c r="S1432" s="9">
        <f t="shared" si="114"/>
        <v>41992.813518518524</v>
      </c>
      <c r="T1432" s="9">
        <f t="shared" si="114"/>
        <v>41961.813518518524</v>
      </c>
      <c r="U1432" t="str" cm="1">
        <f t="array" ref="U1432" xml:space="preserve"> _xlfn.IFS(D1432&gt;49999, "Greater than or equal to 50000",
D1432&gt;44999,"45000 to 49999",
D1432&gt;39999, "40000 to 44999",
D1432&gt;34999, "35000 to 39999",
D1432&gt;29999, "30000 to 34999",
D1432&gt;24999, "25000 to 29999",
D1432&gt;19999, "20000 to 24999",
D1432&gt;14999, "15000 to 19999",
D1432&gt;9999, "10000 to 14999",
D1432&gt;4999, "5000 to 9999",
D1432&gt;999, "1000 to 4999",
D1432&lt;1000, "Less than 1000")</f>
        <v>5000 to 9999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>
        <f t="shared" si="111"/>
        <v>115.55</v>
      </c>
      <c r="Q1433" t="str">
        <f t="shared" si="112"/>
        <v>translations</v>
      </c>
      <c r="R1433" t="str">
        <f t="shared" si="113"/>
        <v>publishing</v>
      </c>
      <c r="S1433" s="9">
        <f t="shared" si="114"/>
        <v>42334.252500000002</v>
      </c>
      <c r="T1433" s="9">
        <f t="shared" si="114"/>
        <v>42304.210833333331</v>
      </c>
      <c r="U1433" t="str" cm="1">
        <f t="array" ref="U1433" xml:space="preserve"> _xlfn.IFS(D1433&gt;49999, "Greater than or equal to 50000",
D1433&gt;44999,"45000 to 49999",
D1433&gt;39999, "40000 to 44999",
D1433&gt;34999, "35000 to 39999",
D1433&gt;29999, "30000 to 34999",
D1433&gt;24999, "25000 to 29999",
D1433&gt;19999, "20000 to 24999",
D1433&gt;14999, "15000 to 19999",
D1433&gt;9999, "10000 to 14999",
D1433&gt;4999, "5000 to 9999",
D1433&gt;999, "1000 to 4999",
D1433&lt;1000, "Less than 1000")</f>
        <v>15000 to 19999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>
        <f t="shared" si="111"/>
        <v>0</v>
      </c>
      <c r="Q1434" t="str">
        <f t="shared" si="112"/>
        <v>translations</v>
      </c>
      <c r="R1434" t="str">
        <f t="shared" si="113"/>
        <v>publishing</v>
      </c>
      <c r="S1434" s="9">
        <f t="shared" si="114"/>
        <v>42205.780416666668</v>
      </c>
      <c r="T1434" s="9">
        <f t="shared" si="114"/>
        <v>42175.780416666668</v>
      </c>
      <c r="U1434" t="str" cm="1">
        <f t="array" ref="U1434" xml:space="preserve"> _xlfn.IFS(D1434&gt;49999, "Greater than or equal to 50000",
D1434&gt;44999,"45000 to 49999",
D1434&gt;39999, "40000 to 44999",
D1434&gt;34999, "35000 to 39999",
D1434&gt;29999, "30000 to 34999",
D1434&gt;24999, "25000 to 29999",
D1434&gt;19999, "20000 to 24999",
D1434&gt;14999, "15000 to 19999",
D1434&gt;9999, "10000 to 14999",
D1434&gt;4999, "5000 to 9999",
D1434&gt;999, "1000 to 4999",
D1434&lt;1000, "Less than 1000")</f>
        <v>40000 to 44999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>
        <f t="shared" si="111"/>
        <v>80.5</v>
      </c>
      <c r="Q1435" t="str">
        <f t="shared" si="112"/>
        <v>translations</v>
      </c>
      <c r="R1435" t="str">
        <f t="shared" si="113"/>
        <v>publishing</v>
      </c>
      <c r="S1435" s="9">
        <f t="shared" si="114"/>
        <v>42714.458333333328</v>
      </c>
      <c r="T1435" s="9">
        <f t="shared" si="114"/>
        <v>42673.625868055555</v>
      </c>
      <c r="U1435" t="str" cm="1">
        <f t="array" ref="U1435" xml:space="preserve"> _xlfn.IFS(D1435&gt;49999, "Greater than or equal to 50000",
D1435&gt;44999,"45000 to 49999",
D1435&gt;39999, "40000 to 44999",
D1435&gt;34999, "35000 to 39999",
D1435&gt;29999, "30000 to 34999",
D1435&gt;24999, "25000 to 29999",
D1435&gt;19999, "20000 to 24999",
D1435&gt;14999, "15000 to 19999",
D1435&gt;9999, "10000 to 14999",
D1435&gt;4999, "5000 to 9999",
D1435&gt;999, "1000 to 4999",
D1435&lt;1000, "Less than 1000")</f>
        <v>10000 to 14999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>
        <f t="shared" si="111"/>
        <v>744.55</v>
      </c>
      <c r="Q1436" t="str">
        <f t="shared" si="112"/>
        <v>translations</v>
      </c>
      <c r="R1436" t="str">
        <f t="shared" si="113"/>
        <v>publishing</v>
      </c>
      <c r="S1436" s="9">
        <f t="shared" si="114"/>
        <v>42163.625</v>
      </c>
      <c r="T1436" s="9">
        <f t="shared" si="114"/>
        <v>42142.767106481479</v>
      </c>
      <c r="U1436" t="str" cm="1">
        <f t="array" ref="U1436" xml:space="preserve"> _xlfn.IFS(D1436&gt;49999, "Greater than or equal to 50000",
D1436&gt;44999,"45000 to 49999",
D1436&gt;39999, "40000 to 44999",
D1436&gt;34999, "35000 to 39999",
D1436&gt;29999, "30000 to 34999",
D1436&gt;24999, "25000 to 29999",
D1436&gt;19999, "20000 to 24999",
D1436&gt;14999, "15000 to 19999",
D1436&gt;9999, "10000 to 14999",
D1436&gt;4999, "5000 to 9999",
D1436&gt;999, "1000 to 4999",
D1436&lt;1000, "Less than 1000")</f>
        <v>Greater than or equal to 50000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>
        <f t="shared" si="111"/>
        <v>7.5</v>
      </c>
      <c r="Q1437" t="str">
        <f t="shared" si="112"/>
        <v>translations</v>
      </c>
      <c r="R1437" t="str">
        <f t="shared" si="113"/>
        <v>publishing</v>
      </c>
      <c r="S1437" s="9">
        <f t="shared" si="114"/>
        <v>42288.780324074076</v>
      </c>
      <c r="T1437" s="9">
        <f t="shared" si="114"/>
        <v>42258.780324074076</v>
      </c>
      <c r="U1437" t="str" cm="1">
        <f t="array" ref="U1437" xml:space="preserve"> _xlfn.IFS(D1437&gt;49999, "Greater than or equal to 50000",
D1437&gt;44999,"45000 to 49999",
D1437&gt;39999, "40000 to 44999",
D1437&gt;34999, "35000 to 39999",
D1437&gt;29999, "30000 to 34999",
D1437&gt;24999, "25000 to 29999",
D1437&gt;19999, "20000 to 24999",
D1437&gt;14999, "15000 to 19999",
D1437&gt;9999, "10000 to 14999",
D1437&gt;4999, "5000 to 9999",
D1437&gt;999, "1000 to 4999",
D1437&lt;1000, "Less than 1000")</f>
        <v>15000 to 19999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>
        <f t="shared" si="111"/>
        <v>38.5</v>
      </c>
      <c r="Q1438" t="str">
        <f t="shared" si="112"/>
        <v>translations</v>
      </c>
      <c r="R1438" t="str">
        <f t="shared" si="113"/>
        <v>publishing</v>
      </c>
      <c r="S1438" s="9">
        <f t="shared" si="114"/>
        <v>42421.35019675926</v>
      </c>
      <c r="T1438" s="9">
        <f t="shared" si="114"/>
        <v>42391.35019675926</v>
      </c>
      <c r="U1438" t="str" cm="1">
        <f t="array" ref="U1438" xml:space="preserve"> _xlfn.IFS(D1438&gt;49999, "Greater than or equal to 50000",
D1438&gt;44999,"45000 to 49999",
D1438&gt;39999, "40000 to 44999",
D1438&gt;34999, "35000 to 39999",
D1438&gt;29999, "30000 to 34999",
D1438&gt;24999, "25000 to 29999",
D1438&gt;19999, "20000 to 24999",
D1438&gt;14999, "15000 to 19999",
D1438&gt;9999, "10000 to 14999",
D1438&gt;4999, "5000 to 9999",
D1438&gt;999, "1000 to 4999",
D1438&lt;1000, "Less than 1000")</f>
        <v>10000 to 14999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>
        <f t="shared" si="111"/>
        <v>36.68</v>
      </c>
      <c r="Q1439" t="str">
        <f t="shared" si="112"/>
        <v>translations</v>
      </c>
      <c r="R1439" t="str">
        <f t="shared" si="113"/>
        <v>publishing</v>
      </c>
      <c r="S1439" s="9">
        <f t="shared" si="114"/>
        <v>41833.207638888889</v>
      </c>
      <c r="T1439" s="9">
        <f t="shared" si="114"/>
        <v>41796.531701388885</v>
      </c>
      <c r="U1439" t="str" cm="1">
        <f t="array" ref="U1439" xml:space="preserve"> _xlfn.IFS(D1439&gt;49999, "Greater than or equal to 50000",
D1439&gt;44999,"45000 to 49999",
D1439&gt;39999, "40000 to 44999",
D1439&gt;34999, "35000 to 39999",
D1439&gt;29999, "30000 to 34999",
D1439&gt;24999, "25000 to 29999",
D1439&gt;19999, "20000 to 24999",
D1439&gt;14999, "15000 to 19999",
D1439&gt;9999, "10000 to 14999",
D1439&gt;4999, "5000 to 9999",
D1439&gt;999, "1000 to 4999",
D1439&lt;1000, "Less than 1000")</f>
        <v>1000 to 4999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>
        <f t="shared" si="111"/>
        <v>75</v>
      </c>
      <c r="Q1440" t="str">
        <f t="shared" si="112"/>
        <v>translations</v>
      </c>
      <c r="R1440" t="str">
        <f t="shared" si="113"/>
        <v>publishing</v>
      </c>
      <c r="S1440" s="9">
        <f t="shared" si="114"/>
        <v>42487.579861111109</v>
      </c>
      <c r="T1440" s="9">
        <f t="shared" si="114"/>
        <v>42457.871516203704</v>
      </c>
      <c r="U1440" t="str" cm="1">
        <f t="array" ref="U1440" xml:space="preserve"> _xlfn.IFS(D1440&gt;49999, "Greater than or equal to 50000",
D1440&gt;44999,"45000 to 49999",
D1440&gt;39999, "40000 to 44999",
D1440&gt;34999, "35000 to 39999",
D1440&gt;29999, "30000 to 34999",
D1440&gt;24999, "25000 to 29999",
D1440&gt;19999, "20000 to 24999",
D1440&gt;14999, "15000 to 19999",
D1440&gt;9999, "10000 to 14999",
D1440&gt;4999, "5000 to 9999",
D1440&gt;999, "1000 to 4999",
D1440&lt;1000, "Less than 1000")</f>
        <v>20000 to 24999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>
        <f t="shared" si="111"/>
        <v>30</v>
      </c>
      <c r="Q1441" t="str">
        <f t="shared" si="112"/>
        <v>translations</v>
      </c>
      <c r="R1441" t="str">
        <f t="shared" si="113"/>
        <v>publishing</v>
      </c>
      <c r="S1441" s="9">
        <f t="shared" si="114"/>
        <v>42070.829872685186</v>
      </c>
      <c r="T1441" s="9">
        <f t="shared" si="114"/>
        <v>42040.829872685186</v>
      </c>
      <c r="U1441" t="str" cm="1">
        <f t="array" ref="U1441" xml:space="preserve"> _xlfn.IFS(D1441&gt;49999, "Greater than or equal to 50000",
D1441&gt;44999,"45000 to 49999",
D1441&gt;39999, "40000 to 44999",
D1441&gt;34999, "35000 to 39999",
D1441&gt;29999, "30000 to 34999",
D1441&gt;24999, "25000 to 29999",
D1441&gt;19999, "20000 to 24999",
D1441&gt;14999, "15000 to 19999",
D1441&gt;9999, "10000 to 14999",
D1441&gt;4999, "5000 to 9999",
D1441&gt;999, "1000 to 4999",
D1441&lt;1000, "Less than 1000")</f>
        <v>1000 to 4999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>
        <f t="shared" si="111"/>
        <v>1</v>
      </c>
      <c r="Q1442" t="str">
        <f t="shared" si="112"/>
        <v>translations</v>
      </c>
      <c r="R1442" t="str">
        <f t="shared" si="113"/>
        <v>publishing</v>
      </c>
      <c r="S1442" s="9">
        <f t="shared" si="114"/>
        <v>42516.748414351852</v>
      </c>
      <c r="T1442" s="9">
        <f t="shared" si="114"/>
        <v>42486.748414351852</v>
      </c>
      <c r="U1442" t="str" cm="1">
        <f t="array" ref="U1442" xml:space="preserve"> _xlfn.IFS(D1442&gt;49999, "Greater than or equal to 50000",
D1442&gt;44999,"45000 to 49999",
D1442&gt;39999, "40000 to 44999",
D1442&gt;34999, "35000 to 39999",
D1442&gt;29999, "30000 to 34999",
D1442&gt;24999, "25000 to 29999",
D1442&gt;19999, "20000 to 24999",
D1442&gt;14999, "15000 to 19999",
D1442&gt;9999, "10000 to 14999",
D1442&gt;4999, "5000 to 9999",
D1442&gt;999, "1000 to 4999",
D1442&lt;1000, "Less than 1000")</f>
        <v>10000 to 14999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>
        <f t="shared" si="111"/>
        <v>673.33</v>
      </c>
      <c r="Q1443" t="str">
        <f t="shared" si="112"/>
        <v>translations</v>
      </c>
      <c r="R1443" t="str">
        <f t="shared" si="113"/>
        <v>publishing</v>
      </c>
      <c r="S1443" s="9">
        <f t="shared" si="114"/>
        <v>42258.765844907408</v>
      </c>
      <c r="T1443" s="9">
        <f t="shared" si="114"/>
        <v>42198.765844907408</v>
      </c>
      <c r="U1443" t="str" cm="1">
        <f t="array" ref="U1443" xml:space="preserve"> _xlfn.IFS(D1443&gt;49999, "Greater than or equal to 50000",
D1443&gt;44999,"45000 to 49999",
D1443&gt;39999, "40000 to 44999",
D1443&gt;34999, "35000 to 39999",
D1443&gt;29999, "30000 to 34999",
D1443&gt;24999, "25000 to 29999",
D1443&gt;19999, "20000 to 24999",
D1443&gt;14999, "15000 to 19999",
D1443&gt;9999, "10000 to 14999",
D1443&gt;4999, "5000 to 9999",
D1443&gt;999, "1000 to 4999",
D1443&lt;1000, "Less than 1000")</f>
        <v>Greater than or equal to 50000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>
        <f t="shared" si="111"/>
        <v>0</v>
      </c>
      <c r="Q1444" t="str">
        <f t="shared" si="112"/>
        <v>translations</v>
      </c>
      <c r="R1444" t="str">
        <f t="shared" si="113"/>
        <v>publishing</v>
      </c>
      <c r="S1444" s="9">
        <f t="shared" si="114"/>
        <v>42515.64534722222</v>
      </c>
      <c r="T1444" s="9">
        <f t="shared" si="114"/>
        <v>42485.64534722222</v>
      </c>
      <c r="U1444" t="str" cm="1">
        <f t="array" ref="U1444" xml:space="preserve"> _xlfn.IFS(D1444&gt;49999, "Greater than or equal to 50000",
D1444&gt;44999,"45000 to 49999",
D1444&gt;39999, "40000 to 44999",
D1444&gt;34999, "35000 to 39999",
D1444&gt;29999, "30000 to 34999",
D1444&gt;24999, "25000 to 29999",
D1444&gt;19999, "20000 to 24999",
D1444&gt;14999, "15000 to 19999",
D1444&gt;9999, "10000 to 14999",
D1444&gt;4999, "5000 to 9999",
D1444&gt;999, "1000 to 4999",
D1444&lt;1000, "Less than 1000")</f>
        <v>1000 to 4999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>
        <f t="shared" si="111"/>
        <v>0</v>
      </c>
      <c r="Q1445" t="str">
        <f t="shared" si="112"/>
        <v>translations</v>
      </c>
      <c r="R1445" t="str">
        <f t="shared" si="113"/>
        <v>publishing</v>
      </c>
      <c r="S1445" s="9">
        <f t="shared" si="114"/>
        <v>42737.926030092596</v>
      </c>
      <c r="T1445" s="9">
        <f t="shared" si="114"/>
        <v>42707.926030092596</v>
      </c>
      <c r="U1445" t="str" cm="1">
        <f t="array" ref="U1445" xml:space="preserve"> _xlfn.IFS(D1445&gt;49999, "Greater than or equal to 50000",
D1445&gt;44999,"45000 to 49999",
D1445&gt;39999, "40000 to 44999",
D1445&gt;34999, "35000 to 39999",
D1445&gt;29999, "30000 to 34999",
D1445&gt;24999, "25000 to 29999",
D1445&gt;19999, "20000 to 24999",
D1445&gt;14999, "15000 to 19999",
D1445&gt;9999, "10000 to 14999",
D1445&gt;4999, "5000 to 9999",
D1445&gt;999, "1000 to 4999",
D1445&lt;1000, "Less than 1000")</f>
        <v>10000 to 14999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>
        <f t="shared" si="111"/>
        <v>0</v>
      </c>
      <c r="Q1446" t="str">
        <f t="shared" si="112"/>
        <v>translations</v>
      </c>
      <c r="R1446" t="str">
        <f t="shared" si="113"/>
        <v>publishing</v>
      </c>
      <c r="S1446" s="9">
        <f t="shared" si="114"/>
        <v>42259.873402777783</v>
      </c>
      <c r="T1446" s="9">
        <f t="shared" si="114"/>
        <v>42199.873402777783</v>
      </c>
      <c r="U1446" t="str" cm="1">
        <f t="array" ref="U1446" xml:space="preserve"> _xlfn.IFS(D1446&gt;49999, "Greater than or equal to 50000",
D1446&gt;44999,"45000 to 49999",
D1446&gt;39999, "40000 to 44999",
D1446&gt;34999, "35000 to 39999",
D1446&gt;29999, "30000 to 34999",
D1446&gt;24999, "25000 to 29999",
D1446&gt;19999, "20000 to 24999",
D1446&gt;14999, "15000 to 19999",
D1446&gt;9999, "10000 to 14999",
D1446&gt;4999, "5000 to 9999",
D1446&gt;999, "1000 to 4999",
D1446&lt;1000, "Less than 1000")</f>
        <v>1000 to 4999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>
        <f t="shared" si="111"/>
        <v>0</v>
      </c>
      <c r="Q1447" t="str">
        <f t="shared" si="112"/>
        <v>translations</v>
      </c>
      <c r="R1447" t="str">
        <f t="shared" si="113"/>
        <v>publishing</v>
      </c>
      <c r="S1447" s="9">
        <f t="shared" si="114"/>
        <v>42169.542303240742</v>
      </c>
      <c r="T1447" s="9">
        <f t="shared" si="114"/>
        <v>42139.542303240742</v>
      </c>
      <c r="U1447" t="str" cm="1">
        <f t="array" ref="U1447" xml:space="preserve"> _xlfn.IFS(D1447&gt;49999, "Greater than or equal to 50000",
D1447&gt;44999,"45000 to 49999",
D1447&gt;39999, "40000 to 44999",
D1447&gt;34999, "35000 to 39999",
D1447&gt;29999, "30000 to 34999",
D1447&gt;24999, "25000 to 29999",
D1447&gt;19999, "20000 to 24999",
D1447&gt;14999, "15000 to 19999",
D1447&gt;9999, "10000 to 14999",
D1447&gt;4999, "5000 to 9999",
D1447&gt;999, "1000 to 4999",
D1447&lt;1000, "Less than 1000")</f>
        <v>Greater than or equal to 50000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>
        <f t="shared" si="111"/>
        <v>0</v>
      </c>
      <c r="Q1448" t="str">
        <f t="shared" si="112"/>
        <v>translations</v>
      </c>
      <c r="R1448" t="str">
        <f t="shared" si="113"/>
        <v>publishing</v>
      </c>
      <c r="S1448" s="9">
        <f t="shared" si="114"/>
        <v>42481.447662037041</v>
      </c>
      <c r="T1448" s="9">
        <f t="shared" si="114"/>
        <v>42461.447662037041</v>
      </c>
      <c r="U1448" t="str" cm="1">
        <f t="array" ref="U1448" xml:space="preserve"> _xlfn.IFS(D1448&gt;49999, "Greater than or equal to 50000",
D1448&gt;44999,"45000 to 49999",
D1448&gt;39999, "40000 to 44999",
D1448&gt;34999, "35000 to 39999",
D1448&gt;29999, "30000 to 34999",
D1448&gt;24999, "25000 to 29999",
D1448&gt;19999, "20000 to 24999",
D1448&gt;14999, "15000 to 19999",
D1448&gt;9999, "10000 to 14999",
D1448&gt;4999, "5000 to 9999",
D1448&gt;999, "1000 to 4999",
D1448&lt;1000, "Less than 1000")</f>
        <v>Less than 1000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>
        <f t="shared" si="111"/>
        <v>25</v>
      </c>
      <c r="Q1449" t="str">
        <f t="shared" si="112"/>
        <v>translations</v>
      </c>
      <c r="R1449" t="str">
        <f t="shared" si="113"/>
        <v>publishing</v>
      </c>
      <c r="S1449" s="9">
        <f t="shared" si="114"/>
        <v>42559.730717592596</v>
      </c>
      <c r="T1449" s="9">
        <f t="shared" si="114"/>
        <v>42529.730717592596</v>
      </c>
      <c r="U1449" t="str" cm="1">
        <f t="array" ref="U1449" xml:space="preserve"> _xlfn.IFS(D1449&gt;49999, "Greater than or equal to 50000",
D1449&gt;44999,"45000 to 49999",
D1449&gt;39999, "40000 to 44999",
D1449&gt;34999, "35000 to 39999",
D1449&gt;29999, "30000 to 34999",
D1449&gt;24999, "25000 to 29999",
D1449&gt;19999, "20000 to 24999",
D1449&gt;14999, "15000 to 19999",
D1449&gt;9999, "10000 to 14999",
D1449&gt;4999, "5000 to 9999",
D1449&gt;999, "1000 to 4999",
D1449&lt;1000, "Less than 1000")</f>
        <v>Greater than or equal to 50000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>
        <f t="shared" si="111"/>
        <v>0</v>
      </c>
      <c r="Q1450" t="str">
        <f t="shared" si="112"/>
        <v>translations</v>
      </c>
      <c r="R1450" t="str">
        <f t="shared" si="113"/>
        <v>publishing</v>
      </c>
      <c r="S1450" s="9">
        <f t="shared" si="114"/>
        <v>42146.225694444445</v>
      </c>
      <c r="T1450" s="9">
        <f t="shared" si="114"/>
        <v>42115.936550925922</v>
      </c>
      <c r="U1450" t="str" cm="1">
        <f t="array" ref="U1450" xml:space="preserve"> _xlfn.IFS(D1450&gt;49999, "Greater than or equal to 50000",
D1450&gt;44999,"45000 to 49999",
D1450&gt;39999, "40000 to 44999",
D1450&gt;34999, "35000 to 39999",
D1450&gt;29999, "30000 to 34999",
D1450&gt;24999, "25000 to 29999",
D1450&gt;19999, "20000 to 24999",
D1450&gt;14999, "15000 to 19999",
D1450&gt;9999, "10000 to 14999",
D1450&gt;4999, "5000 to 9999",
D1450&gt;999, "1000 to 4999",
D1450&lt;1000, "Less than 1000")</f>
        <v>Greater than or equal to 50000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>
        <f t="shared" si="111"/>
        <v>0</v>
      </c>
      <c r="Q1451" t="str">
        <f t="shared" si="112"/>
        <v>translations</v>
      </c>
      <c r="R1451" t="str">
        <f t="shared" si="113"/>
        <v>publishing</v>
      </c>
      <c r="S1451" s="9">
        <f t="shared" si="114"/>
        <v>42134.811400462961</v>
      </c>
      <c r="T1451" s="9">
        <f t="shared" si="114"/>
        <v>42086.811400462961</v>
      </c>
      <c r="U1451" t="str" cm="1">
        <f t="array" ref="U1451" xml:space="preserve"> _xlfn.IFS(D1451&gt;49999, "Greater than or equal to 50000",
D1451&gt;44999,"45000 to 49999",
D1451&gt;39999, "40000 to 44999",
D1451&gt;34999, "35000 to 39999",
D1451&gt;29999, "30000 to 34999",
D1451&gt;24999, "25000 to 29999",
D1451&gt;19999, "20000 to 24999",
D1451&gt;14999, "15000 to 19999",
D1451&gt;9999, "10000 to 14999",
D1451&gt;4999, "5000 to 9999",
D1451&gt;999, "1000 to 4999",
D1451&lt;1000, "Less than 1000")</f>
        <v>5000 to 9999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>
        <f t="shared" si="111"/>
        <v>1</v>
      </c>
      <c r="Q1452" t="str">
        <f t="shared" si="112"/>
        <v>translations</v>
      </c>
      <c r="R1452" t="str">
        <f t="shared" si="113"/>
        <v>publishing</v>
      </c>
      <c r="S1452" s="9">
        <f t="shared" si="114"/>
        <v>42420.171261574069</v>
      </c>
      <c r="T1452" s="9">
        <f t="shared" si="114"/>
        <v>42390.171261574069</v>
      </c>
      <c r="U1452" t="str" cm="1">
        <f t="array" ref="U1452" xml:space="preserve"> _xlfn.IFS(D1452&gt;49999, "Greater than or equal to 50000",
D1452&gt;44999,"45000 to 49999",
D1452&gt;39999, "40000 to 44999",
D1452&gt;34999, "35000 to 39999",
D1452&gt;29999, "30000 to 34999",
D1452&gt;24999, "25000 to 29999",
D1452&gt;19999, "20000 to 24999",
D1452&gt;14999, "15000 to 19999",
D1452&gt;9999, "10000 to 14999",
D1452&gt;4999, "5000 to 9999",
D1452&gt;999, "1000 to 4999",
D1452&lt;1000, "Less than 1000")</f>
        <v>Greater than or equal to 50000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>
        <f t="shared" si="111"/>
        <v>1</v>
      </c>
      <c r="Q1453" t="str">
        <f t="shared" si="112"/>
        <v>translations</v>
      </c>
      <c r="R1453" t="str">
        <f t="shared" si="113"/>
        <v>publishing</v>
      </c>
      <c r="S1453" s="9">
        <f t="shared" si="114"/>
        <v>41962.00068287037</v>
      </c>
      <c r="T1453" s="9">
        <f t="shared" si="114"/>
        <v>41931.959016203706</v>
      </c>
      <c r="U1453" t="str" cm="1">
        <f t="array" ref="U1453" xml:space="preserve"> _xlfn.IFS(D1453&gt;49999, "Greater than or equal to 50000",
D1453&gt;44999,"45000 to 49999",
D1453&gt;39999, "40000 to 44999",
D1453&gt;34999, "35000 to 39999",
D1453&gt;29999, "30000 to 34999",
D1453&gt;24999, "25000 to 29999",
D1453&gt;19999, "20000 to 24999",
D1453&gt;14999, "15000 to 19999",
D1453&gt;9999, "10000 to 14999",
D1453&gt;4999, "5000 to 9999",
D1453&gt;999, "1000 to 4999",
D1453&lt;1000, "Less than 1000")</f>
        <v>15000 to 19999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>
        <f t="shared" si="111"/>
        <v>0</v>
      </c>
      <c r="Q1454" t="str">
        <f t="shared" si="112"/>
        <v>translations</v>
      </c>
      <c r="R1454" t="str">
        <f t="shared" si="113"/>
        <v>publishing</v>
      </c>
      <c r="S1454" s="9">
        <f t="shared" si="114"/>
        <v>41848.703275462962</v>
      </c>
      <c r="T1454" s="9">
        <f t="shared" si="114"/>
        <v>41818.703275462962</v>
      </c>
      <c r="U1454" t="str" cm="1">
        <f t="array" ref="U1454" xml:space="preserve"> _xlfn.IFS(D1454&gt;49999, "Greater than or equal to 50000",
D1454&gt;44999,"45000 to 49999",
D1454&gt;39999, "40000 to 44999",
D1454&gt;34999, "35000 to 39999",
D1454&gt;29999, "30000 to 34999",
D1454&gt;24999, "25000 to 29999",
D1454&gt;19999, "20000 to 24999",
D1454&gt;14999, "15000 to 19999",
D1454&gt;9999, "10000 to 14999",
D1454&gt;4999, "5000 to 9999",
D1454&gt;999, "1000 to 4999",
D1454&lt;1000, "Less than 1000")</f>
        <v>10000 to 14999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>
        <f t="shared" si="111"/>
        <v>0</v>
      </c>
      <c r="Q1455" t="str">
        <f t="shared" si="112"/>
        <v>translations</v>
      </c>
      <c r="R1455" t="str">
        <f t="shared" si="113"/>
        <v>publishing</v>
      </c>
      <c r="S1455" s="9">
        <f t="shared" si="114"/>
        <v>42840.654479166667</v>
      </c>
      <c r="T1455" s="9">
        <f t="shared" si="114"/>
        <v>42795.696145833332</v>
      </c>
      <c r="U1455" t="str" cm="1">
        <f t="array" ref="U1455" xml:space="preserve"> _xlfn.IFS(D1455&gt;49999, "Greater than or equal to 50000",
D1455&gt;44999,"45000 to 49999",
D1455&gt;39999, "40000 to 44999",
D1455&gt;34999, "35000 to 39999",
D1455&gt;29999, "30000 to 34999",
D1455&gt;24999, "25000 to 29999",
D1455&gt;19999, "20000 to 24999",
D1455&gt;14999, "15000 to 19999",
D1455&gt;9999, "10000 to 14999",
D1455&gt;4999, "5000 to 9999",
D1455&gt;999, "1000 to 4999",
D1455&lt;1000, "Less than 1000")</f>
        <v>25000 to 29999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>
        <f t="shared" si="111"/>
        <v>15</v>
      </c>
      <c r="Q1456" t="str">
        <f t="shared" si="112"/>
        <v>translations</v>
      </c>
      <c r="R1456" t="str">
        <f t="shared" si="113"/>
        <v>publishing</v>
      </c>
      <c r="S1456" s="9">
        <f t="shared" si="114"/>
        <v>42484.915972222225</v>
      </c>
      <c r="T1456" s="9">
        <f t="shared" si="114"/>
        <v>42463.866666666669</v>
      </c>
      <c r="U1456" t="str" cm="1">
        <f t="array" ref="U1456" xml:space="preserve"> _xlfn.IFS(D1456&gt;49999, "Greater than or equal to 50000",
D1456&gt;44999,"45000 to 49999",
D1456&gt;39999, "40000 to 44999",
D1456&gt;34999, "35000 to 39999",
D1456&gt;29999, "30000 to 34999",
D1456&gt;24999, "25000 to 29999",
D1456&gt;19999, "20000 to 24999",
D1456&gt;14999, "15000 to 19999",
D1456&gt;9999, "10000 to 14999",
D1456&gt;4999, "5000 to 9999",
D1456&gt;999, "1000 to 4999",
D1456&lt;1000, "Less than 1000")</f>
        <v>1000 to 4999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>
        <f t="shared" si="111"/>
        <v>225</v>
      </c>
      <c r="Q1457" t="str">
        <f t="shared" si="112"/>
        <v>translations</v>
      </c>
      <c r="R1457" t="str">
        <f t="shared" si="113"/>
        <v>publishing</v>
      </c>
      <c r="S1457" s="9">
        <f t="shared" si="114"/>
        <v>41887.568749999999</v>
      </c>
      <c r="T1457" s="9">
        <f t="shared" si="114"/>
        <v>41832.672685185185</v>
      </c>
      <c r="U1457" t="str" cm="1">
        <f t="array" ref="U1457" xml:space="preserve"> _xlfn.IFS(D1457&gt;49999, "Greater than or equal to 50000",
D1457&gt;44999,"45000 to 49999",
D1457&gt;39999, "40000 to 44999",
D1457&gt;34999, "35000 to 39999",
D1457&gt;29999, "30000 to 34999",
D1457&gt;24999, "25000 to 29999",
D1457&gt;19999, "20000 to 24999",
D1457&gt;14999, "15000 to 19999",
D1457&gt;9999, "10000 to 14999",
D1457&gt;4999, "5000 to 9999",
D1457&gt;999, "1000 to 4999",
D1457&lt;1000, "Less than 1000")</f>
        <v>15000 to 19999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>
        <f t="shared" si="111"/>
        <v>48.33</v>
      </c>
      <c r="Q1458" t="str">
        <f t="shared" si="112"/>
        <v>translations</v>
      </c>
      <c r="R1458" t="str">
        <f t="shared" si="113"/>
        <v>publishing</v>
      </c>
      <c r="S1458" s="9">
        <f t="shared" si="114"/>
        <v>42738.668576388889</v>
      </c>
      <c r="T1458" s="9">
        <f t="shared" si="114"/>
        <v>42708.668576388889</v>
      </c>
      <c r="U1458" t="str" cm="1">
        <f t="array" ref="U1458" xml:space="preserve"> _xlfn.IFS(D1458&gt;49999, "Greater than or equal to 50000",
D1458&gt;44999,"45000 to 49999",
D1458&gt;39999, "40000 to 44999",
D1458&gt;34999, "35000 to 39999",
D1458&gt;29999, "30000 to 34999",
D1458&gt;24999, "25000 to 29999",
D1458&gt;19999, "20000 to 24999",
D1458&gt;14999, "15000 to 19999",
D1458&gt;9999, "10000 to 14999",
D1458&gt;4999, "5000 to 9999",
D1458&gt;999, "1000 to 4999",
D1458&lt;1000, "Less than 1000")</f>
        <v>5000 to 9999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>
        <f t="shared" si="111"/>
        <v>0</v>
      </c>
      <c r="Q1459" t="str">
        <f t="shared" si="112"/>
        <v>translations</v>
      </c>
      <c r="R1459" t="str">
        <f t="shared" si="113"/>
        <v>publishing</v>
      </c>
      <c r="S1459" s="9">
        <f t="shared" si="114"/>
        <v>42319.938009259262</v>
      </c>
      <c r="T1459" s="9">
        <f t="shared" si="114"/>
        <v>42289.89634259259</v>
      </c>
      <c r="U1459" t="str" cm="1">
        <f t="array" ref="U1459" xml:space="preserve"> _xlfn.IFS(D1459&gt;49999, "Greater than or equal to 50000",
D1459&gt;44999,"45000 to 49999",
D1459&gt;39999, "40000 to 44999",
D1459&gt;34999, "35000 to 39999",
D1459&gt;29999, "30000 to 34999",
D1459&gt;24999, "25000 to 29999",
D1459&gt;19999, "20000 to 24999",
D1459&gt;14999, "15000 to 19999",
D1459&gt;9999, "10000 to 14999",
D1459&gt;4999, "5000 to 9999",
D1459&gt;999, "1000 to 4999",
D1459&lt;1000, "Less than 1000")</f>
        <v>5000 to 9999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>
        <f t="shared" si="111"/>
        <v>0</v>
      </c>
      <c r="Q1460" t="str">
        <f t="shared" si="112"/>
        <v>translations</v>
      </c>
      <c r="R1460" t="str">
        <f t="shared" si="113"/>
        <v>publishing</v>
      </c>
      <c r="S1460" s="9">
        <f t="shared" si="114"/>
        <v>41862.166666666664</v>
      </c>
      <c r="T1460" s="9">
        <f t="shared" si="114"/>
        <v>41831.705555555556</v>
      </c>
      <c r="U1460" t="str" cm="1">
        <f t="array" ref="U1460" xml:space="preserve"> _xlfn.IFS(D1460&gt;49999, "Greater than or equal to 50000",
D1460&gt;44999,"45000 to 49999",
D1460&gt;39999, "40000 to 44999",
D1460&gt;34999, "35000 to 39999",
D1460&gt;29999, "30000 to 34999",
D1460&gt;24999, "25000 to 29999",
D1460&gt;19999, "20000 to 24999",
D1460&gt;14999, "15000 to 19999",
D1460&gt;9999, "10000 to 14999",
D1460&gt;4999, "5000 to 9999",
D1460&gt;999, "1000 to 4999",
D1460&lt;1000, "Less than 1000")</f>
        <v>5000 to 9999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>
        <f t="shared" si="111"/>
        <v>0</v>
      </c>
      <c r="Q1461" t="str">
        <f t="shared" si="112"/>
        <v>translations</v>
      </c>
      <c r="R1461" t="str">
        <f t="shared" si="113"/>
        <v>publishing</v>
      </c>
      <c r="S1461" s="9">
        <f t="shared" si="114"/>
        <v>42340.725694444445</v>
      </c>
      <c r="T1461" s="9">
        <f t="shared" si="114"/>
        <v>42312.204814814817</v>
      </c>
      <c r="U1461" t="str" cm="1">
        <f t="array" ref="U1461" xml:space="preserve"> _xlfn.IFS(D1461&gt;49999, "Greater than or equal to 50000",
D1461&gt;44999,"45000 to 49999",
D1461&gt;39999, "40000 to 44999",
D1461&gt;34999, "35000 to 39999",
D1461&gt;29999, "30000 to 34999",
D1461&gt;24999, "25000 to 29999",
D1461&gt;19999, "20000 to 24999",
D1461&gt;14999, "15000 to 19999",
D1461&gt;9999, "10000 to 14999",
D1461&gt;4999, "5000 to 9999",
D1461&gt;999, "1000 to 4999",
D1461&lt;1000, "Less than 1000")</f>
        <v>35000 to 39999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>
        <f t="shared" si="111"/>
        <v>0</v>
      </c>
      <c r="Q1462" t="str">
        <f t="shared" si="112"/>
        <v>translations</v>
      </c>
      <c r="R1462" t="str">
        <f t="shared" si="113"/>
        <v>publishing</v>
      </c>
      <c r="S1462" s="9">
        <f t="shared" si="114"/>
        <v>41973.989583333328</v>
      </c>
      <c r="T1462" s="9">
        <f t="shared" si="114"/>
        <v>41915.896967592591</v>
      </c>
      <c r="U1462" t="str" cm="1">
        <f t="array" ref="U1462" xml:space="preserve"> _xlfn.IFS(D1462&gt;49999, "Greater than or equal to 50000",
D1462&gt;44999,"45000 to 49999",
D1462&gt;39999, "40000 to 44999",
D1462&gt;34999, "35000 to 39999",
D1462&gt;29999, "30000 to 34999",
D1462&gt;24999, "25000 to 29999",
D1462&gt;19999, "20000 to 24999",
D1462&gt;14999, "15000 to 19999",
D1462&gt;9999, "10000 to 14999",
D1462&gt;4999, "5000 to 9999",
D1462&gt;999, "1000 to 4999",
D1462&lt;1000, "Less than 1000")</f>
        <v>Greater than or equal to 50000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>
        <f t="shared" si="111"/>
        <v>44.67</v>
      </c>
      <c r="Q1463" t="str">
        <f t="shared" si="112"/>
        <v>radio &amp; podcasts</v>
      </c>
      <c r="R1463" t="str">
        <f t="shared" si="113"/>
        <v>publishing</v>
      </c>
      <c r="S1463" s="9">
        <f t="shared" si="114"/>
        <v>41933</v>
      </c>
      <c r="T1463" s="9">
        <f t="shared" si="114"/>
        <v>41899.645300925928</v>
      </c>
      <c r="U1463" t="str" cm="1">
        <f t="array" ref="U1463" xml:space="preserve"> _xlfn.IFS(D1463&gt;49999, "Greater than or equal to 50000",
D1463&gt;44999,"45000 to 49999",
D1463&gt;39999, "40000 to 44999",
D1463&gt;34999, "35000 to 39999",
D1463&gt;29999, "30000 to 34999",
D1463&gt;24999, "25000 to 29999",
D1463&gt;19999, "20000 to 24999",
D1463&gt;14999, "15000 to 19999",
D1463&gt;9999, "10000 to 14999",
D1463&gt;4999, "5000 to 9999",
D1463&gt;999, "1000 to 4999",
D1463&lt;1000, "Less than 1000")</f>
        <v>15000 to 19999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>
        <f t="shared" si="111"/>
        <v>28.94</v>
      </c>
      <c r="Q1464" t="str">
        <f t="shared" si="112"/>
        <v>radio &amp; podcasts</v>
      </c>
      <c r="R1464" t="str">
        <f t="shared" si="113"/>
        <v>publishing</v>
      </c>
      <c r="S1464" s="9">
        <f t="shared" si="114"/>
        <v>41374.662858796299</v>
      </c>
      <c r="T1464" s="9">
        <f t="shared" si="114"/>
        <v>41344.662858796299</v>
      </c>
      <c r="U1464" t="str" cm="1">
        <f t="array" ref="U1464" xml:space="preserve"> _xlfn.IFS(D1464&gt;49999, "Greater than or equal to 50000",
D1464&gt;44999,"45000 to 49999",
D1464&gt;39999, "40000 to 44999",
D1464&gt;34999, "35000 to 39999",
D1464&gt;29999, "30000 to 34999",
D1464&gt;24999, "25000 to 29999",
D1464&gt;19999, "20000 to 24999",
D1464&gt;14999, "15000 to 19999",
D1464&gt;9999, "10000 to 14999",
D1464&gt;4999, "5000 to 9999",
D1464&gt;999, "1000 to 4999",
D1464&lt;1000, "Less than 1000")</f>
        <v>1000 to 4999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>
        <f t="shared" si="111"/>
        <v>35.44</v>
      </c>
      <c r="Q1465" t="str">
        <f t="shared" si="112"/>
        <v>radio &amp; podcasts</v>
      </c>
      <c r="R1465" t="str">
        <f t="shared" si="113"/>
        <v>publishing</v>
      </c>
      <c r="S1465" s="9">
        <f t="shared" si="114"/>
        <v>41371.869652777779</v>
      </c>
      <c r="T1465" s="9">
        <f t="shared" si="114"/>
        <v>41326.911319444444</v>
      </c>
      <c r="U1465" t="str" cm="1">
        <f t="array" ref="U1465" xml:space="preserve"> _xlfn.IFS(D1465&gt;49999, "Greater than or equal to 50000",
D1465&gt;44999,"45000 to 49999",
D1465&gt;39999, "40000 to 44999",
D1465&gt;34999, "35000 to 39999",
D1465&gt;29999, "30000 to 34999",
D1465&gt;24999, "25000 to 29999",
D1465&gt;19999, "20000 to 24999",
D1465&gt;14999, "15000 to 19999",
D1465&gt;9999, "10000 to 14999",
D1465&gt;4999, "5000 to 9999",
D1465&gt;999, "1000 to 4999",
D1465&lt;1000, "Less than 1000")</f>
        <v>Less than 1000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>
        <f t="shared" si="111"/>
        <v>34.869999999999997</v>
      </c>
      <c r="Q1466" t="str">
        <f t="shared" si="112"/>
        <v>radio &amp; podcasts</v>
      </c>
      <c r="R1466" t="str">
        <f t="shared" si="113"/>
        <v>publishing</v>
      </c>
      <c r="S1466" s="9">
        <f t="shared" si="114"/>
        <v>41321.661550925928</v>
      </c>
      <c r="T1466" s="9">
        <f t="shared" si="114"/>
        <v>41291.661550925928</v>
      </c>
      <c r="U1466" t="str" cm="1">
        <f t="array" ref="U1466" xml:space="preserve"> _xlfn.IFS(D1466&gt;49999, "Greater than or equal to 50000",
D1466&gt;44999,"45000 to 49999",
D1466&gt;39999, "40000 to 44999",
D1466&gt;34999, "35000 to 39999",
D1466&gt;29999, "30000 to 34999",
D1466&gt;24999, "25000 to 29999",
D1466&gt;19999, "20000 to 24999",
D1466&gt;14999, "15000 to 19999",
D1466&gt;9999, "10000 to 14999",
D1466&gt;4999, "5000 to 9999",
D1466&gt;999, "1000 to 4999",
D1466&lt;1000, "Less than 1000")</f>
        <v>5000 to 9999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>
        <f t="shared" si="111"/>
        <v>52.62</v>
      </c>
      <c r="Q1467" t="str">
        <f t="shared" si="112"/>
        <v>radio &amp; podcasts</v>
      </c>
      <c r="R1467" t="str">
        <f t="shared" si="113"/>
        <v>publishing</v>
      </c>
      <c r="S1467" s="9">
        <f t="shared" si="114"/>
        <v>40990.125</v>
      </c>
      <c r="T1467" s="9">
        <f t="shared" si="114"/>
        <v>40959.734398148146</v>
      </c>
      <c r="U1467" t="str" cm="1">
        <f t="array" ref="U1467" xml:space="preserve"> _xlfn.IFS(D1467&gt;49999, "Greater than or equal to 50000",
D1467&gt;44999,"45000 to 49999",
D1467&gt;39999, "40000 to 44999",
D1467&gt;34999, "35000 to 39999",
D1467&gt;29999, "30000 to 34999",
D1467&gt;24999, "25000 to 29999",
D1467&gt;19999, "20000 to 24999",
D1467&gt;14999, "15000 to 19999",
D1467&gt;9999, "10000 to 14999",
D1467&gt;4999, "5000 to 9999",
D1467&gt;999, "1000 to 4999",
D1467&lt;1000, "Less than 1000")</f>
        <v>30000 to 34999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>
        <f t="shared" si="111"/>
        <v>69.599999999999994</v>
      </c>
      <c r="Q1468" t="str">
        <f t="shared" si="112"/>
        <v>radio &amp; podcasts</v>
      </c>
      <c r="R1468" t="str">
        <f t="shared" si="113"/>
        <v>publishing</v>
      </c>
      <c r="S1468" s="9">
        <f t="shared" si="114"/>
        <v>42381.208333333328</v>
      </c>
      <c r="T1468" s="9">
        <f t="shared" si="114"/>
        <v>42340.172060185185</v>
      </c>
      <c r="U1468" t="str" cm="1">
        <f t="array" ref="U1468" xml:space="preserve"> _xlfn.IFS(D1468&gt;49999, "Greater than or equal to 50000",
D1468&gt;44999,"45000 to 49999",
D1468&gt;39999, "40000 to 44999",
D1468&gt;34999, "35000 to 39999",
D1468&gt;29999, "30000 to 34999",
D1468&gt;24999, "25000 to 29999",
D1468&gt;19999, "20000 to 24999",
D1468&gt;14999, "15000 to 19999",
D1468&gt;9999, "10000 to 14999",
D1468&gt;4999, "5000 to 9999",
D1468&gt;999, "1000 to 4999",
D1468&lt;1000, "Less than 1000")</f>
        <v>15000 to 19999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>
        <f t="shared" si="111"/>
        <v>76.72</v>
      </c>
      <c r="Q1469" t="str">
        <f t="shared" si="112"/>
        <v>radio &amp; podcasts</v>
      </c>
      <c r="R1469" t="str">
        <f t="shared" si="113"/>
        <v>publishing</v>
      </c>
      <c r="S1469" s="9">
        <f t="shared" si="114"/>
        <v>40993.760243055556</v>
      </c>
      <c r="T1469" s="9">
        <f t="shared" si="114"/>
        <v>40933.80190972222</v>
      </c>
      <c r="U1469" t="str" cm="1">
        <f t="array" ref="U1469" xml:space="preserve"> _xlfn.IFS(D1469&gt;49999, "Greater than or equal to 50000",
D1469&gt;44999,"45000 to 49999",
D1469&gt;39999, "40000 to 44999",
D1469&gt;34999, "35000 to 39999",
D1469&gt;29999, "30000 to 34999",
D1469&gt;24999, "25000 to 29999",
D1469&gt;19999, "20000 to 24999",
D1469&gt;14999, "15000 to 19999",
D1469&gt;9999, "10000 to 14999",
D1469&gt;4999, "5000 to 9999",
D1469&gt;999, "1000 to 4999",
D1469&lt;1000, "Less than 1000")</f>
        <v>40000 to 44999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>
        <f t="shared" si="111"/>
        <v>33.19</v>
      </c>
      <c r="Q1470" t="str">
        <f t="shared" si="112"/>
        <v>radio &amp; podcasts</v>
      </c>
      <c r="R1470" t="str">
        <f t="shared" si="113"/>
        <v>publishing</v>
      </c>
      <c r="S1470" s="9">
        <f t="shared" si="114"/>
        <v>40706.014456018514</v>
      </c>
      <c r="T1470" s="9">
        <f t="shared" si="114"/>
        <v>40646.014456018514</v>
      </c>
      <c r="U1470" t="str" cm="1">
        <f t="array" ref="U1470" xml:space="preserve"> _xlfn.IFS(D1470&gt;49999, "Greater than or equal to 50000",
D1470&gt;44999,"45000 to 49999",
D1470&gt;39999, "40000 to 44999",
D1470&gt;34999, "35000 to 39999",
D1470&gt;29999, "30000 to 34999",
D1470&gt;24999, "25000 to 29999",
D1470&gt;19999, "20000 to 24999",
D1470&gt;14999, "15000 to 19999",
D1470&gt;9999, "10000 to 14999",
D1470&gt;4999, "5000 to 9999",
D1470&gt;999, "1000 to 4999",
D1470&lt;1000, "Less than 1000")</f>
        <v>5000 to 9999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>
        <f t="shared" si="111"/>
        <v>149.46</v>
      </c>
      <c r="Q1471" t="str">
        <f t="shared" si="112"/>
        <v>radio &amp; podcasts</v>
      </c>
      <c r="R1471" t="str">
        <f t="shared" si="113"/>
        <v>publishing</v>
      </c>
      <c r="S1471" s="9">
        <f t="shared" si="114"/>
        <v>41320.598483796297</v>
      </c>
      <c r="T1471" s="9">
        <f t="shared" si="114"/>
        <v>41290.598483796297</v>
      </c>
      <c r="U1471" t="str" cm="1">
        <f t="array" ref="U1471" xml:space="preserve"> _xlfn.IFS(D1471&gt;49999, "Greater than or equal to 50000",
D1471&gt;44999,"45000 to 49999",
D1471&gt;39999, "40000 to 44999",
D1471&gt;34999, "35000 to 39999",
D1471&gt;29999, "30000 to 34999",
D1471&gt;24999, "25000 to 29999",
D1471&gt;19999, "20000 to 24999",
D1471&gt;14999, "15000 to 19999",
D1471&gt;9999, "10000 to 14999",
D1471&gt;4999, "5000 to 9999",
D1471&gt;999, "1000 to 4999",
D1471&lt;1000, "Less than 1000")</f>
        <v>40000 to 44999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>
        <f t="shared" si="111"/>
        <v>23.17</v>
      </c>
      <c r="Q1472" t="str">
        <f t="shared" si="112"/>
        <v>radio &amp; podcasts</v>
      </c>
      <c r="R1472" t="str">
        <f t="shared" si="113"/>
        <v>publishing</v>
      </c>
      <c r="S1472" s="9">
        <f t="shared" si="114"/>
        <v>41271.827118055553</v>
      </c>
      <c r="T1472" s="9">
        <f t="shared" si="114"/>
        <v>41250.827118055553</v>
      </c>
      <c r="U1472" t="str" cm="1">
        <f t="array" ref="U1472" xml:space="preserve"> _xlfn.IFS(D1472&gt;49999, "Greater than or equal to 50000",
D1472&gt;44999,"45000 to 49999",
D1472&gt;39999, "40000 to 44999",
D1472&gt;34999, "35000 to 39999",
D1472&gt;29999, "30000 to 34999",
D1472&gt;24999, "25000 to 29999",
D1472&gt;19999, "20000 to 24999",
D1472&gt;14999, "15000 to 19999",
D1472&gt;9999, "10000 to 14999",
D1472&gt;4999, "5000 to 9999",
D1472&gt;999, "1000 to 4999",
D1472&lt;1000, "Less than 1000")</f>
        <v>1000 to 4999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>
        <f t="shared" si="111"/>
        <v>96.88</v>
      </c>
      <c r="Q1473" t="str">
        <f t="shared" si="112"/>
        <v>radio &amp; podcasts</v>
      </c>
      <c r="R1473" t="str">
        <f t="shared" si="113"/>
        <v>publishing</v>
      </c>
      <c r="S1473" s="9">
        <f t="shared" si="114"/>
        <v>42103.957569444443</v>
      </c>
      <c r="T1473" s="9">
        <f t="shared" si="114"/>
        <v>42073.957569444443</v>
      </c>
      <c r="U1473" t="str" cm="1">
        <f t="array" ref="U1473" xml:space="preserve"> _xlfn.IFS(D1473&gt;49999, "Greater than or equal to 50000",
D1473&gt;44999,"45000 to 49999",
D1473&gt;39999, "40000 to 44999",
D1473&gt;34999, "35000 to 39999",
D1473&gt;29999, "30000 to 34999",
D1473&gt;24999, "25000 to 29999",
D1473&gt;19999, "20000 to 24999",
D1473&gt;14999, "15000 to 19999",
D1473&gt;9999, "10000 to 14999",
D1473&gt;4999, "5000 to 9999",
D1473&gt;999, "1000 to 4999",
D1473&lt;1000, "Less than 1000")</f>
        <v>30000 to 34999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1.3870400000000001</v>
      </c>
      <c r="P1474">
        <f t="shared" si="111"/>
        <v>103.2</v>
      </c>
      <c r="Q1474" t="str">
        <f t="shared" si="112"/>
        <v>radio &amp; podcasts</v>
      </c>
      <c r="R1474" t="str">
        <f t="shared" si="113"/>
        <v>publishing</v>
      </c>
      <c r="S1474" s="9">
        <f t="shared" si="114"/>
        <v>41563.542858796296</v>
      </c>
      <c r="T1474" s="9">
        <f t="shared" si="114"/>
        <v>41533.542858796296</v>
      </c>
      <c r="U1474" t="str" cm="1">
        <f t="array" ref="U1474" xml:space="preserve"> _xlfn.IFS(D1474&gt;49999, "Greater than or equal to 50000",
D1474&gt;44999,"45000 to 49999",
D1474&gt;39999, "40000 to 44999",
D1474&gt;34999, "35000 to 39999",
D1474&gt;29999, "30000 to 34999",
D1474&gt;24999, "25000 to 29999",
D1474&gt;19999, "20000 to 24999",
D1474&gt;14999, "15000 to 19999",
D1474&gt;9999, "10000 to 14999",
D1474&gt;4999, "5000 to 9999",
D1474&gt;999, "1000 to 4999",
D1474&lt;1000, "Less than 1000")</f>
        <v>25000 to 29999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E1475/D1475</f>
        <v>1.20516</v>
      </c>
      <c r="P1475">
        <f t="shared" ref="P1475:P1538" si="116">IFERROR(ROUND(E1475/L1475,2),0)</f>
        <v>38.46</v>
      </c>
      <c r="Q1475" t="str">
        <f t="shared" ref="Q1475:Q1538" si="117">MID(N1475,FIND("/",N1475,1)+1,LEN(N1475)-FIND("/",N1475,1))</f>
        <v>radio &amp; podcasts</v>
      </c>
      <c r="R1475" t="str">
        <f t="shared" ref="R1475:R1538" si="118">LEFT(N1475,FIND("/",N1475,1)-1)</f>
        <v>publishing</v>
      </c>
      <c r="S1475" s="9">
        <f t="shared" ref="S1475:T1538" si="119">(I1475/86400)+DATE(1970,1,1)</f>
        <v>40969.979618055557</v>
      </c>
      <c r="T1475" s="9">
        <f t="shared" si="119"/>
        <v>40939.979618055557</v>
      </c>
      <c r="U1475" t="str" cm="1">
        <f t="array" ref="U1475" xml:space="preserve"> _xlfn.IFS(D1475&gt;49999, "Greater than or equal to 50000",
D1475&gt;44999,"45000 to 49999",
D1475&gt;39999, "40000 to 44999",
D1475&gt;34999, "35000 to 39999",
D1475&gt;29999, "30000 to 34999",
D1475&gt;24999, "25000 to 29999",
D1475&gt;19999, "20000 to 24999",
D1475&gt;14999, "15000 to 19999",
D1475&gt;9999, "10000 to 14999",
D1475&gt;4999, "5000 to 9999",
D1475&gt;999, "1000 to 4999",
D1475&lt;1000, "Less than 1000")</f>
        <v>1000 to 4999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>
        <f t="shared" si="116"/>
        <v>44.32</v>
      </c>
      <c r="Q1476" t="str">
        <f t="shared" si="117"/>
        <v>radio &amp; podcasts</v>
      </c>
      <c r="R1476" t="str">
        <f t="shared" si="118"/>
        <v>publishing</v>
      </c>
      <c r="S1476" s="9">
        <f t="shared" si="119"/>
        <v>41530.72791666667</v>
      </c>
      <c r="T1476" s="9">
        <f t="shared" si="119"/>
        <v>41500.72791666667</v>
      </c>
      <c r="U1476" t="str" cm="1">
        <f t="array" ref="U1476" xml:space="preserve"> _xlfn.IFS(D1476&gt;49999, "Greater than or equal to 50000",
D1476&gt;44999,"45000 to 49999",
D1476&gt;39999, "40000 to 44999",
D1476&gt;34999, "35000 to 39999",
D1476&gt;29999, "30000 to 34999",
D1476&gt;24999, "25000 to 29999",
D1476&gt;19999, "20000 to 24999",
D1476&gt;14999, "15000 to 19999",
D1476&gt;9999, "10000 to 14999",
D1476&gt;4999, "5000 to 9999",
D1476&gt;999, "1000 to 4999",
D1476&lt;1000, "Less than 1000")</f>
        <v>1000 to 4999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>
        <f t="shared" si="116"/>
        <v>64.17</v>
      </c>
      <c r="Q1477" t="str">
        <f t="shared" si="117"/>
        <v>radio &amp; podcasts</v>
      </c>
      <c r="R1477" t="str">
        <f t="shared" si="118"/>
        <v>publishing</v>
      </c>
      <c r="S1477" s="9">
        <f t="shared" si="119"/>
        <v>41993.207638888889</v>
      </c>
      <c r="T1477" s="9">
        <f t="shared" si="119"/>
        <v>41960.722951388889</v>
      </c>
      <c r="U1477" t="str" cm="1">
        <f t="array" ref="U1477" xml:space="preserve"> _xlfn.IFS(D1477&gt;49999, "Greater than or equal to 50000",
D1477&gt;44999,"45000 to 49999",
D1477&gt;39999, "40000 to 44999",
D1477&gt;34999, "35000 to 39999",
D1477&gt;29999, "30000 to 34999",
D1477&gt;24999, "25000 to 29999",
D1477&gt;19999, "20000 to 24999",
D1477&gt;14999, "15000 to 19999",
D1477&gt;9999, "10000 to 14999",
D1477&gt;4999, "5000 to 9999",
D1477&gt;999, "1000 to 4999",
D1477&lt;1000, "Less than 1000")</f>
        <v>15000 to 19999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>
        <f t="shared" si="116"/>
        <v>43.33</v>
      </c>
      <c r="Q1478" t="str">
        <f t="shared" si="117"/>
        <v>radio &amp; podcasts</v>
      </c>
      <c r="R1478" t="str">
        <f t="shared" si="118"/>
        <v>publishing</v>
      </c>
      <c r="S1478" s="9">
        <f t="shared" si="119"/>
        <v>40796.041921296295</v>
      </c>
      <c r="T1478" s="9">
        <f t="shared" si="119"/>
        <v>40766.041921296295</v>
      </c>
      <c r="U1478" t="str" cm="1">
        <f t="array" ref="U1478" xml:space="preserve"> _xlfn.IFS(D1478&gt;49999, "Greater than or equal to 50000",
D1478&gt;44999,"45000 to 49999",
D1478&gt;39999, "40000 to 44999",
D1478&gt;34999, "35000 to 39999",
D1478&gt;29999, "30000 to 34999",
D1478&gt;24999, "25000 to 29999",
D1478&gt;19999, "20000 to 24999",
D1478&gt;14999, "15000 to 19999",
D1478&gt;9999, "10000 to 14999",
D1478&gt;4999, "5000 to 9999",
D1478&gt;999, "1000 to 4999",
D1478&lt;1000, "Less than 1000")</f>
        <v>5000 to 9999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>
        <f t="shared" si="116"/>
        <v>90.5</v>
      </c>
      <c r="Q1479" t="str">
        <f t="shared" si="117"/>
        <v>radio &amp; podcasts</v>
      </c>
      <c r="R1479" t="str">
        <f t="shared" si="118"/>
        <v>publishing</v>
      </c>
      <c r="S1479" s="9">
        <f t="shared" si="119"/>
        <v>40900.125</v>
      </c>
      <c r="T1479" s="9">
        <f t="shared" si="119"/>
        <v>40840.615787037037</v>
      </c>
      <c r="U1479" t="str" cm="1">
        <f t="array" ref="U1479" xml:space="preserve"> _xlfn.IFS(D1479&gt;49999, "Greater than or equal to 50000",
D1479&gt;44999,"45000 to 49999",
D1479&gt;39999, "40000 to 44999",
D1479&gt;34999, "35000 to 39999",
D1479&gt;29999, "30000 to 34999",
D1479&gt;24999, "25000 to 29999",
D1479&gt;19999, "20000 to 24999",
D1479&gt;14999, "15000 to 19999",
D1479&gt;9999, "10000 to 14999",
D1479&gt;4999, "5000 to 9999",
D1479&gt;999, "1000 to 4999",
D1479&lt;1000, "Less than 1000")</f>
        <v>30000 to 34999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>
        <f t="shared" si="116"/>
        <v>29.19</v>
      </c>
      <c r="Q1480" t="str">
        <f t="shared" si="117"/>
        <v>radio &amp; podcasts</v>
      </c>
      <c r="R1480" t="str">
        <f t="shared" si="118"/>
        <v>publishing</v>
      </c>
      <c r="S1480" s="9">
        <f t="shared" si="119"/>
        <v>41408.871678240743</v>
      </c>
      <c r="T1480" s="9">
        <f t="shared" si="119"/>
        <v>41394.871678240743</v>
      </c>
      <c r="U1480" t="str" cm="1">
        <f t="array" ref="U1480" xml:space="preserve"> _xlfn.IFS(D1480&gt;49999, "Greater than or equal to 50000",
D1480&gt;44999,"45000 to 49999",
D1480&gt;39999, "40000 to 44999",
D1480&gt;34999, "35000 to 39999",
D1480&gt;29999, "30000 to 34999",
D1480&gt;24999, "25000 to 29999",
D1480&gt;19999, "20000 to 24999",
D1480&gt;14999, "15000 to 19999",
D1480&gt;9999, "10000 to 14999",
D1480&gt;4999, "5000 to 9999",
D1480&gt;999, "1000 to 4999",
D1480&lt;1000, "Less than 1000")</f>
        <v>Greater than or equal to 50000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>
        <f t="shared" si="116"/>
        <v>30.96</v>
      </c>
      <c r="Q1481" t="str">
        <f t="shared" si="117"/>
        <v>radio &amp; podcasts</v>
      </c>
      <c r="R1481" t="str">
        <f t="shared" si="118"/>
        <v>publishing</v>
      </c>
      <c r="S1481" s="9">
        <f t="shared" si="119"/>
        <v>41769.165972222225</v>
      </c>
      <c r="T1481" s="9">
        <f t="shared" si="119"/>
        <v>41754.745243055557</v>
      </c>
      <c r="U1481" t="str" cm="1">
        <f t="array" ref="U1481" xml:space="preserve"> _xlfn.IFS(D1481&gt;49999, "Greater than or equal to 50000",
D1481&gt;44999,"45000 to 49999",
D1481&gt;39999, "40000 to 44999",
D1481&gt;34999, "35000 to 39999",
D1481&gt;29999, "30000 to 34999",
D1481&gt;24999, "25000 to 29999",
D1481&gt;19999, "20000 to 24999",
D1481&gt;14999, "15000 to 19999",
D1481&gt;9999, "10000 to 14999",
D1481&gt;4999, "5000 to 9999",
D1481&gt;999, "1000 to 4999",
D1481&lt;1000, "Less than 1000")</f>
        <v>1000 to 4999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>
        <f t="shared" si="116"/>
        <v>92.16</v>
      </c>
      <c r="Q1482" t="str">
        <f t="shared" si="117"/>
        <v>radio &amp; podcasts</v>
      </c>
      <c r="R1482" t="str">
        <f t="shared" si="118"/>
        <v>publishing</v>
      </c>
      <c r="S1482" s="9">
        <f t="shared" si="119"/>
        <v>41481.708333333336</v>
      </c>
      <c r="T1482" s="9">
        <f t="shared" si="119"/>
        <v>41464.934016203704</v>
      </c>
      <c r="U1482" t="str" cm="1">
        <f t="array" ref="U1482" xml:space="preserve"> _xlfn.IFS(D1482&gt;49999, "Greater than or equal to 50000",
D1482&gt;44999,"45000 to 49999",
D1482&gt;39999, "40000 to 44999",
D1482&gt;34999, "35000 to 39999",
D1482&gt;29999, "30000 to 34999",
D1482&gt;24999, "25000 to 29999",
D1482&gt;19999, "20000 to 24999",
D1482&gt;14999, "15000 to 19999",
D1482&gt;9999, "10000 to 14999",
D1482&gt;4999, "5000 to 9999",
D1482&gt;999, "1000 to 4999",
D1482&lt;1000, "Less than 1000")</f>
        <v>Greater than or equal to 50000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>
        <f t="shared" si="116"/>
        <v>17.5</v>
      </c>
      <c r="Q1483" t="str">
        <f t="shared" si="117"/>
        <v>fiction</v>
      </c>
      <c r="R1483" t="str">
        <f t="shared" si="118"/>
        <v>publishing</v>
      </c>
      <c r="S1483" s="9">
        <f t="shared" si="119"/>
        <v>41580.922974537039</v>
      </c>
      <c r="T1483" s="9">
        <f t="shared" si="119"/>
        <v>41550.922974537039</v>
      </c>
      <c r="U1483" t="str" cm="1">
        <f t="array" ref="U1483" xml:space="preserve"> _xlfn.IFS(D1483&gt;49999, "Greater than or equal to 50000",
D1483&gt;44999,"45000 to 49999",
D1483&gt;39999, "40000 to 44999",
D1483&gt;34999, "35000 to 39999",
D1483&gt;29999, "30000 to 34999",
D1483&gt;24999, "25000 to 29999",
D1483&gt;19999, "20000 to 24999",
D1483&gt;14999, "15000 to 19999",
D1483&gt;9999, "10000 to 14999",
D1483&gt;4999, "5000 to 9999",
D1483&gt;999, "1000 to 4999",
D1483&lt;1000, "Less than 1000")</f>
        <v>5000 to 9999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>
        <f t="shared" si="116"/>
        <v>5</v>
      </c>
      <c r="Q1484" t="str">
        <f t="shared" si="117"/>
        <v>fiction</v>
      </c>
      <c r="R1484" t="str">
        <f t="shared" si="118"/>
        <v>publishing</v>
      </c>
      <c r="S1484" s="9">
        <f t="shared" si="119"/>
        <v>41159.327083333337</v>
      </c>
      <c r="T1484" s="9">
        <f t="shared" si="119"/>
        <v>41136.858055555553</v>
      </c>
      <c r="U1484" t="str" cm="1">
        <f t="array" ref="U1484" xml:space="preserve"> _xlfn.IFS(D1484&gt;49999, "Greater than or equal to 50000",
D1484&gt;44999,"45000 to 49999",
D1484&gt;39999, "40000 to 44999",
D1484&gt;34999, "35000 to 39999",
D1484&gt;29999, "30000 to 34999",
D1484&gt;24999, "25000 to 29999",
D1484&gt;19999, "20000 to 24999",
D1484&gt;14999, "15000 to 19999",
D1484&gt;9999, "10000 to 14999",
D1484&gt;4999, "5000 to 9999",
D1484&gt;999, "1000 to 4999",
D1484&lt;1000, "Less than 1000")</f>
        <v>5000 to 9999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>
        <f t="shared" si="116"/>
        <v>25</v>
      </c>
      <c r="Q1485" t="str">
        <f t="shared" si="117"/>
        <v>fiction</v>
      </c>
      <c r="R1485" t="str">
        <f t="shared" si="118"/>
        <v>publishing</v>
      </c>
      <c r="S1485" s="9">
        <f t="shared" si="119"/>
        <v>42573.192997685182</v>
      </c>
      <c r="T1485" s="9">
        <f t="shared" si="119"/>
        <v>42548.192997685182</v>
      </c>
      <c r="U1485" t="str" cm="1">
        <f t="array" ref="U1485" xml:space="preserve"> _xlfn.IFS(D1485&gt;49999, "Greater than or equal to 50000",
D1485&gt;44999,"45000 to 49999",
D1485&gt;39999, "40000 to 44999",
D1485&gt;34999, "35000 to 39999",
D1485&gt;29999, "30000 to 34999",
D1485&gt;24999, "25000 to 29999",
D1485&gt;19999, "20000 to 24999",
D1485&gt;14999, "15000 to 19999",
D1485&gt;9999, "10000 to 14999",
D1485&gt;4999, "5000 to 9999",
D1485&gt;999, "1000 to 4999",
D1485&lt;1000, "Less than 1000")</f>
        <v>5000 to 9999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>
        <f t="shared" si="116"/>
        <v>0</v>
      </c>
      <c r="Q1486" t="str">
        <f t="shared" si="117"/>
        <v>fiction</v>
      </c>
      <c r="R1486" t="str">
        <f t="shared" si="118"/>
        <v>publishing</v>
      </c>
      <c r="S1486" s="9">
        <f t="shared" si="119"/>
        <v>41111.618750000001</v>
      </c>
      <c r="T1486" s="9">
        <f t="shared" si="119"/>
        <v>41053.200960648144</v>
      </c>
      <c r="U1486" t="str" cm="1">
        <f t="array" ref="U1486" xml:space="preserve"> _xlfn.IFS(D1486&gt;49999, "Greater than or equal to 50000",
D1486&gt;44999,"45000 to 49999",
D1486&gt;39999, "40000 to 44999",
D1486&gt;34999, "35000 to 39999",
D1486&gt;29999, "30000 to 34999",
D1486&gt;24999, "25000 to 29999",
D1486&gt;19999, "20000 to 24999",
D1486&gt;14999, "15000 to 19999",
D1486&gt;9999, "10000 to 14999",
D1486&gt;4999, "5000 to 9999",
D1486&gt;999, "1000 to 4999",
D1486&lt;1000, "Less than 1000")</f>
        <v>1000 to 4999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>
        <f t="shared" si="116"/>
        <v>50</v>
      </c>
      <c r="Q1487" t="str">
        <f t="shared" si="117"/>
        <v>fiction</v>
      </c>
      <c r="R1487" t="str">
        <f t="shared" si="118"/>
        <v>publishing</v>
      </c>
      <c r="S1487" s="9">
        <f t="shared" si="119"/>
        <v>42175.795983796299</v>
      </c>
      <c r="T1487" s="9">
        <f t="shared" si="119"/>
        <v>42130.795983796299</v>
      </c>
      <c r="U1487" t="str" cm="1">
        <f t="array" ref="U1487" xml:space="preserve"> _xlfn.IFS(D1487&gt;49999, "Greater than or equal to 50000",
D1487&gt;44999,"45000 to 49999",
D1487&gt;39999, "40000 to 44999",
D1487&gt;34999, "35000 to 39999",
D1487&gt;29999, "30000 to 34999",
D1487&gt;24999, "25000 to 29999",
D1487&gt;19999, "20000 to 24999",
D1487&gt;14999, "15000 to 19999",
D1487&gt;9999, "10000 to 14999",
D1487&gt;4999, "5000 to 9999",
D1487&gt;999, "1000 to 4999",
D1487&lt;1000, "Less than 1000")</f>
        <v>5000 to 9999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>
        <f t="shared" si="116"/>
        <v>16</v>
      </c>
      <c r="Q1488" t="str">
        <f t="shared" si="117"/>
        <v>fiction</v>
      </c>
      <c r="R1488" t="str">
        <f t="shared" si="118"/>
        <v>publishing</v>
      </c>
      <c r="S1488" s="9">
        <f t="shared" si="119"/>
        <v>42062.168530092589</v>
      </c>
      <c r="T1488" s="9">
        <f t="shared" si="119"/>
        <v>42032.168530092589</v>
      </c>
      <c r="U1488" t="str" cm="1">
        <f t="array" ref="U1488" xml:space="preserve"> _xlfn.IFS(D1488&gt;49999, "Greater than or equal to 50000",
D1488&gt;44999,"45000 to 49999",
D1488&gt;39999, "40000 to 44999",
D1488&gt;34999, "35000 to 39999",
D1488&gt;29999, "30000 to 34999",
D1488&gt;24999, "25000 to 29999",
D1488&gt;19999, "20000 to 24999",
D1488&gt;14999, "15000 to 19999",
D1488&gt;9999, "10000 to 14999",
D1488&gt;4999, "5000 to 9999",
D1488&gt;999, "1000 to 4999",
D1488&lt;1000, "Less than 1000")</f>
        <v>20000 to 24999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>
        <f t="shared" si="116"/>
        <v>0</v>
      </c>
      <c r="Q1489" t="str">
        <f t="shared" si="117"/>
        <v>fiction</v>
      </c>
      <c r="R1489" t="str">
        <f t="shared" si="118"/>
        <v>publishing</v>
      </c>
      <c r="S1489" s="9">
        <f t="shared" si="119"/>
        <v>42584.917488425926</v>
      </c>
      <c r="T1489" s="9">
        <f t="shared" si="119"/>
        <v>42554.917488425926</v>
      </c>
      <c r="U1489" t="str" cm="1">
        <f t="array" ref="U1489" xml:space="preserve"> _xlfn.IFS(D1489&gt;49999, "Greater than or equal to 50000",
D1489&gt;44999,"45000 to 49999",
D1489&gt;39999, "40000 to 44999",
D1489&gt;34999, "35000 to 39999",
D1489&gt;29999, "30000 to 34999",
D1489&gt;24999, "25000 to 29999",
D1489&gt;19999, "20000 to 24999",
D1489&gt;14999, "15000 to 19999",
D1489&gt;9999, "10000 to 14999",
D1489&gt;4999, "5000 to 9999",
D1489&gt;999, "1000 to 4999",
D1489&lt;1000, "Less than 1000")</f>
        <v>10000 to 14999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>
        <f t="shared" si="116"/>
        <v>60</v>
      </c>
      <c r="Q1490" t="str">
        <f t="shared" si="117"/>
        <v>fiction</v>
      </c>
      <c r="R1490" t="str">
        <f t="shared" si="118"/>
        <v>publishing</v>
      </c>
      <c r="S1490" s="9">
        <f t="shared" si="119"/>
        <v>41644.563194444447</v>
      </c>
      <c r="T1490" s="9">
        <f t="shared" si="119"/>
        <v>41614.563194444447</v>
      </c>
      <c r="U1490" t="str" cm="1">
        <f t="array" ref="U1490" xml:space="preserve"> _xlfn.IFS(D1490&gt;49999, "Greater than or equal to 50000",
D1490&gt;44999,"45000 to 49999",
D1490&gt;39999, "40000 to 44999",
D1490&gt;34999, "35000 to 39999",
D1490&gt;29999, "30000 to 34999",
D1490&gt;24999, "25000 to 29999",
D1490&gt;19999, "20000 to 24999",
D1490&gt;14999, "15000 to 19999",
D1490&gt;9999, "10000 to 14999",
D1490&gt;4999, "5000 to 9999",
D1490&gt;999, "1000 to 4999",
D1490&lt;1000, "Less than 1000")</f>
        <v>15000 to 19999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>
        <f t="shared" si="116"/>
        <v>0</v>
      </c>
      <c r="Q1491" t="str">
        <f t="shared" si="117"/>
        <v>fiction</v>
      </c>
      <c r="R1491" t="str">
        <f t="shared" si="118"/>
        <v>publishing</v>
      </c>
      <c r="S1491" s="9">
        <f t="shared" si="119"/>
        <v>41228.653379629628</v>
      </c>
      <c r="T1491" s="9">
        <f t="shared" si="119"/>
        <v>41198.611712962964</v>
      </c>
      <c r="U1491" t="str" cm="1">
        <f t="array" ref="U1491" xml:space="preserve"> _xlfn.IFS(D1491&gt;49999, "Greater than or equal to 50000",
D1491&gt;44999,"45000 to 49999",
D1491&gt;39999, "40000 to 44999",
D1491&gt;34999, "35000 to 39999",
D1491&gt;29999, "30000 to 34999",
D1491&gt;24999, "25000 to 29999",
D1491&gt;19999, "20000 to 24999",
D1491&gt;14999, "15000 to 19999",
D1491&gt;9999, "10000 to 14999",
D1491&gt;4999, "5000 to 9999",
D1491&gt;999, "1000 to 4999",
D1491&lt;1000, "Less than 1000")</f>
        <v>5000 to 9999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>
        <f t="shared" si="116"/>
        <v>47.11</v>
      </c>
      <c r="Q1492" t="str">
        <f t="shared" si="117"/>
        <v>fiction</v>
      </c>
      <c r="R1492" t="str">
        <f t="shared" si="118"/>
        <v>publishing</v>
      </c>
      <c r="S1492" s="9">
        <f t="shared" si="119"/>
        <v>41549.561041666668</v>
      </c>
      <c r="T1492" s="9">
        <f t="shared" si="119"/>
        <v>41520.561041666668</v>
      </c>
      <c r="U1492" t="str" cm="1">
        <f t="array" ref="U1492" xml:space="preserve"> _xlfn.IFS(D1492&gt;49999, "Greater than or equal to 50000",
D1492&gt;44999,"45000 to 49999",
D1492&gt;39999, "40000 to 44999",
D1492&gt;34999, "35000 to 39999",
D1492&gt;29999, "30000 to 34999",
D1492&gt;24999, "25000 to 29999",
D1492&gt;19999, "20000 to 24999",
D1492&gt;14999, "15000 to 19999",
D1492&gt;9999, "10000 to 14999",
D1492&gt;4999, "5000 to 9999",
D1492&gt;999, "1000 to 4999",
D1492&lt;1000, "Less than 1000")</f>
        <v>1000 to 4999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>
        <f t="shared" si="116"/>
        <v>100</v>
      </c>
      <c r="Q1493" t="str">
        <f t="shared" si="117"/>
        <v>fiction</v>
      </c>
      <c r="R1493" t="str">
        <f t="shared" si="118"/>
        <v>publishing</v>
      </c>
      <c r="S1493" s="9">
        <f t="shared" si="119"/>
        <v>42050.651388888888</v>
      </c>
      <c r="T1493" s="9">
        <f t="shared" si="119"/>
        <v>41991.713460648149</v>
      </c>
      <c r="U1493" t="str" cm="1">
        <f t="array" ref="U1493" xml:space="preserve"> _xlfn.IFS(D1493&gt;49999, "Greater than or equal to 50000",
D1493&gt;44999,"45000 to 49999",
D1493&gt;39999, "40000 to 44999",
D1493&gt;34999, "35000 to 39999",
D1493&gt;29999, "30000 to 34999",
D1493&gt;24999, "25000 to 29999",
D1493&gt;19999, "20000 to 24999",
D1493&gt;14999, "15000 to 19999",
D1493&gt;9999, "10000 to 14999",
D1493&gt;4999, "5000 to 9999",
D1493&gt;999, "1000 to 4999",
D1493&lt;1000, "Less than 1000")</f>
        <v>1000 to 4999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>
        <f t="shared" si="116"/>
        <v>15</v>
      </c>
      <c r="Q1494" t="str">
        <f t="shared" si="117"/>
        <v>fiction</v>
      </c>
      <c r="R1494" t="str">
        <f t="shared" si="118"/>
        <v>publishing</v>
      </c>
      <c r="S1494" s="9">
        <f t="shared" si="119"/>
        <v>40712.884791666671</v>
      </c>
      <c r="T1494" s="9">
        <f t="shared" si="119"/>
        <v>40682.884791666671</v>
      </c>
      <c r="U1494" t="str" cm="1">
        <f t="array" ref="U1494" xml:space="preserve"> _xlfn.IFS(D1494&gt;49999, "Greater than or equal to 50000",
D1494&gt;44999,"45000 to 49999",
D1494&gt;39999, "40000 to 44999",
D1494&gt;34999, "35000 to 39999",
D1494&gt;29999, "30000 to 34999",
D1494&gt;24999, "25000 to 29999",
D1494&gt;19999, "20000 to 24999",
D1494&gt;14999, "15000 to 19999",
D1494&gt;9999, "10000 to 14999",
D1494&gt;4999, "5000 to 9999",
D1494&gt;999, "1000 to 4999",
D1494&lt;1000, "Less than 1000")</f>
        <v>1000 to 4999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>
        <f t="shared" si="116"/>
        <v>0</v>
      </c>
      <c r="Q1495" t="str">
        <f t="shared" si="117"/>
        <v>fiction</v>
      </c>
      <c r="R1495" t="str">
        <f t="shared" si="118"/>
        <v>publishing</v>
      </c>
      <c r="S1495" s="9">
        <f t="shared" si="119"/>
        <v>41441.866608796292</v>
      </c>
      <c r="T1495" s="9">
        <f t="shared" si="119"/>
        <v>41411.866608796292</v>
      </c>
      <c r="U1495" t="str" cm="1">
        <f t="array" ref="U1495" xml:space="preserve"> _xlfn.IFS(D1495&gt;49999, "Greater than or equal to 50000",
D1495&gt;44999,"45000 to 49999",
D1495&gt;39999, "40000 to 44999",
D1495&gt;34999, "35000 to 39999",
D1495&gt;29999, "30000 to 34999",
D1495&gt;24999, "25000 to 29999",
D1495&gt;19999, "20000 to 24999",
D1495&gt;14999, "15000 to 19999",
D1495&gt;9999, "10000 to 14999",
D1495&gt;4999, "5000 to 9999",
D1495&gt;999, "1000 to 4999",
D1495&lt;1000, "Less than 1000")</f>
        <v>1000 to 4999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>
        <f t="shared" si="116"/>
        <v>40.450000000000003</v>
      </c>
      <c r="Q1496" t="str">
        <f t="shared" si="117"/>
        <v>fiction</v>
      </c>
      <c r="R1496" t="str">
        <f t="shared" si="118"/>
        <v>publishing</v>
      </c>
      <c r="S1496" s="9">
        <f t="shared" si="119"/>
        <v>42097.651388888888</v>
      </c>
      <c r="T1496" s="9">
        <f t="shared" si="119"/>
        <v>42067.722372685181</v>
      </c>
      <c r="U1496" t="str" cm="1">
        <f t="array" ref="U1496" xml:space="preserve"> _xlfn.IFS(D1496&gt;49999, "Greater than or equal to 50000",
D1496&gt;44999,"45000 to 49999",
D1496&gt;39999, "40000 to 44999",
D1496&gt;34999, "35000 to 39999",
D1496&gt;29999, "30000 to 34999",
D1496&gt;24999, "25000 to 29999",
D1496&gt;19999, "20000 to 24999",
D1496&gt;14999, "15000 to 19999",
D1496&gt;9999, "10000 to 14999",
D1496&gt;4999, "5000 to 9999",
D1496&gt;999, "1000 to 4999",
D1496&lt;1000, "Less than 1000")</f>
        <v>5000 to 9999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>
        <f t="shared" si="116"/>
        <v>0</v>
      </c>
      <c r="Q1497" t="str">
        <f t="shared" si="117"/>
        <v>fiction</v>
      </c>
      <c r="R1497" t="str">
        <f t="shared" si="118"/>
        <v>publishing</v>
      </c>
      <c r="S1497" s="9">
        <f t="shared" si="119"/>
        <v>40782.789710648147</v>
      </c>
      <c r="T1497" s="9">
        <f t="shared" si="119"/>
        <v>40752.789710648147</v>
      </c>
      <c r="U1497" t="str" cm="1">
        <f t="array" ref="U1497" xml:space="preserve"> _xlfn.IFS(D1497&gt;49999, "Greater than or equal to 50000",
D1497&gt;44999,"45000 to 49999",
D1497&gt;39999, "40000 to 44999",
D1497&gt;34999, "35000 to 39999",
D1497&gt;29999, "30000 to 34999",
D1497&gt;24999, "25000 to 29999",
D1497&gt;19999, "20000 to 24999",
D1497&gt;14999, "15000 to 19999",
D1497&gt;9999, "10000 to 14999",
D1497&gt;4999, "5000 to 9999",
D1497&gt;999, "1000 to 4999",
D1497&lt;1000, "Less than 1000")</f>
        <v>1000 to 4999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>
        <f t="shared" si="116"/>
        <v>0</v>
      </c>
      <c r="Q1498" t="str">
        <f t="shared" si="117"/>
        <v>fiction</v>
      </c>
      <c r="R1498" t="str">
        <f t="shared" si="118"/>
        <v>publishing</v>
      </c>
      <c r="S1498" s="9">
        <f t="shared" si="119"/>
        <v>41898.475219907406</v>
      </c>
      <c r="T1498" s="9">
        <f t="shared" si="119"/>
        <v>41838.475219907406</v>
      </c>
      <c r="U1498" t="str" cm="1">
        <f t="array" ref="U1498" xml:space="preserve"> _xlfn.IFS(D1498&gt;49999, "Greater than or equal to 50000",
D1498&gt;44999,"45000 to 49999",
D1498&gt;39999, "40000 to 44999",
D1498&gt;34999, "35000 to 39999",
D1498&gt;29999, "30000 to 34999",
D1498&gt;24999, "25000 to 29999",
D1498&gt;19999, "20000 to 24999",
D1498&gt;14999, "15000 to 19999",
D1498&gt;9999, "10000 to 14999",
D1498&gt;4999, "5000 to 9999",
D1498&gt;999, "1000 to 4999",
D1498&lt;1000, "Less than 1000")</f>
        <v>1000 to 4999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>
        <f t="shared" si="116"/>
        <v>1</v>
      </c>
      <c r="Q1499" t="str">
        <f t="shared" si="117"/>
        <v>fiction</v>
      </c>
      <c r="R1499" t="str">
        <f t="shared" si="118"/>
        <v>publishing</v>
      </c>
      <c r="S1499" s="9">
        <f t="shared" si="119"/>
        <v>41486.821527777778</v>
      </c>
      <c r="T1499" s="9">
        <f t="shared" si="119"/>
        <v>41444.64261574074</v>
      </c>
      <c r="U1499" t="str" cm="1">
        <f t="array" ref="U1499" xml:space="preserve"> _xlfn.IFS(D1499&gt;49999, "Greater than or equal to 50000",
D1499&gt;44999,"45000 to 49999",
D1499&gt;39999, "40000 to 44999",
D1499&gt;34999, "35000 to 39999",
D1499&gt;29999, "30000 to 34999",
D1499&gt;24999, "25000 to 29999",
D1499&gt;19999, "20000 to 24999",
D1499&gt;14999, "15000 to 19999",
D1499&gt;9999, "10000 to 14999",
D1499&gt;4999, "5000 to 9999",
D1499&gt;999, "1000 to 4999",
D1499&lt;1000, "Less than 1000")</f>
        <v>15000 to 19999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>
        <f t="shared" si="116"/>
        <v>19</v>
      </c>
      <c r="Q1500" t="str">
        <f t="shared" si="117"/>
        <v>fiction</v>
      </c>
      <c r="R1500" t="str">
        <f t="shared" si="118"/>
        <v>publishing</v>
      </c>
      <c r="S1500" s="9">
        <f t="shared" si="119"/>
        <v>41885.983541666668</v>
      </c>
      <c r="T1500" s="9">
        <f t="shared" si="119"/>
        <v>41840.983541666668</v>
      </c>
      <c r="U1500" t="str" cm="1">
        <f t="array" ref="U1500" xml:space="preserve"> _xlfn.IFS(D1500&gt;49999, "Greater than or equal to 50000",
D1500&gt;44999,"45000 to 49999",
D1500&gt;39999, "40000 to 44999",
D1500&gt;34999, "35000 to 39999",
D1500&gt;29999, "30000 to 34999",
D1500&gt;24999, "25000 to 29999",
D1500&gt;19999, "20000 to 24999",
D1500&gt;14999, "15000 to 19999",
D1500&gt;9999, "10000 to 14999",
D1500&gt;4999, "5000 to 9999",
D1500&gt;999, "1000 to 4999",
D1500&lt;1000, "Less than 1000")</f>
        <v>1000 to 4999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>
        <f t="shared" si="116"/>
        <v>5</v>
      </c>
      <c r="Q1501" t="str">
        <f t="shared" si="117"/>
        <v>fiction</v>
      </c>
      <c r="R1501" t="str">
        <f t="shared" si="118"/>
        <v>publishing</v>
      </c>
      <c r="S1501" s="9">
        <f t="shared" si="119"/>
        <v>42587.007326388892</v>
      </c>
      <c r="T1501" s="9">
        <f t="shared" si="119"/>
        <v>42527.007326388892</v>
      </c>
      <c r="U1501" t="str" cm="1">
        <f t="array" ref="U1501" xml:space="preserve"> _xlfn.IFS(D1501&gt;49999, "Greater than or equal to 50000",
D1501&gt;44999,"45000 to 49999",
D1501&gt;39999, "40000 to 44999",
D1501&gt;34999, "35000 to 39999",
D1501&gt;29999, "30000 to 34999",
D1501&gt;24999, "25000 to 29999",
D1501&gt;19999, "20000 to 24999",
D1501&gt;14999, "15000 to 19999",
D1501&gt;9999, "10000 to 14999",
D1501&gt;4999, "5000 to 9999",
D1501&gt;999, "1000 to 4999",
D1501&lt;1000, "Less than 1000")</f>
        <v>1000 to 4999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>
        <f t="shared" si="116"/>
        <v>46.73</v>
      </c>
      <c r="Q1502" t="str">
        <f t="shared" si="117"/>
        <v>fiction</v>
      </c>
      <c r="R1502" t="str">
        <f t="shared" si="118"/>
        <v>publishing</v>
      </c>
      <c r="S1502" s="9">
        <f t="shared" si="119"/>
        <v>41395.904594907406</v>
      </c>
      <c r="T1502" s="9">
        <f t="shared" si="119"/>
        <v>41365.904594907406</v>
      </c>
      <c r="U1502" t="str" cm="1">
        <f t="array" ref="U1502" xml:space="preserve"> _xlfn.IFS(D1502&gt;49999, "Greater than or equal to 50000",
D1502&gt;44999,"45000 to 49999",
D1502&gt;39999, "40000 to 44999",
D1502&gt;34999, "35000 to 39999",
D1502&gt;29999, "30000 to 34999",
D1502&gt;24999, "25000 to 29999",
D1502&gt;19999, "20000 to 24999",
D1502&gt;14999, "15000 to 19999",
D1502&gt;9999, "10000 to 14999",
D1502&gt;4999, "5000 to 9999",
D1502&gt;999, "1000 to 4999",
D1502&lt;1000, "Less than 1000")</f>
        <v>1000 to 4999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>
        <f t="shared" si="116"/>
        <v>97.73</v>
      </c>
      <c r="Q1503" t="str">
        <f t="shared" si="117"/>
        <v>photobooks</v>
      </c>
      <c r="R1503" t="str">
        <f t="shared" si="118"/>
        <v>photography</v>
      </c>
      <c r="S1503" s="9">
        <f t="shared" si="119"/>
        <v>42193.583599537036</v>
      </c>
      <c r="T1503" s="9">
        <f t="shared" si="119"/>
        <v>42163.583599537036</v>
      </c>
      <c r="U1503" t="str" cm="1">
        <f t="array" ref="U1503" xml:space="preserve"> _xlfn.IFS(D1503&gt;49999, "Greater than or equal to 50000",
D1503&gt;44999,"45000 to 49999",
D1503&gt;39999, "40000 to 44999",
D1503&gt;34999, "35000 to 39999",
D1503&gt;29999, "30000 to 34999",
D1503&gt;24999, "25000 to 29999",
D1503&gt;19999, "20000 to 24999",
D1503&gt;14999, "15000 to 19999",
D1503&gt;9999, "10000 to 14999",
D1503&gt;4999, "5000 to 9999",
D1503&gt;999, "1000 to 4999",
D1503&lt;1000, "Less than 1000")</f>
        <v>Greater than or equal to 50000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>
        <f t="shared" si="116"/>
        <v>67.84</v>
      </c>
      <c r="Q1504" t="str">
        <f t="shared" si="117"/>
        <v>photobooks</v>
      </c>
      <c r="R1504" t="str">
        <f t="shared" si="118"/>
        <v>photography</v>
      </c>
      <c r="S1504" s="9">
        <f t="shared" si="119"/>
        <v>42454.916666666672</v>
      </c>
      <c r="T1504" s="9">
        <f t="shared" si="119"/>
        <v>42426.542592592596</v>
      </c>
      <c r="U1504" t="str" cm="1">
        <f t="array" ref="U1504" xml:space="preserve"> _xlfn.IFS(D1504&gt;49999, "Greater than or equal to 50000",
D1504&gt;44999,"45000 to 49999",
D1504&gt;39999, "40000 to 44999",
D1504&gt;34999, "35000 to 39999",
D1504&gt;29999, "30000 to 34999",
D1504&gt;24999, "25000 to 29999",
D1504&gt;19999, "20000 to 24999",
D1504&gt;14999, "15000 to 19999",
D1504&gt;9999, "10000 to 14999",
D1504&gt;4999, "5000 to 9999",
D1504&gt;999, "1000 to 4999",
D1504&lt;1000, "Less than 1000")</f>
        <v>20000 to 24999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>
        <f t="shared" si="116"/>
        <v>56.98</v>
      </c>
      <c r="Q1505" t="str">
        <f t="shared" si="117"/>
        <v>photobooks</v>
      </c>
      <c r="R1505" t="str">
        <f t="shared" si="118"/>
        <v>photography</v>
      </c>
      <c r="S1505" s="9">
        <f t="shared" si="119"/>
        <v>42666.347233796296</v>
      </c>
      <c r="T1505" s="9">
        <f t="shared" si="119"/>
        <v>42606.347233796296</v>
      </c>
      <c r="U1505" t="str" cm="1">
        <f t="array" ref="U1505" xml:space="preserve"> _xlfn.IFS(D1505&gt;49999, "Greater than or equal to 50000",
D1505&gt;44999,"45000 to 49999",
D1505&gt;39999, "40000 to 44999",
D1505&gt;34999, "35000 to 39999",
D1505&gt;29999, "30000 to 34999",
D1505&gt;24999, "25000 to 29999",
D1505&gt;19999, "20000 to 24999",
D1505&gt;14999, "15000 to 19999",
D1505&gt;9999, "10000 to 14999",
D1505&gt;4999, "5000 to 9999",
D1505&gt;999, "1000 to 4999",
D1505&lt;1000, "Less than 1000")</f>
        <v>1000 to 4999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>
        <f t="shared" si="116"/>
        <v>67.16</v>
      </c>
      <c r="Q1506" t="str">
        <f t="shared" si="117"/>
        <v>photobooks</v>
      </c>
      <c r="R1506" t="str">
        <f t="shared" si="118"/>
        <v>photography</v>
      </c>
      <c r="S1506" s="9">
        <f t="shared" si="119"/>
        <v>41800.356249999997</v>
      </c>
      <c r="T1506" s="9">
        <f t="shared" si="119"/>
        <v>41772.657685185186</v>
      </c>
      <c r="U1506" t="str" cm="1">
        <f t="array" ref="U1506" xml:space="preserve"> _xlfn.IFS(D1506&gt;49999, "Greater than or equal to 50000",
D1506&gt;44999,"45000 to 49999",
D1506&gt;39999, "40000 to 44999",
D1506&gt;34999, "35000 to 39999",
D1506&gt;29999, "30000 to 34999",
D1506&gt;24999, "25000 to 29999",
D1506&gt;19999, "20000 to 24999",
D1506&gt;14999, "15000 to 19999",
D1506&gt;9999, "10000 to 14999",
D1506&gt;4999, "5000 to 9999",
D1506&gt;999, "1000 to 4999",
D1506&lt;1000, "Less than 1000")</f>
        <v>5000 to 9999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>
        <f t="shared" si="116"/>
        <v>48.04</v>
      </c>
      <c r="Q1507" t="str">
        <f t="shared" si="117"/>
        <v>photobooks</v>
      </c>
      <c r="R1507" t="str">
        <f t="shared" si="118"/>
        <v>photography</v>
      </c>
      <c r="S1507" s="9">
        <f t="shared" si="119"/>
        <v>42451.834027777775</v>
      </c>
      <c r="T1507" s="9">
        <f t="shared" si="119"/>
        <v>42414.44332175926</v>
      </c>
      <c r="U1507" t="str" cm="1">
        <f t="array" ref="U1507" xml:space="preserve"> _xlfn.IFS(D1507&gt;49999, "Greater than or equal to 50000",
D1507&gt;44999,"45000 to 49999",
D1507&gt;39999, "40000 to 44999",
D1507&gt;34999, "35000 to 39999",
D1507&gt;29999, "30000 to 34999",
D1507&gt;24999, "25000 to 29999",
D1507&gt;19999, "20000 to 24999",
D1507&gt;14999, "15000 to 19999",
D1507&gt;9999, "10000 to 14999",
D1507&gt;4999, "5000 to 9999",
D1507&gt;999, "1000 to 4999",
D1507&lt;1000, "Less than 1000")</f>
        <v>15000 to 19999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>
        <f t="shared" si="116"/>
        <v>38.86</v>
      </c>
      <c r="Q1508" t="str">
        <f t="shared" si="117"/>
        <v>photobooks</v>
      </c>
      <c r="R1508" t="str">
        <f t="shared" si="118"/>
        <v>photography</v>
      </c>
      <c r="S1508" s="9">
        <f t="shared" si="119"/>
        <v>41844.785925925928</v>
      </c>
      <c r="T1508" s="9">
        <f t="shared" si="119"/>
        <v>41814.785925925928</v>
      </c>
      <c r="U1508" t="str" cm="1">
        <f t="array" ref="U1508" xml:space="preserve"> _xlfn.IFS(D1508&gt;49999, "Greater than or equal to 50000",
D1508&gt;44999,"45000 to 49999",
D1508&gt;39999, "40000 to 44999",
D1508&gt;34999, "35000 to 39999",
D1508&gt;29999, "30000 to 34999",
D1508&gt;24999, "25000 to 29999",
D1508&gt;19999, "20000 to 24999",
D1508&gt;14999, "15000 to 19999",
D1508&gt;9999, "10000 to 14999",
D1508&gt;4999, "5000 to 9999",
D1508&gt;999, "1000 to 4999",
D1508&lt;1000, "Less than 1000")</f>
        <v>1000 to 4999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>
        <f t="shared" si="116"/>
        <v>78.180000000000007</v>
      </c>
      <c r="Q1509" t="str">
        <f t="shared" si="117"/>
        <v>photobooks</v>
      </c>
      <c r="R1509" t="str">
        <f t="shared" si="118"/>
        <v>photography</v>
      </c>
      <c r="S1509" s="9">
        <f t="shared" si="119"/>
        <v>40313.340277777781</v>
      </c>
      <c r="T1509" s="9">
        <f t="shared" si="119"/>
        <v>40254.450335648144</v>
      </c>
      <c r="U1509" t="str" cm="1">
        <f t="array" ref="U1509" xml:space="preserve"> _xlfn.IFS(D1509&gt;49999, "Greater than or equal to 50000",
D1509&gt;44999,"45000 to 49999",
D1509&gt;39999, "40000 to 44999",
D1509&gt;34999, "35000 to 39999",
D1509&gt;29999, "30000 to 34999",
D1509&gt;24999, "25000 to 29999",
D1509&gt;19999, "20000 to 24999",
D1509&gt;14999, "15000 to 19999",
D1509&gt;9999, "10000 to 14999",
D1509&gt;4999, "5000 to 9999",
D1509&gt;999, "1000 to 4999",
D1509&lt;1000, "Less than 1000")</f>
        <v>1000 to 4999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>
        <f t="shared" si="116"/>
        <v>97.11</v>
      </c>
      <c r="Q1510" t="str">
        <f t="shared" si="117"/>
        <v>photobooks</v>
      </c>
      <c r="R1510" t="str">
        <f t="shared" si="118"/>
        <v>photography</v>
      </c>
      <c r="S1510" s="9">
        <f t="shared" si="119"/>
        <v>41817.614363425928</v>
      </c>
      <c r="T1510" s="9">
        <f t="shared" si="119"/>
        <v>41786.614363425928</v>
      </c>
      <c r="U1510" t="str" cm="1">
        <f t="array" ref="U1510" xml:space="preserve"> _xlfn.IFS(D1510&gt;49999, "Greater than or equal to 50000",
D1510&gt;44999,"45000 to 49999",
D1510&gt;39999, "40000 to 44999",
D1510&gt;34999, "35000 to 39999",
D1510&gt;29999, "30000 to 34999",
D1510&gt;24999, "25000 to 29999",
D1510&gt;19999, "20000 to 24999",
D1510&gt;14999, "15000 to 19999",
D1510&gt;9999, "10000 to 14999",
D1510&gt;4999, "5000 to 9999",
D1510&gt;999, "1000 to 4999",
D1510&lt;1000, "Less than 1000")</f>
        <v>15000 to 19999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>
        <f t="shared" si="116"/>
        <v>110.39</v>
      </c>
      <c r="Q1511" t="str">
        <f t="shared" si="117"/>
        <v>photobooks</v>
      </c>
      <c r="R1511" t="str">
        <f t="shared" si="118"/>
        <v>photography</v>
      </c>
      <c r="S1511" s="9">
        <f t="shared" si="119"/>
        <v>42780.957638888889</v>
      </c>
      <c r="T1511" s="9">
        <f t="shared" si="119"/>
        <v>42751.533391203702</v>
      </c>
      <c r="U1511" t="str" cm="1">
        <f t="array" ref="U1511" xml:space="preserve"> _xlfn.IFS(D1511&gt;49999, "Greater than or equal to 50000",
D1511&gt;44999,"45000 to 49999",
D1511&gt;39999, "40000 to 44999",
D1511&gt;34999, "35000 to 39999",
D1511&gt;29999, "30000 to 34999",
D1511&gt;24999, "25000 to 29999",
D1511&gt;19999, "20000 to 24999",
D1511&gt;14999, "15000 to 19999",
D1511&gt;9999, "10000 to 14999",
D1511&gt;4999, "5000 to 9999",
D1511&gt;999, "1000 to 4999",
D1511&lt;1000, "Less than 1000")</f>
        <v>15000 to 19999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>
        <f t="shared" si="116"/>
        <v>39.92</v>
      </c>
      <c r="Q1512" t="str">
        <f t="shared" si="117"/>
        <v>photobooks</v>
      </c>
      <c r="R1512" t="str">
        <f t="shared" si="118"/>
        <v>photography</v>
      </c>
      <c r="S1512" s="9">
        <f t="shared" si="119"/>
        <v>41839.385162037041</v>
      </c>
      <c r="T1512" s="9">
        <f t="shared" si="119"/>
        <v>41809.385162037041</v>
      </c>
      <c r="U1512" t="str" cm="1">
        <f t="array" ref="U1512" xml:space="preserve"> _xlfn.IFS(D1512&gt;49999, "Greater than or equal to 50000",
D1512&gt;44999,"45000 to 49999",
D1512&gt;39999, "40000 to 44999",
D1512&gt;34999, "35000 to 39999",
D1512&gt;29999, "30000 to 34999",
D1512&gt;24999, "25000 to 29999",
D1512&gt;19999, "20000 to 24999",
D1512&gt;14999, "15000 to 19999",
D1512&gt;9999, "10000 to 14999",
D1512&gt;4999, "5000 to 9999",
D1512&gt;999, "1000 to 4999",
D1512&lt;1000, "Less than 1000")</f>
        <v>15000 to 19999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>
        <f t="shared" si="116"/>
        <v>75.98</v>
      </c>
      <c r="Q1513" t="str">
        <f t="shared" si="117"/>
        <v>photobooks</v>
      </c>
      <c r="R1513" t="str">
        <f t="shared" si="118"/>
        <v>photography</v>
      </c>
      <c r="S1513" s="9">
        <f t="shared" si="119"/>
        <v>42326.625046296293</v>
      </c>
      <c r="T1513" s="9">
        <f t="shared" si="119"/>
        <v>42296.583379629628</v>
      </c>
      <c r="U1513" t="str" cm="1">
        <f t="array" ref="U1513" xml:space="preserve"> _xlfn.IFS(D1513&gt;49999, "Greater than or equal to 50000",
D1513&gt;44999,"45000 to 49999",
D1513&gt;39999, "40000 to 44999",
D1513&gt;34999, "35000 to 39999",
D1513&gt;29999, "30000 to 34999",
D1513&gt;24999, "25000 to 29999",
D1513&gt;19999, "20000 to 24999",
D1513&gt;14999, "15000 to 19999",
D1513&gt;9999, "10000 to 14999",
D1513&gt;4999, "5000 to 9999",
D1513&gt;999, "1000 to 4999",
D1513&lt;1000, "Less than 1000")</f>
        <v>10000 to 14999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>
        <f t="shared" si="116"/>
        <v>58.38</v>
      </c>
      <c r="Q1514" t="str">
        <f t="shared" si="117"/>
        <v>photobooks</v>
      </c>
      <c r="R1514" t="str">
        <f t="shared" si="118"/>
        <v>photography</v>
      </c>
      <c r="S1514" s="9">
        <f t="shared" si="119"/>
        <v>42771.684479166666</v>
      </c>
      <c r="T1514" s="9">
        <f t="shared" si="119"/>
        <v>42741.684479166666</v>
      </c>
      <c r="U1514" t="str" cm="1">
        <f t="array" ref="U1514" xml:space="preserve"> _xlfn.IFS(D1514&gt;49999, "Greater than or equal to 50000",
D1514&gt;44999,"45000 to 49999",
D1514&gt;39999, "40000 to 44999",
D1514&gt;34999, "35000 to 39999",
D1514&gt;29999, "30000 to 34999",
D1514&gt;24999, "25000 to 29999",
D1514&gt;19999, "20000 to 24999",
D1514&gt;14999, "15000 to 19999",
D1514&gt;9999, "10000 to 14999",
D1514&gt;4999, "5000 to 9999",
D1514&gt;999, "1000 to 4999",
D1514&lt;1000, "Less than 1000")</f>
        <v>1000 to 4999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>
        <f t="shared" si="116"/>
        <v>55.82</v>
      </c>
      <c r="Q1515" t="str">
        <f t="shared" si="117"/>
        <v>photobooks</v>
      </c>
      <c r="R1515" t="str">
        <f t="shared" si="118"/>
        <v>photography</v>
      </c>
      <c r="S1515" s="9">
        <f t="shared" si="119"/>
        <v>41836.637337962966</v>
      </c>
      <c r="T1515" s="9">
        <f t="shared" si="119"/>
        <v>41806.637337962966</v>
      </c>
      <c r="U1515" t="str" cm="1">
        <f t="array" ref="U1515" xml:space="preserve"> _xlfn.IFS(D1515&gt;49999, "Greater than or equal to 50000",
D1515&gt;44999,"45000 to 49999",
D1515&gt;39999, "40000 to 44999",
D1515&gt;34999, "35000 to 39999",
D1515&gt;29999, "30000 to 34999",
D1515&gt;24999, "25000 to 29999",
D1515&gt;19999, "20000 to 24999",
D1515&gt;14999, "15000 to 19999",
D1515&gt;9999, "10000 to 14999",
D1515&gt;4999, "5000 to 9999",
D1515&gt;999, "1000 to 4999",
D1515&lt;1000, "Less than 1000")</f>
        <v>5000 to 9999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>
        <f t="shared" si="116"/>
        <v>151.24</v>
      </c>
      <c r="Q1516" t="str">
        <f t="shared" si="117"/>
        <v>photobooks</v>
      </c>
      <c r="R1516" t="str">
        <f t="shared" si="118"/>
        <v>photography</v>
      </c>
      <c r="S1516" s="9">
        <f t="shared" si="119"/>
        <v>42274.597685185188</v>
      </c>
      <c r="T1516" s="9">
        <f t="shared" si="119"/>
        <v>42234.597685185188</v>
      </c>
      <c r="U1516" t="str" cm="1">
        <f t="array" ref="U1516" xml:space="preserve"> _xlfn.IFS(D1516&gt;49999, "Greater than or equal to 50000",
D1516&gt;44999,"45000 to 49999",
D1516&gt;39999, "40000 to 44999",
D1516&gt;34999, "35000 to 39999",
D1516&gt;29999, "30000 to 34999",
D1516&gt;24999, "25000 to 29999",
D1516&gt;19999, "20000 to 24999",
D1516&gt;14999, "15000 to 19999",
D1516&gt;9999, "10000 to 14999",
D1516&gt;4999, "5000 to 9999",
D1516&gt;999, "1000 to 4999",
D1516&lt;1000, "Less than 1000")</f>
        <v>25000 to 29999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>
        <f t="shared" si="116"/>
        <v>849.67</v>
      </c>
      <c r="Q1517" t="str">
        <f t="shared" si="117"/>
        <v>photobooks</v>
      </c>
      <c r="R1517" t="str">
        <f t="shared" si="118"/>
        <v>photography</v>
      </c>
      <c r="S1517" s="9">
        <f t="shared" si="119"/>
        <v>42445.211770833332</v>
      </c>
      <c r="T1517" s="9">
        <f t="shared" si="119"/>
        <v>42415.253437499996</v>
      </c>
      <c r="U1517" t="str" cm="1">
        <f t="array" ref="U1517" xml:space="preserve"> _xlfn.IFS(D1517&gt;49999, "Greater than or equal to 50000",
D1517&gt;44999,"45000 to 49999",
D1517&gt;39999, "40000 to 44999",
D1517&gt;34999, "35000 to 39999",
D1517&gt;29999, "30000 to 34999",
D1517&gt;24999, "25000 to 29999",
D1517&gt;19999, "20000 to 24999",
D1517&gt;14999, "15000 to 19999",
D1517&gt;9999, "10000 to 14999",
D1517&gt;4999, "5000 to 9999",
D1517&gt;999, "1000 to 4999",
D1517&lt;1000, "Less than 1000")</f>
        <v>Greater than or equal to 50000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>
        <f t="shared" si="116"/>
        <v>159.24</v>
      </c>
      <c r="Q1518" t="str">
        <f t="shared" si="117"/>
        <v>photobooks</v>
      </c>
      <c r="R1518" t="str">
        <f t="shared" si="118"/>
        <v>photography</v>
      </c>
      <c r="S1518" s="9">
        <f t="shared" si="119"/>
        <v>42649.583333333328</v>
      </c>
      <c r="T1518" s="9">
        <f t="shared" si="119"/>
        <v>42619.466342592597</v>
      </c>
      <c r="U1518" t="str" cm="1">
        <f t="array" ref="U1518" xml:space="preserve"> _xlfn.IFS(D1518&gt;49999, "Greater than or equal to 50000",
D1518&gt;44999,"45000 to 49999",
D1518&gt;39999, "40000 to 44999",
D1518&gt;34999, "35000 to 39999",
D1518&gt;29999, "30000 to 34999",
D1518&gt;24999, "25000 to 29999",
D1518&gt;19999, "20000 to 24999",
D1518&gt;14999, "15000 to 19999",
D1518&gt;9999, "10000 to 14999",
D1518&gt;4999, "5000 to 9999",
D1518&gt;999, "1000 to 4999",
D1518&lt;1000, "Less than 1000")</f>
        <v>15000 to 19999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>
        <f t="shared" si="116"/>
        <v>39.51</v>
      </c>
      <c r="Q1519" t="str">
        <f t="shared" si="117"/>
        <v>photobooks</v>
      </c>
      <c r="R1519" t="str">
        <f t="shared" si="118"/>
        <v>photography</v>
      </c>
      <c r="S1519" s="9">
        <f t="shared" si="119"/>
        <v>41979.25</v>
      </c>
      <c r="T1519" s="9">
        <f t="shared" si="119"/>
        <v>41948.56658564815</v>
      </c>
      <c r="U1519" t="str" cm="1">
        <f t="array" ref="U1519" xml:space="preserve"> _xlfn.IFS(D1519&gt;49999, "Greater than or equal to 50000",
D1519&gt;44999,"45000 to 49999",
D1519&gt;39999, "40000 to 44999",
D1519&gt;34999, "35000 to 39999",
D1519&gt;29999, "30000 to 34999",
D1519&gt;24999, "25000 to 29999",
D1519&gt;19999, "20000 to 24999",
D1519&gt;14999, "15000 to 19999",
D1519&gt;9999, "10000 to 14999",
D1519&gt;4999, "5000 to 9999",
D1519&gt;999, "1000 to 4999",
D1519&lt;1000, "Less than 1000")</f>
        <v>15000 to 19999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>
        <f t="shared" si="116"/>
        <v>130.53</v>
      </c>
      <c r="Q1520" t="str">
        <f t="shared" si="117"/>
        <v>photobooks</v>
      </c>
      <c r="R1520" t="str">
        <f t="shared" si="118"/>
        <v>photography</v>
      </c>
      <c r="S1520" s="9">
        <f t="shared" si="119"/>
        <v>41790.8200462963</v>
      </c>
      <c r="T1520" s="9">
        <f t="shared" si="119"/>
        <v>41760.8200462963</v>
      </c>
      <c r="U1520" t="str" cm="1">
        <f t="array" ref="U1520" xml:space="preserve"> _xlfn.IFS(D1520&gt;49999, "Greater than or equal to 50000",
D1520&gt;44999,"45000 to 49999",
D1520&gt;39999, "40000 to 44999",
D1520&gt;34999, "35000 to 39999",
D1520&gt;29999, "30000 to 34999",
D1520&gt;24999, "25000 to 29999",
D1520&gt;19999, "20000 to 24999",
D1520&gt;14999, "15000 to 19999",
D1520&gt;9999, "10000 to 14999",
D1520&gt;4999, "5000 to 9999",
D1520&gt;999, "1000 to 4999",
D1520&lt;1000, "Less than 1000")</f>
        <v>15000 to 19999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>
        <f t="shared" si="116"/>
        <v>64.16</v>
      </c>
      <c r="Q1521" t="str">
        <f t="shared" si="117"/>
        <v>photobooks</v>
      </c>
      <c r="R1521" t="str">
        <f t="shared" si="118"/>
        <v>photography</v>
      </c>
      <c r="S1521" s="9">
        <f t="shared" si="119"/>
        <v>41810.915972222225</v>
      </c>
      <c r="T1521" s="9">
        <f t="shared" si="119"/>
        <v>41782.741701388892</v>
      </c>
      <c r="U1521" t="str" cm="1">
        <f t="array" ref="U1521" xml:space="preserve"> _xlfn.IFS(D1521&gt;49999, "Greater than or equal to 50000",
D1521&gt;44999,"45000 to 49999",
D1521&gt;39999, "40000 to 44999",
D1521&gt;34999, "35000 to 39999",
D1521&gt;29999, "30000 to 34999",
D1521&gt;24999, "25000 to 29999",
D1521&gt;19999, "20000 to 24999",
D1521&gt;14999, "15000 to 19999",
D1521&gt;9999, "10000 to 14999",
D1521&gt;4999, "5000 to 9999",
D1521&gt;999, "1000 to 4999",
D1521&lt;1000, "Less than 1000")</f>
        <v>5000 to 9999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>
        <f t="shared" si="116"/>
        <v>111.53</v>
      </c>
      <c r="Q1522" t="str">
        <f t="shared" si="117"/>
        <v>photobooks</v>
      </c>
      <c r="R1522" t="str">
        <f t="shared" si="118"/>
        <v>photography</v>
      </c>
      <c r="S1522" s="9">
        <f t="shared" si="119"/>
        <v>41992.166666666672</v>
      </c>
      <c r="T1522" s="9">
        <f t="shared" si="119"/>
        <v>41955.857789351852</v>
      </c>
      <c r="U1522" t="str" cm="1">
        <f t="array" ref="U1522" xml:space="preserve"> _xlfn.IFS(D1522&gt;49999, "Greater than or equal to 50000",
D1522&gt;44999,"45000 to 49999",
D1522&gt;39999, "40000 to 44999",
D1522&gt;34999, "35000 to 39999",
D1522&gt;29999, "30000 to 34999",
D1522&gt;24999, "25000 to 29999",
D1522&gt;19999, "20000 to 24999",
D1522&gt;14999, "15000 to 19999",
D1522&gt;9999, "10000 to 14999",
D1522&gt;4999, "5000 to 9999",
D1522&gt;999, "1000 to 4999",
D1522&lt;1000, "Less than 1000")</f>
        <v>15000 to 19999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>
        <f t="shared" si="116"/>
        <v>170.45</v>
      </c>
      <c r="Q1523" t="str">
        <f t="shared" si="117"/>
        <v>photobooks</v>
      </c>
      <c r="R1523" t="str">
        <f t="shared" si="118"/>
        <v>photography</v>
      </c>
      <c r="S1523" s="9">
        <f t="shared" si="119"/>
        <v>42528.167719907404</v>
      </c>
      <c r="T1523" s="9">
        <f t="shared" si="119"/>
        <v>42493.167719907404</v>
      </c>
      <c r="U1523" t="str" cm="1">
        <f t="array" ref="U1523" xml:space="preserve"> _xlfn.IFS(D1523&gt;49999, "Greater than or equal to 50000",
D1523&gt;44999,"45000 to 49999",
D1523&gt;39999, "40000 to 44999",
D1523&gt;34999, "35000 to 39999",
D1523&gt;29999, "30000 to 34999",
D1523&gt;24999, "25000 to 29999",
D1523&gt;19999, "20000 to 24999",
D1523&gt;14999, "15000 to 19999",
D1523&gt;9999, "10000 to 14999",
D1523&gt;4999, "5000 to 9999",
D1523&gt;999, "1000 to 4999",
D1523&lt;1000, "Less than 1000")</f>
        <v>35000 to 39999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>
        <f t="shared" si="116"/>
        <v>133.74</v>
      </c>
      <c r="Q1524" t="str">
        <f t="shared" si="117"/>
        <v>photobooks</v>
      </c>
      <c r="R1524" t="str">
        <f t="shared" si="118"/>
        <v>photography</v>
      </c>
      <c r="S1524" s="9">
        <f t="shared" si="119"/>
        <v>41929.830312500002</v>
      </c>
      <c r="T1524" s="9">
        <f t="shared" si="119"/>
        <v>41899.830312500002</v>
      </c>
      <c r="U1524" t="str" cm="1">
        <f t="array" ref="U1524" xml:space="preserve"> _xlfn.IFS(D1524&gt;49999, "Greater than or equal to 50000",
D1524&gt;44999,"45000 to 49999",
D1524&gt;39999, "40000 to 44999",
D1524&gt;34999, "35000 to 39999",
D1524&gt;29999, "30000 to 34999",
D1524&gt;24999, "25000 to 29999",
D1524&gt;19999, "20000 to 24999",
D1524&gt;14999, "15000 to 19999",
D1524&gt;9999, "10000 to 14999",
D1524&gt;4999, "5000 to 9999",
D1524&gt;999, "1000 to 4999",
D1524&lt;1000, "Less than 1000")</f>
        <v>40000 to 44999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>
        <f t="shared" si="116"/>
        <v>95.83</v>
      </c>
      <c r="Q1525" t="str">
        <f t="shared" si="117"/>
        <v>photobooks</v>
      </c>
      <c r="R1525" t="str">
        <f t="shared" si="118"/>
        <v>photography</v>
      </c>
      <c r="S1525" s="9">
        <f t="shared" si="119"/>
        <v>41996</v>
      </c>
      <c r="T1525" s="9">
        <f t="shared" si="119"/>
        <v>41964.751342592594</v>
      </c>
      <c r="U1525" t="str" cm="1">
        <f t="array" ref="U1525" xml:space="preserve"> _xlfn.IFS(D1525&gt;49999, "Greater than or equal to 50000",
D1525&gt;44999,"45000 to 49999",
D1525&gt;39999, "40000 to 44999",
D1525&gt;34999, "35000 to 39999",
D1525&gt;29999, "30000 to 34999",
D1525&gt;24999, "25000 to 29999",
D1525&gt;19999, "20000 to 24999",
D1525&gt;14999, "15000 to 19999",
D1525&gt;9999, "10000 to 14999",
D1525&gt;4999, "5000 to 9999",
D1525&gt;999, "1000 to 4999",
D1525&lt;1000, "Less than 1000")</f>
        <v>15000 to 19999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>
        <f t="shared" si="116"/>
        <v>221.79</v>
      </c>
      <c r="Q1526" t="str">
        <f t="shared" si="117"/>
        <v>photobooks</v>
      </c>
      <c r="R1526" t="str">
        <f t="shared" si="118"/>
        <v>photography</v>
      </c>
      <c r="S1526" s="9">
        <f t="shared" si="119"/>
        <v>42786.501041666663</v>
      </c>
      <c r="T1526" s="9">
        <f t="shared" si="119"/>
        <v>42756.501041666663</v>
      </c>
      <c r="U1526" t="str" cm="1">
        <f t="array" ref="U1526" xml:space="preserve"> _xlfn.IFS(D1526&gt;49999, "Greater than or equal to 50000",
D1526&gt;44999,"45000 to 49999",
D1526&gt;39999, "40000 to 44999",
D1526&gt;34999, "35000 to 39999",
D1526&gt;29999, "30000 to 34999",
D1526&gt;24999, "25000 to 29999",
D1526&gt;19999, "20000 to 24999",
D1526&gt;14999, "15000 to 19999",
D1526&gt;9999, "10000 to 14999",
D1526&gt;4999, "5000 to 9999",
D1526&gt;999, "1000 to 4999",
D1526&lt;1000, "Less than 1000")</f>
        <v>1000 to 4999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>
        <f t="shared" si="116"/>
        <v>32.32</v>
      </c>
      <c r="Q1527" t="str">
        <f t="shared" si="117"/>
        <v>photobooks</v>
      </c>
      <c r="R1527" t="str">
        <f t="shared" si="118"/>
        <v>photography</v>
      </c>
      <c r="S1527" s="9">
        <f t="shared" si="119"/>
        <v>42600.702986111108</v>
      </c>
      <c r="T1527" s="9">
        <f t="shared" si="119"/>
        <v>42570.702986111108</v>
      </c>
      <c r="U1527" t="str" cm="1">
        <f t="array" ref="U1527" xml:space="preserve"> _xlfn.IFS(D1527&gt;49999, "Greater than or equal to 50000",
D1527&gt;44999,"45000 to 49999",
D1527&gt;39999, "40000 to 44999",
D1527&gt;34999, "35000 to 39999",
D1527&gt;29999, "30000 to 34999",
D1527&gt;24999, "25000 to 29999",
D1527&gt;19999, "20000 to 24999",
D1527&gt;14999, "15000 to 19999",
D1527&gt;9999, "10000 to 14999",
D1527&gt;4999, "5000 to 9999",
D1527&gt;999, "1000 to 4999",
D1527&lt;1000, "Less than 1000")</f>
        <v>1000 to 4999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>
        <f t="shared" si="116"/>
        <v>98.84</v>
      </c>
      <c r="Q1528" t="str">
        <f t="shared" si="117"/>
        <v>photobooks</v>
      </c>
      <c r="R1528" t="str">
        <f t="shared" si="118"/>
        <v>photography</v>
      </c>
      <c r="S1528" s="9">
        <f t="shared" si="119"/>
        <v>42388.276006944448</v>
      </c>
      <c r="T1528" s="9">
        <f t="shared" si="119"/>
        <v>42339.276006944448</v>
      </c>
      <c r="U1528" t="str" cm="1">
        <f t="array" ref="U1528" xml:space="preserve"> _xlfn.IFS(D1528&gt;49999, "Greater than or equal to 50000",
D1528&gt;44999,"45000 to 49999",
D1528&gt;39999, "40000 to 44999",
D1528&gt;34999, "35000 to 39999",
D1528&gt;29999, "30000 to 34999",
D1528&gt;24999, "25000 to 29999",
D1528&gt;19999, "20000 to 24999",
D1528&gt;14999, "15000 to 19999",
D1528&gt;9999, "10000 to 14999",
D1528&gt;4999, "5000 to 9999",
D1528&gt;999, "1000 to 4999",
D1528&lt;1000, "Less than 1000")</f>
        <v>20000 to 24999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>
        <f t="shared" si="116"/>
        <v>55.22</v>
      </c>
      <c r="Q1529" t="str">
        <f t="shared" si="117"/>
        <v>photobooks</v>
      </c>
      <c r="R1529" t="str">
        <f t="shared" si="118"/>
        <v>photography</v>
      </c>
      <c r="S1529" s="9">
        <f t="shared" si="119"/>
        <v>42808.558865740742</v>
      </c>
      <c r="T1529" s="9">
        <f t="shared" si="119"/>
        <v>42780.600532407407</v>
      </c>
      <c r="U1529" t="str" cm="1">
        <f t="array" ref="U1529" xml:space="preserve"> _xlfn.IFS(D1529&gt;49999, "Greater than or equal to 50000",
D1529&gt;44999,"45000 to 49999",
D1529&gt;39999, "40000 to 44999",
D1529&gt;34999, "35000 to 39999",
D1529&gt;29999, "30000 to 34999",
D1529&gt;24999, "25000 to 29999",
D1529&gt;19999, "20000 to 24999",
D1529&gt;14999, "15000 to 19999",
D1529&gt;9999, "10000 to 14999",
D1529&gt;4999, "5000 to 9999",
D1529&gt;999, "1000 to 4999",
D1529&lt;1000, "Less than 1000")</f>
        <v>1000 to 4999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>
        <f t="shared" si="116"/>
        <v>52.79</v>
      </c>
      <c r="Q1530" t="str">
        <f t="shared" si="117"/>
        <v>photobooks</v>
      </c>
      <c r="R1530" t="str">
        <f t="shared" si="118"/>
        <v>photography</v>
      </c>
      <c r="S1530" s="9">
        <f t="shared" si="119"/>
        <v>42767</v>
      </c>
      <c r="T1530" s="9">
        <f t="shared" si="119"/>
        <v>42736.732893518521</v>
      </c>
      <c r="U1530" t="str" cm="1">
        <f t="array" ref="U1530" xml:space="preserve"> _xlfn.IFS(D1530&gt;49999, "Greater than or equal to 50000",
D1530&gt;44999,"45000 to 49999",
D1530&gt;39999, "40000 to 44999",
D1530&gt;34999, "35000 to 39999",
D1530&gt;29999, "30000 to 34999",
D1530&gt;24999, "25000 to 29999",
D1530&gt;19999, "20000 to 24999",
D1530&gt;14999, "15000 to 19999",
D1530&gt;9999, "10000 to 14999",
D1530&gt;4999, "5000 to 9999",
D1530&gt;999, "1000 to 4999",
D1530&lt;1000, "Less than 1000")</f>
        <v>1000 to 4999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>
        <f t="shared" si="116"/>
        <v>135.66999999999999</v>
      </c>
      <c r="Q1531" t="str">
        <f t="shared" si="117"/>
        <v>photobooks</v>
      </c>
      <c r="R1531" t="str">
        <f t="shared" si="118"/>
        <v>photography</v>
      </c>
      <c r="S1531" s="9">
        <f t="shared" si="119"/>
        <v>42082.587037037039</v>
      </c>
      <c r="T1531" s="9">
        <f t="shared" si="119"/>
        <v>42052.628703703704</v>
      </c>
      <c r="U1531" t="str" cm="1">
        <f t="array" ref="U1531" xml:space="preserve"> _xlfn.IFS(D1531&gt;49999, "Greater than or equal to 50000",
D1531&gt;44999,"45000 to 49999",
D1531&gt;39999, "40000 to 44999",
D1531&gt;34999, "35000 to 39999",
D1531&gt;29999, "30000 to 34999",
D1531&gt;24999, "25000 to 29999",
D1531&gt;19999, "20000 to 24999",
D1531&gt;14999, "15000 to 19999",
D1531&gt;9999, "10000 to 14999",
D1531&gt;4999, "5000 to 9999",
D1531&gt;999, "1000 to 4999",
D1531&lt;1000, "Less than 1000")</f>
        <v>15000 to 19999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>
        <f t="shared" si="116"/>
        <v>53.99</v>
      </c>
      <c r="Q1532" t="str">
        <f t="shared" si="117"/>
        <v>photobooks</v>
      </c>
      <c r="R1532" t="str">
        <f t="shared" si="118"/>
        <v>photography</v>
      </c>
      <c r="S1532" s="9">
        <f t="shared" si="119"/>
        <v>42300.76730324074</v>
      </c>
      <c r="T1532" s="9">
        <f t="shared" si="119"/>
        <v>42275.76730324074</v>
      </c>
      <c r="U1532" t="str" cm="1">
        <f t="array" ref="U1532" xml:space="preserve"> _xlfn.IFS(D1532&gt;49999, "Greater than or equal to 50000",
D1532&gt;44999,"45000 to 49999",
D1532&gt;39999, "40000 to 44999",
D1532&gt;34999, "35000 to 39999",
D1532&gt;29999, "30000 to 34999",
D1532&gt;24999, "25000 to 29999",
D1532&gt;19999, "20000 to 24999",
D1532&gt;14999, "15000 to 19999",
D1532&gt;9999, "10000 to 14999",
D1532&gt;4999, "5000 to 9999",
D1532&gt;999, "1000 to 4999",
D1532&lt;1000, "Less than 1000")</f>
        <v>35000 to 39999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>
        <f t="shared" si="116"/>
        <v>56.64</v>
      </c>
      <c r="Q1533" t="str">
        <f t="shared" si="117"/>
        <v>photobooks</v>
      </c>
      <c r="R1533" t="str">
        <f t="shared" si="118"/>
        <v>photography</v>
      </c>
      <c r="S1533" s="9">
        <f t="shared" si="119"/>
        <v>41974.125</v>
      </c>
      <c r="T1533" s="9">
        <f t="shared" si="119"/>
        <v>41941.802384259259</v>
      </c>
      <c r="U1533" t="str" cm="1">
        <f t="array" ref="U1533" xml:space="preserve"> _xlfn.IFS(D1533&gt;49999, "Greater than or equal to 50000",
D1533&gt;44999,"45000 to 49999",
D1533&gt;39999, "40000 to 44999",
D1533&gt;34999, "35000 to 39999",
D1533&gt;29999, "30000 to 34999",
D1533&gt;24999, "25000 to 29999",
D1533&gt;19999, "20000 to 24999",
D1533&gt;14999, "15000 to 19999",
D1533&gt;9999, "10000 to 14999",
D1533&gt;4999, "5000 to 9999",
D1533&gt;999, "1000 to 4999",
D1533&lt;1000, "Less than 1000")</f>
        <v>1000 to 4999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>
        <f t="shared" si="116"/>
        <v>82.32</v>
      </c>
      <c r="Q1534" t="str">
        <f t="shared" si="117"/>
        <v>photobooks</v>
      </c>
      <c r="R1534" t="str">
        <f t="shared" si="118"/>
        <v>photography</v>
      </c>
      <c r="S1534" s="9">
        <f t="shared" si="119"/>
        <v>42415.625</v>
      </c>
      <c r="T1534" s="9">
        <f t="shared" si="119"/>
        <v>42391.475289351853</v>
      </c>
      <c r="U1534" t="str" cm="1">
        <f t="array" ref="U1534" xml:space="preserve"> _xlfn.IFS(D1534&gt;49999, "Greater than or equal to 50000",
D1534&gt;44999,"45000 to 49999",
D1534&gt;39999, "40000 to 44999",
D1534&gt;34999, "35000 to 39999",
D1534&gt;29999, "30000 to 34999",
D1534&gt;24999, "25000 to 29999",
D1534&gt;19999, "20000 to 24999",
D1534&gt;14999, "15000 to 19999",
D1534&gt;9999, "10000 to 14999",
D1534&gt;4999, "5000 to 9999",
D1534&gt;999, "1000 to 4999",
D1534&lt;1000, "Less than 1000")</f>
        <v>5000 to 9999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>
        <f t="shared" si="116"/>
        <v>88.26</v>
      </c>
      <c r="Q1535" t="str">
        <f t="shared" si="117"/>
        <v>photobooks</v>
      </c>
      <c r="R1535" t="str">
        <f t="shared" si="118"/>
        <v>photography</v>
      </c>
      <c r="S1535" s="9">
        <f t="shared" si="119"/>
        <v>42492.165972222225</v>
      </c>
      <c r="T1535" s="9">
        <f t="shared" si="119"/>
        <v>42443.00204861111</v>
      </c>
      <c r="U1535" t="str" cm="1">
        <f t="array" ref="U1535" xml:space="preserve"> _xlfn.IFS(D1535&gt;49999, "Greater than or equal to 50000",
D1535&gt;44999,"45000 to 49999",
D1535&gt;39999, "40000 to 44999",
D1535&gt;34999, "35000 to 39999",
D1535&gt;29999, "30000 to 34999",
D1535&gt;24999, "25000 to 29999",
D1535&gt;19999, "20000 to 24999",
D1535&gt;14999, "15000 to 19999",
D1535&gt;9999, "10000 to 14999",
D1535&gt;4999, "5000 to 9999",
D1535&gt;999, "1000 to 4999",
D1535&lt;1000, "Less than 1000")</f>
        <v>45000 to 49999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>
        <f t="shared" si="116"/>
        <v>84.91</v>
      </c>
      <c r="Q1536" t="str">
        <f t="shared" si="117"/>
        <v>photobooks</v>
      </c>
      <c r="R1536" t="str">
        <f t="shared" si="118"/>
        <v>photography</v>
      </c>
      <c r="S1536" s="9">
        <f t="shared" si="119"/>
        <v>42251.674328703702</v>
      </c>
      <c r="T1536" s="9">
        <f t="shared" si="119"/>
        <v>42221.674328703702</v>
      </c>
      <c r="U1536" t="str" cm="1">
        <f t="array" ref="U1536" xml:space="preserve"> _xlfn.IFS(D1536&gt;49999, "Greater than or equal to 50000",
D1536&gt;44999,"45000 to 49999",
D1536&gt;39999, "40000 to 44999",
D1536&gt;34999, "35000 to 39999",
D1536&gt;29999, "30000 to 34999",
D1536&gt;24999, "25000 to 29999",
D1536&gt;19999, "20000 to 24999",
D1536&gt;14999, "15000 to 19999",
D1536&gt;9999, "10000 to 14999",
D1536&gt;4999, "5000 to 9999",
D1536&gt;999, "1000 to 4999",
D1536&lt;1000, "Less than 1000")</f>
        <v>5000 to 9999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>
        <f t="shared" si="116"/>
        <v>48.15</v>
      </c>
      <c r="Q1537" t="str">
        <f t="shared" si="117"/>
        <v>photobooks</v>
      </c>
      <c r="R1537" t="str">
        <f t="shared" si="118"/>
        <v>photography</v>
      </c>
      <c r="S1537" s="9">
        <f t="shared" si="119"/>
        <v>42513.916666666672</v>
      </c>
      <c r="T1537" s="9">
        <f t="shared" si="119"/>
        <v>42484.829062500001</v>
      </c>
      <c r="U1537" t="str" cm="1">
        <f t="array" ref="U1537" xml:space="preserve"> _xlfn.IFS(D1537&gt;49999, "Greater than or equal to 50000",
D1537&gt;44999,"45000 to 49999",
D1537&gt;39999, "40000 to 44999",
D1537&gt;34999, "35000 to 39999",
D1537&gt;29999, "30000 to 34999",
D1537&gt;24999, "25000 to 29999",
D1537&gt;19999, "20000 to 24999",
D1537&gt;14999, "15000 to 19999",
D1537&gt;9999, "10000 to 14999",
D1537&gt;4999, "5000 to 9999",
D1537&gt;999, "1000 to 4999",
D1537&lt;1000, "Less than 1000")</f>
        <v>1000 to 4999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2.5030841666666666</v>
      </c>
      <c r="P1538">
        <f t="shared" si="116"/>
        <v>66.02</v>
      </c>
      <c r="Q1538" t="str">
        <f t="shared" si="117"/>
        <v>photobooks</v>
      </c>
      <c r="R1538" t="str">
        <f t="shared" si="118"/>
        <v>photography</v>
      </c>
      <c r="S1538" s="9">
        <f t="shared" si="119"/>
        <v>42243.802199074074</v>
      </c>
      <c r="T1538" s="9">
        <f t="shared" si="119"/>
        <v>42213.802199074074</v>
      </c>
      <c r="U1538" t="str" cm="1">
        <f t="array" ref="U1538" xml:space="preserve"> _xlfn.IFS(D1538&gt;49999, "Greater than or equal to 50000",
D1538&gt;44999,"45000 to 49999",
D1538&gt;39999, "40000 to 44999",
D1538&gt;34999, "35000 to 39999",
D1538&gt;29999, "30000 to 34999",
D1538&gt;24999, "25000 to 29999",
D1538&gt;19999, "20000 to 24999",
D1538&gt;14999, "15000 to 19999",
D1538&gt;9999, "10000 to 14999",
D1538&gt;4999, "5000 to 9999",
D1538&gt;999, "1000 to 4999",
D1538&lt;1000, "Less than 1000")</f>
        <v>10000 to 14999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E1539/D1539</f>
        <v>1.7989999999999999</v>
      </c>
      <c r="P1539">
        <f t="shared" ref="P1539:P1602" si="121">IFERROR(ROUND(E1539/L1539,2),0)</f>
        <v>96.38</v>
      </c>
      <c r="Q1539" t="str">
        <f t="shared" ref="Q1539:Q1602" si="122">MID(N1539,FIND("/",N1539,1)+1,LEN(N1539)-FIND("/",N1539,1))</f>
        <v>photobooks</v>
      </c>
      <c r="R1539" t="str">
        <f t="shared" ref="R1539:R1602" si="123">LEFT(N1539,FIND("/",N1539,1)-1)</f>
        <v>photography</v>
      </c>
      <c r="S1539" s="9">
        <f t="shared" ref="S1539:T1602" si="124">(I1539/86400)+DATE(1970,1,1)</f>
        <v>42588.75</v>
      </c>
      <c r="T1539" s="9">
        <f t="shared" si="124"/>
        <v>42552.315127314811</v>
      </c>
      <c r="U1539" t="str" cm="1">
        <f t="array" ref="U1539" xml:space="preserve"> _xlfn.IFS(D1539&gt;49999, "Greater than or equal to 50000",
D1539&gt;44999,"45000 to 49999",
D1539&gt;39999, "40000 to 44999",
D1539&gt;34999, "35000 to 39999",
D1539&gt;29999, "30000 to 34999",
D1539&gt;24999, "25000 to 29999",
D1539&gt;19999, "20000 to 24999",
D1539&gt;14999, "15000 to 19999",
D1539&gt;9999, "10000 to 14999",
D1539&gt;4999, "5000 to 9999",
D1539&gt;999, "1000 to 4999",
D1539&lt;1000, "Less than 1000")</f>
        <v>10000 to 14999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>
        <f t="shared" si="121"/>
        <v>156.16999999999999</v>
      </c>
      <c r="Q1540" t="str">
        <f t="shared" si="122"/>
        <v>photobooks</v>
      </c>
      <c r="R1540" t="str">
        <f t="shared" si="123"/>
        <v>photography</v>
      </c>
      <c r="S1540" s="9">
        <f t="shared" si="124"/>
        <v>42026.782060185185</v>
      </c>
      <c r="T1540" s="9">
        <f t="shared" si="124"/>
        <v>41981.782060185185</v>
      </c>
      <c r="U1540" t="str" cm="1">
        <f t="array" ref="U1540" xml:space="preserve"> _xlfn.IFS(D1540&gt;49999, "Greater than or equal to 50000",
D1540&gt;44999,"45000 to 49999",
D1540&gt;39999, "40000 to 44999",
D1540&gt;34999, "35000 to 39999",
D1540&gt;29999, "30000 to 34999",
D1540&gt;24999, "25000 to 29999",
D1540&gt;19999, "20000 to 24999",
D1540&gt;14999, "15000 to 19999",
D1540&gt;9999, "10000 to 14999",
D1540&gt;4999, "5000 to 9999",
D1540&gt;999, "1000 to 4999",
D1540&lt;1000, "Less than 1000")</f>
        <v>5000 to 9999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>
        <f t="shared" si="121"/>
        <v>95.76</v>
      </c>
      <c r="Q1541" t="str">
        <f t="shared" si="122"/>
        <v>photobooks</v>
      </c>
      <c r="R1541" t="str">
        <f t="shared" si="123"/>
        <v>photography</v>
      </c>
      <c r="S1541" s="9">
        <f t="shared" si="124"/>
        <v>42738.91920138889</v>
      </c>
      <c r="T1541" s="9">
        <f t="shared" si="124"/>
        <v>42705.91920138889</v>
      </c>
      <c r="U1541" t="str" cm="1">
        <f t="array" ref="U1541" xml:space="preserve"> _xlfn.IFS(D1541&gt;49999, "Greater than or equal to 50000",
D1541&gt;44999,"45000 to 49999",
D1541&gt;39999, "40000 to 44999",
D1541&gt;34999, "35000 to 39999",
D1541&gt;29999, "30000 to 34999",
D1541&gt;24999, "25000 to 29999",
D1541&gt;19999, "20000 to 24999",
D1541&gt;14999, "15000 to 19999",
D1541&gt;9999, "10000 to 14999",
D1541&gt;4999, "5000 to 9999",
D1541&gt;999, "1000 to 4999",
D1541&lt;1000, "Less than 1000")</f>
        <v>20000 to 24999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>
        <f t="shared" si="121"/>
        <v>180.41</v>
      </c>
      <c r="Q1542" t="str">
        <f t="shared" si="122"/>
        <v>photobooks</v>
      </c>
      <c r="R1542" t="str">
        <f t="shared" si="123"/>
        <v>photography</v>
      </c>
      <c r="S1542" s="9">
        <f t="shared" si="124"/>
        <v>41969.052083333328</v>
      </c>
      <c r="T1542" s="9">
        <f t="shared" si="124"/>
        <v>41939.00712962963</v>
      </c>
      <c r="U1542" t="str" cm="1">
        <f t="array" ref="U1542" xml:space="preserve"> _xlfn.IFS(D1542&gt;49999, "Greater than or equal to 50000",
D1542&gt;44999,"45000 to 49999",
D1542&gt;39999, "40000 to 44999",
D1542&gt;34999, "35000 to 39999",
D1542&gt;29999, "30000 to 34999",
D1542&gt;24999, "25000 to 29999",
D1542&gt;19999, "20000 to 24999",
D1542&gt;14999, "15000 to 19999",
D1542&gt;9999, "10000 to 14999",
D1542&gt;4999, "5000 to 9999",
D1542&gt;999, "1000 to 4999",
D1542&lt;1000, "Less than 1000")</f>
        <v>15000 to 19999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>
        <f t="shared" si="121"/>
        <v>3</v>
      </c>
      <c r="Q1543" t="str">
        <f t="shared" si="122"/>
        <v>nature</v>
      </c>
      <c r="R1543" t="str">
        <f t="shared" si="123"/>
        <v>photography</v>
      </c>
      <c r="S1543" s="9">
        <f t="shared" si="124"/>
        <v>42004.712245370371</v>
      </c>
      <c r="T1543" s="9">
        <f t="shared" si="124"/>
        <v>41974.712245370371</v>
      </c>
      <c r="U1543" t="str" cm="1">
        <f t="array" ref="U1543" xml:space="preserve"> _xlfn.IFS(D1543&gt;49999, "Greater than or equal to 50000",
D1543&gt;44999,"45000 to 49999",
D1543&gt;39999, "40000 to 44999",
D1543&gt;34999, "35000 to 39999",
D1543&gt;29999, "30000 to 34999",
D1543&gt;24999, "25000 to 29999",
D1543&gt;19999, "20000 to 24999",
D1543&gt;14999, "15000 to 19999",
D1543&gt;9999, "10000 to 14999",
D1543&gt;4999, "5000 to 9999",
D1543&gt;999, "1000 to 4999",
D1543&lt;1000, "Less than 1000")</f>
        <v>15000 to 19999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>
        <f t="shared" si="121"/>
        <v>20</v>
      </c>
      <c r="Q1544" t="str">
        <f t="shared" si="122"/>
        <v>nature</v>
      </c>
      <c r="R1544" t="str">
        <f t="shared" si="123"/>
        <v>photography</v>
      </c>
      <c r="S1544" s="9">
        <f t="shared" si="124"/>
        <v>42185.996527777781</v>
      </c>
      <c r="T1544" s="9">
        <f t="shared" si="124"/>
        <v>42170.996527777781</v>
      </c>
      <c r="U1544" t="str" cm="1">
        <f t="array" ref="U1544" xml:space="preserve"> _xlfn.IFS(D1544&gt;49999, "Greater than or equal to 50000",
D1544&gt;44999,"45000 to 49999",
D1544&gt;39999, "40000 to 44999",
D1544&gt;34999, "35000 to 39999",
D1544&gt;29999, "30000 to 34999",
D1544&gt;24999, "25000 to 29999",
D1544&gt;19999, "20000 to 24999",
D1544&gt;14999, "15000 to 19999",
D1544&gt;9999, "10000 to 14999",
D1544&gt;4999, "5000 to 9999",
D1544&gt;999, "1000 to 4999",
D1544&lt;1000, "Less than 1000")</f>
        <v>Less than 1000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>
        <f t="shared" si="121"/>
        <v>10</v>
      </c>
      <c r="Q1545" t="str">
        <f t="shared" si="122"/>
        <v>nature</v>
      </c>
      <c r="R1545" t="str">
        <f t="shared" si="123"/>
        <v>photography</v>
      </c>
      <c r="S1545" s="9">
        <f t="shared" si="124"/>
        <v>41965.551319444443</v>
      </c>
      <c r="T1545" s="9">
        <f t="shared" si="124"/>
        <v>41935.509652777779</v>
      </c>
      <c r="U1545" t="str" cm="1">
        <f t="array" ref="U1545" xml:space="preserve"> _xlfn.IFS(D1545&gt;49999, "Greater than or equal to 50000",
D1545&gt;44999,"45000 to 49999",
D1545&gt;39999, "40000 to 44999",
D1545&gt;34999, "35000 to 39999",
D1545&gt;29999, "30000 to 34999",
D1545&gt;24999, "25000 to 29999",
D1545&gt;19999, "20000 to 24999",
D1545&gt;14999, "15000 to 19999",
D1545&gt;9999, "10000 to 14999",
D1545&gt;4999, "5000 to 9999",
D1545&gt;999, "1000 to 4999",
D1545&lt;1000, "Less than 1000")</f>
        <v>1000 to 4999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>
        <f t="shared" si="121"/>
        <v>0</v>
      </c>
      <c r="Q1546" t="str">
        <f t="shared" si="122"/>
        <v>nature</v>
      </c>
      <c r="R1546" t="str">
        <f t="shared" si="123"/>
        <v>photography</v>
      </c>
      <c r="S1546" s="9">
        <f t="shared" si="124"/>
        <v>42095.012499999997</v>
      </c>
      <c r="T1546" s="9">
        <f t="shared" si="124"/>
        <v>42053.051203703704</v>
      </c>
      <c r="U1546" t="str" cm="1">
        <f t="array" ref="U1546" xml:space="preserve"> _xlfn.IFS(D1546&gt;49999, "Greater than or equal to 50000",
D1546&gt;44999,"45000 to 49999",
D1546&gt;39999, "40000 to 44999",
D1546&gt;34999, "35000 to 39999",
D1546&gt;29999, "30000 to 34999",
D1546&gt;24999, "25000 to 29999",
D1546&gt;19999, "20000 to 24999",
D1546&gt;14999, "15000 to 19999",
D1546&gt;9999, "10000 to 14999",
D1546&gt;4999, "5000 to 9999",
D1546&gt;999, "1000 to 4999",
D1546&lt;1000, "Less than 1000")</f>
        <v>1000 to 4999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>
        <f t="shared" si="121"/>
        <v>1</v>
      </c>
      <c r="Q1547" t="str">
        <f t="shared" si="122"/>
        <v>nature</v>
      </c>
      <c r="R1547" t="str">
        <f t="shared" si="123"/>
        <v>photography</v>
      </c>
      <c r="S1547" s="9">
        <f t="shared" si="124"/>
        <v>42065.886111111111</v>
      </c>
      <c r="T1547" s="9">
        <f t="shared" si="124"/>
        <v>42031.884652777779</v>
      </c>
      <c r="U1547" t="str" cm="1">
        <f t="array" ref="U1547" xml:space="preserve"> _xlfn.IFS(D1547&gt;49999, "Greater than or equal to 50000",
D1547&gt;44999,"45000 to 49999",
D1547&gt;39999, "40000 to 44999",
D1547&gt;34999, "35000 to 39999",
D1547&gt;29999, "30000 to 34999",
D1547&gt;24999, "25000 to 29999",
D1547&gt;19999, "20000 to 24999",
D1547&gt;14999, "15000 to 19999",
D1547&gt;9999, "10000 to 14999",
D1547&gt;4999, "5000 to 9999",
D1547&gt;999, "1000 to 4999",
D1547&lt;1000, "Less than 1000")</f>
        <v>1000 to 4999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>
        <f t="shared" si="121"/>
        <v>26.27</v>
      </c>
      <c r="Q1548" t="str">
        <f t="shared" si="122"/>
        <v>nature</v>
      </c>
      <c r="R1548" t="str">
        <f t="shared" si="123"/>
        <v>photography</v>
      </c>
      <c r="S1548" s="9">
        <f t="shared" si="124"/>
        <v>41899.212951388887</v>
      </c>
      <c r="T1548" s="9">
        <f t="shared" si="124"/>
        <v>41839.212951388887</v>
      </c>
      <c r="U1548" t="str" cm="1">
        <f t="array" ref="U1548" xml:space="preserve"> _xlfn.IFS(D1548&gt;49999, "Greater than or equal to 50000",
D1548&gt;44999,"45000 to 49999",
D1548&gt;39999, "40000 to 44999",
D1548&gt;34999, "35000 to 39999",
D1548&gt;29999, "30000 to 34999",
D1548&gt;24999, "25000 to 29999",
D1548&gt;19999, "20000 to 24999",
D1548&gt;14999, "15000 to 19999",
D1548&gt;9999, "10000 to 14999",
D1548&gt;4999, "5000 to 9999",
D1548&gt;999, "1000 to 4999",
D1548&lt;1000, "Less than 1000")</f>
        <v>1000 to 4999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>
        <f t="shared" si="121"/>
        <v>0</v>
      </c>
      <c r="Q1549" t="str">
        <f t="shared" si="122"/>
        <v>nature</v>
      </c>
      <c r="R1549" t="str">
        <f t="shared" si="123"/>
        <v>photography</v>
      </c>
      <c r="S1549" s="9">
        <f t="shared" si="124"/>
        <v>42789.426875000005</v>
      </c>
      <c r="T1549" s="9">
        <f t="shared" si="124"/>
        <v>42782.426875000005</v>
      </c>
      <c r="U1549" t="str" cm="1">
        <f t="array" ref="U1549" xml:space="preserve"> _xlfn.IFS(D1549&gt;49999, "Greater than or equal to 50000",
D1549&gt;44999,"45000 to 49999",
D1549&gt;39999, "40000 to 44999",
D1549&gt;34999, "35000 to 39999",
D1549&gt;29999, "30000 to 34999",
D1549&gt;24999, "25000 to 29999",
D1549&gt;19999, "20000 to 24999",
D1549&gt;14999, "15000 to 19999",
D1549&gt;9999, "10000 to 14999",
D1549&gt;4999, "5000 to 9999",
D1549&gt;999, "1000 to 4999",
D1549&lt;1000, "Less than 1000")</f>
        <v>Less than 1000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>
        <f t="shared" si="121"/>
        <v>60</v>
      </c>
      <c r="Q1550" t="str">
        <f t="shared" si="122"/>
        <v>nature</v>
      </c>
      <c r="R1550" t="str">
        <f t="shared" si="123"/>
        <v>photography</v>
      </c>
      <c r="S1550" s="9">
        <f t="shared" si="124"/>
        <v>42316.923842592594</v>
      </c>
      <c r="T1550" s="9">
        <f t="shared" si="124"/>
        <v>42286.88217592593</v>
      </c>
      <c r="U1550" t="str" cm="1">
        <f t="array" ref="U1550" xml:space="preserve"> _xlfn.IFS(D1550&gt;49999, "Greater than or equal to 50000",
D1550&gt;44999,"45000 to 49999",
D1550&gt;39999, "40000 to 44999",
D1550&gt;34999, "35000 to 39999",
D1550&gt;29999, "30000 to 34999",
D1550&gt;24999, "25000 to 29999",
D1550&gt;19999, "20000 to 24999",
D1550&gt;14999, "15000 to 19999",
D1550&gt;9999, "10000 to 14999",
D1550&gt;4999, "5000 to 9999",
D1550&gt;999, "1000 to 4999",
D1550&lt;1000, "Less than 1000")</f>
        <v>Less than 1000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>
        <f t="shared" si="121"/>
        <v>28.33</v>
      </c>
      <c r="Q1551" t="str">
        <f t="shared" si="122"/>
        <v>nature</v>
      </c>
      <c r="R1551" t="str">
        <f t="shared" si="123"/>
        <v>photography</v>
      </c>
      <c r="S1551" s="9">
        <f t="shared" si="124"/>
        <v>42311.177766203706</v>
      </c>
      <c r="T1551" s="9">
        <f t="shared" si="124"/>
        <v>42281.136099537034</v>
      </c>
      <c r="U1551" t="str" cm="1">
        <f t="array" ref="U1551" xml:space="preserve"> _xlfn.IFS(D1551&gt;49999, "Greater than or equal to 50000",
D1551&gt;44999,"45000 to 49999",
D1551&gt;39999, "40000 to 44999",
D1551&gt;34999, "35000 to 39999",
D1551&gt;29999, "30000 to 34999",
D1551&gt;24999, "25000 to 29999",
D1551&gt;19999, "20000 to 24999",
D1551&gt;14999, "15000 to 19999",
D1551&gt;9999, "10000 to 14999",
D1551&gt;4999, "5000 to 9999",
D1551&gt;999, "1000 to 4999",
D1551&lt;1000, "Less than 1000")</f>
        <v>Less than 1000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>
        <f t="shared" si="121"/>
        <v>14.43</v>
      </c>
      <c r="Q1552" t="str">
        <f t="shared" si="122"/>
        <v>nature</v>
      </c>
      <c r="R1552" t="str">
        <f t="shared" si="123"/>
        <v>photography</v>
      </c>
      <c r="S1552" s="9">
        <f t="shared" si="124"/>
        <v>42502.449467592596</v>
      </c>
      <c r="T1552" s="9">
        <f t="shared" si="124"/>
        <v>42472.449467592596</v>
      </c>
      <c r="U1552" t="str" cm="1">
        <f t="array" ref="U1552" xml:space="preserve"> _xlfn.IFS(D1552&gt;49999, "Greater than or equal to 50000",
D1552&gt;44999,"45000 to 49999",
D1552&gt;39999, "40000 to 44999",
D1552&gt;34999, "35000 to 39999",
D1552&gt;29999, "30000 to 34999",
D1552&gt;24999, "25000 to 29999",
D1552&gt;19999, "20000 to 24999",
D1552&gt;14999, "15000 to 19999",
D1552&gt;9999, "10000 to 14999",
D1552&gt;4999, "5000 to 9999",
D1552&gt;999, "1000 to 4999",
D1552&lt;1000, "Less than 1000")</f>
        <v>Less than 1000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>
        <f t="shared" si="121"/>
        <v>0</v>
      </c>
      <c r="Q1553" t="str">
        <f t="shared" si="122"/>
        <v>nature</v>
      </c>
      <c r="R1553" t="str">
        <f t="shared" si="123"/>
        <v>photography</v>
      </c>
      <c r="S1553" s="9">
        <f t="shared" si="124"/>
        <v>42151.824525462958</v>
      </c>
      <c r="T1553" s="9">
        <f t="shared" si="124"/>
        <v>42121.824525462958</v>
      </c>
      <c r="U1553" t="str" cm="1">
        <f t="array" ref="U1553" xml:space="preserve"> _xlfn.IFS(D1553&gt;49999, "Greater than or equal to 50000",
D1553&gt;44999,"45000 to 49999",
D1553&gt;39999, "40000 to 44999",
D1553&gt;34999, "35000 to 39999",
D1553&gt;29999, "30000 to 34999",
D1553&gt;24999, "25000 to 29999",
D1553&gt;19999, "20000 to 24999",
D1553&gt;14999, "15000 to 19999",
D1553&gt;9999, "10000 to 14999",
D1553&gt;4999, "5000 to 9999",
D1553&gt;999, "1000 to 4999",
D1553&lt;1000, "Less than 1000")</f>
        <v>1000 to 4999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>
        <f t="shared" si="121"/>
        <v>132.19</v>
      </c>
      <c r="Q1554" t="str">
        <f t="shared" si="122"/>
        <v>nature</v>
      </c>
      <c r="R1554" t="str">
        <f t="shared" si="123"/>
        <v>photography</v>
      </c>
      <c r="S1554" s="9">
        <f t="shared" si="124"/>
        <v>41913.165972222225</v>
      </c>
      <c r="T1554" s="9">
        <f t="shared" si="124"/>
        <v>41892.688750000001</v>
      </c>
      <c r="U1554" t="str" cm="1">
        <f t="array" ref="U1554" xml:space="preserve"> _xlfn.IFS(D1554&gt;49999, "Greater than or equal to 50000",
D1554&gt;44999,"45000 to 49999",
D1554&gt;39999, "40000 to 44999",
D1554&gt;34999, "35000 to 39999",
D1554&gt;29999, "30000 to 34999",
D1554&gt;24999, "25000 to 29999",
D1554&gt;19999, "20000 to 24999",
D1554&gt;14999, "15000 to 19999",
D1554&gt;9999, "10000 to 14999",
D1554&gt;4999, "5000 to 9999",
D1554&gt;999, "1000 to 4999",
D1554&lt;1000, "Less than 1000")</f>
        <v>1000 to 4999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>
        <f t="shared" si="121"/>
        <v>0</v>
      </c>
      <c r="Q1555" t="str">
        <f t="shared" si="122"/>
        <v>nature</v>
      </c>
      <c r="R1555" t="str">
        <f t="shared" si="123"/>
        <v>photography</v>
      </c>
      <c r="S1555" s="9">
        <f t="shared" si="124"/>
        <v>42249.282951388886</v>
      </c>
      <c r="T1555" s="9">
        <f t="shared" si="124"/>
        <v>42219.282951388886</v>
      </c>
      <c r="U1555" t="str" cm="1">
        <f t="array" ref="U1555" xml:space="preserve"> _xlfn.IFS(D1555&gt;49999, "Greater than or equal to 50000",
D1555&gt;44999,"45000 to 49999",
D1555&gt;39999, "40000 to 44999",
D1555&gt;34999, "35000 to 39999",
D1555&gt;29999, "30000 to 34999",
D1555&gt;24999, "25000 to 29999",
D1555&gt;19999, "20000 to 24999",
D1555&gt;14999, "15000 to 19999",
D1555&gt;9999, "10000 to 14999",
D1555&gt;4999, "5000 to 9999",
D1555&gt;999, "1000 to 4999",
D1555&lt;1000, "Less than 1000")</f>
        <v>5000 to 9999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>
        <f t="shared" si="121"/>
        <v>0</v>
      </c>
      <c r="Q1556" t="str">
        <f t="shared" si="122"/>
        <v>nature</v>
      </c>
      <c r="R1556" t="str">
        <f t="shared" si="123"/>
        <v>photography</v>
      </c>
      <c r="S1556" s="9">
        <f t="shared" si="124"/>
        <v>42218.252199074079</v>
      </c>
      <c r="T1556" s="9">
        <f t="shared" si="124"/>
        <v>42188.252199074079</v>
      </c>
      <c r="U1556" t="str" cm="1">
        <f t="array" ref="U1556" xml:space="preserve"> _xlfn.IFS(D1556&gt;49999, "Greater than or equal to 50000",
D1556&gt;44999,"45000 to 49999",
D1556&gt;39999, "40000 to 44999",
D1556&gt;34999, "35000 to 39999",
D1556&gt;29999, "30000 to 34999",
D1556&gt;24999, "25000 to 29999",
D1556&gt;19999, "20000 to 24999",
D1556&gt;14999, "15000 to 19999",
D1556&gt;9999, "10000 to 14999",
D1556&gt;4999, "5000 to 9999",
D1556&gt;999, "1000 to 4999",
D1556&lt;1000, "Less than 1000")</f>
        <v>20000 to 24999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>
        <f t="shared" si="121"/>
        <v>0</v>
      </c>
      <c r="Q1557" t="str">
        <f t="shared" si="122"/>
        <v>nature</v>
      </c>
      <c r="R1557" t="str">
        <f t="shared" si="123"/>
        <v>photography</v>
      </c>
      <c r="S1557" s="9">
        <f t="shared" si="124"/>
        <v>42264.708333333328</v>
      </c>
      <c r="T1557" s="9">
        <f t="shared" si="124"/>
        <v>42241.613796296297</v>
      </c>
      <c r="U1557" t="str" cm="1">
        <f t="array" ref="U1557" xml:space="preserve"> _xlfn.IFS(D1557&gt;49999, "Greater than or equal to 50000",
D1557&gt;44999,"45000 to 49999",
D1557&gt;39999, "40000 to 44999",
D1557&gt;34999, "35000 to 39999",
D1557&gt;29999, "30000 to 34999",
D1557&gt;24999, "25000 to 29999",
D1557&gt;19999, "20000 to 24999",
D1557&gt;14999, "15000 to 19999",
D1557&gt;9999, "10000 to 14999",
D1557&gt;4999, "5000 to 9999",
D1557&gt;999, "1000 to 4999",
D1557&lt;1000, "Less than 1000")</f>
        <v>Less than 1000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>
        <f t="shared" si="121"/>
        <v>56.42</v>
      </c>
      <c r="Q1558" t="str">
        <f t="shared" si="122"/>
        <v>nature</v>
      </c>
      <c r="R1558" t="str">
        <f t="shared" si="123"/>
        <v>photography</v>
      </c>
      <c r="S1558" s="9">
        <f t="shared" si="124"/>
        <v>42555.153055555551</v>
      </c>
      <c r="T1558" s="9">
        <f t="shared" si="124"/>
        <v>42525.153055555551</v>
      </c>
      <c r="U1558" t="str" cm="1">
        <f t="array" ref="U1558" xml:space="preserve"> _xlfn.IFS(D1558&gt;49999, "Greater than or equal to 50000",
D1558&gt;44999,"45000 to 49999",
D1558&gt;39999, "40000 to 44999",
D1558&gt;34999, "35000 to 39999",
D1558&gt;29999, "30000 to 34999",
D1558&gt;24999, "25000 to 29999",
D1558&gt;19999, "20000 to 24999",
D1558&gt;14999, "15000 to 19999",
D1558&gt;9999, "10000 to 14999",
D1558&gt;4999, "5000 to 9999",
D1558&gt;999, "1000 to 4999",
D1558&lt;1000, "Less than 1000")</f>
        <v>1000 to 4999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>
        <f t="shared" si="121"/>
        <v>100</v>
      </c>
      <c r="Q1559" t="str">
        <f t="shared" si="122"/>
        <v>nature</v>
      </c>
      <c r="R1559" t="str">
        <f t="shared" si="123"/>
        <v>photography</v>
      </c>
      <c r="S1559" s="9">
        <f t="shared" si="124"/>
        <v>41902.65315972222</v>
      </c>
      <c r="T1559" s="9">
        <f t="shared" si="124"/>
        <v>41871.65315972222</v>
      </c>
      <c r="U1559" t="str" cm="1">
        <f t="array" ref="U1559" xml:space="preserve"> _xlfn.IFS(D1559&gt;49999, "Greater than or equal to 50000",
D1559&gt;44999,"45000 to 49999",
D1559&gt;39999, "40000 to 44999",
D1559&gt;34999, "35000 to 39999",
D1559&gt;29999, "30000 to 34999",
D1559&gt;24999, "25000 to 29999",
D1559&gt;19999, "20000 to 24999",
D1559&gt;14999, "15000 to 19999",
D1559&gt;9999, "10000 to 14999",
D1559&gt;4999, "5000 to 9999",
D1559&gt;999, "1000 to 4999",
D1559&lt;1000, "Less than 1000")</f>
        <v>1000 to 4999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>
        <f t="shared" si="121"/>
        <v>11.67</v>
      </c>
      <c r="Q1560" t="str">
        <f t="shared" si="122"/>
        <v>nature</v>
      </c>
      <c r="R1560" t="str">
        <f t="shared" si="123"/>
        <v>photography</v>
      </c>
      <c r="S1560" s="9">
        <f t="shared" si="124"/>
        <v>42244.508333333331</v>
      </c>
      <c r="T1560" s="9">
        <f t="shared" si="124"/>
        <v>42185.397673611107</v>
      </c>
      <c r="U1560" t="str" cm="1">
        <f t="array" ref="U1560" xml:space="preserve"> _xlfn.IFS(D1560&gt;49999, "Greater than or equal to 50000",
D1560&gt;44999,"45000 to 49999",
D1560&gt;39999, "40000 to 44999",
D1560&gt;34999, "35000 to 39999",
D1560&gt;29999, "30000 to 34999",
D1560&gt;24999, "25000 to 29999",
D1560&gt;19999, "20000 to 24999",
D1560&gt;14999, "15000 to 19999",
D1560&gt;9999, "10000 to 14999",
D1560&gt;4999, "5000 to 9999",
D1560&gt;999, "1000 to 4999",
D1560&lt;1000, "Less than 1000")</f>
        <v>Less than 1000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>
        <f t="shared" si="121"/>
        <v>50</v>
      </c>
      <c r="Q1561" t="str">
        <f t="shared" si="122"/>
        <v>nature</v>
      </c>
      <c r="R1561" t="str">
        <f t="shared" si="123"/>
        <v>photography</v>
      </c>
      <c r="S1561" s="9">
        <f t="shared" si="124"/>
        <v>42123.053229166668</v>
      </c>
      <c r="T1561" s="9">
        <f t="shared" si="124"/>
        <v>42108.053229166668</v>
      </c>
      <c r="U1561" t="str" cm="1">
        <f t="array" ref="U1561" xml:space="preserve"> _xlfn.IFS(D1561&gt;49999, "Greater than or equal to 50000",
D1561&gt;44999,"45000 to 49999",
D1561&gt;39999, "40000 to 44999",
D1561&gt;34999, "35000 to 39999",
D1561&gt;29999, "30000 to 34999",
D1561&gt;24999, "25000 to 29999",
D1561&gt;19999, "20000 to 24999",
D1561&gt;14999, "15000 to 19999",
D1561&gt;9999, "10000 to 14999",
D1561&gt;4999, "5000 to 9999",
D1561&gt;999, "1000 to 4999",
D1561&lt;1000, "Less than 1000")</f>
        <v>15000 to 19999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>
        <f t="shared" si="121"/>
        <v>23.5</v>
      </c>
      <c r="Q1562" t="str">
        <f t="shared" si="122"/>
        <v>nature</v>
      </c>
      <c r="R1562" t="str">
        <f t="shared" si="123"/>
        <v>photography</v>
      </c>
      <c r="S1562" s="9">
        <f t="shared" si="124"/>
        <v>41956.062418981484</v>
      </c>
      <c r="T1562" s="9">
        <f t="shared" si="124"/>
        <v>41936.020752314813</v>
      </c>
      <c r="U1562" t="str" cm="1">
        <f t="array" ref="U1562" xml:space="preserve"> _xlfn.IFS(D1562&gt;49999, "Greater than or equal to 50000",
D1562&gt;44999,"45000 to 49999",
D1562&gt;39999, "40000 to 44999",
D1562&gt;34999, "35000 to 39999",
D1562&gt;29999, "30000 to 34999",
D1562&gt;24999, "25000 to 29999",
D1562&gt;19999, "20000 to 24999",
D1562&gt;14999, "15000 to 19999",
D1562&gt;9999, "10000 to 14999",
D1562&gt;4999, "5000 to 9999",
D1562&gt;999, "1000 to 4999",
D1562&lt;1000, "Less than 1000")</f>
        <v>1000 to 4999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>
        <f t="shared" si="121"/>
        <v>67</v>
      </c>
      <c r="Q1563" t="str">
        <f t="shared" si="122"/>
        <v>art books</v>
      </c>
      <c r="R1563" t="str">
        <f t="shared" si="123"/>
        <v>publishing</v>
      </c>
      <c r="S1563" s="9">
        <f t="shared" si="124"/>
        <v>41585.083368055552</v>
      </c>
      <c r="T1563" s="9">
        <f t="shared" si="124"/>
        <v>41555.041701388887</v>
      </c>
      <c r="U1563" t="str" cm="1">
        <f t="array" ref="U1563" xml:space="preserve"> _xlfn.IFS(D1563&gt;49999, "Greater than or equal to 50000",
D1563&gt;44999,"45000 to 49999",
D1563&gt;39999, "40000 to 44999",
D1563&gt;34999, "35000 to 39999",
D1563&gt;29999, "30000 to 34999",
D1563&gt;24999, "25000 to 29999",
D1563&gt;19999, "20000 to 24999",
D1563&gt;14999, "15000 to 19999",
D1563&gt;9999, "10000 to 14999",
D1563&gt;4999, "5000 to 9999",
D1563&gt;999, "1000 to 4999",
D1563&lt;1000, "Less than 1000")</f>
        <v>10000 to 14999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>
        <f t="shared" si="121"/>
        <v>0</v>
      </c>
      <c r="Q1564" t="str">
        <f t="shared" si="122"/>
        <v>art books</v>
      </c>
      <c r="R1564" t="str">
        <f t="shared" si="123"/>
        <v>publishing</v>
      </c>
      <c r="S1564" s="9">
        <f t="shared" si="124"/>
        <v>40149.034722222219</v>
      </c>
      <c r="T1564" s="9">
        <f t="shared" si="124"/>
        <v>40079.566157407404</v>
      </c>
      <c r="U1564" t="str" cm="1">
        <f t="array" ref="U1564" xml:space="preserve"> _xlfn.IFS(D1564&gt;49999, "Greater than or equal to 50000",
D1564&gt;44999,"45000 to 49999",
D1564&gt;39999, "40000 to 44999",
D1564&gt;34999, "35000 to 39999",
D1564&gt;29999, "30000 to 34999",
D1564&gt;24999, "25000 to 29999",
D1564&gt;19999, "20000 to 24999",
D1564&gt;14999, "15000 to 19999",
D1564&gt;9999, "10000 to 14999",
D1564&gt;4999, "5000 to 9999",
D1564&gt;999, "1000 to 4999",
D1564&lt;1000, "Less than 1000")</f>
        <v>1000 to 4999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>
        <f t="shared" si="121"/>
        <v>42.5</v>
      </c>
      <c r="Q1565" t="str">
        <f t="shared" si="122"/>
        <v>art books</v>
      </c>
      <c r="R1565" t="str">
        <f t="shared" si="123"/>
        <v>publishing</v>
      </c>
      <c r="S1565" s="9">
        <f t="shared" si="124"/>
        <v>41712.700821759259</v>
      </c>
      <c r="T1565" s="9">
        <f t="shared" si="124"/>
        <v>41652.742488425924</v>
      </c>
      <c r="U1565" t="str" cm="1">
        <f t="array" ref="U1565" xml:space="preserve"> _xlfn.IFS(D1565&gt;49999, "Greater than or equal to 50000",
D1565&gt;44999,"45000 to 49999",
D1565&gt;39999, "40000 to 44999",
D1565&gt;34999, "35000 to 39999",
D1565&gt;29999, "30000 to 34999",
D1565&gt;24999, "25000 to 29999",
D1565&gt;19999, "20000 to 24999",
D1565&gt;14999, "15000 to 19999",
D1565&gt;9999, "10000 to 14999",
D1565&gt;4999, "5000 to 9999",
D1565&gt;999, "1000 to 4999",
D1565&lt;1000, "Less than 1000")</f>
        <v>5000 to 9999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>
        <f t="shared" si="121"/>
        <v>10</v>
      </c>
      <c r="Q1566" t="str">
        <f t="shared" si="122"/>
        <v>art books</v>
      </c>
      <c r="R1566" t="str">
        <f t="shared" si="123"/>
        <v>publishing</v>
      </c>
      <c r="S1566" s="9">
        <f t="shared" si="124"/>
        <v>42152.836805555555</v>
      </c>
      <c r="T1566" s="9">
        <f t="shared" si="124"/>
        <v>42121.367002314815</v>
      </c>
      <c r="U1566" t="str" cm="1">
        <f t="array" ref="U1566" xml:space="preserve"> _xlfn.IFS(D1566&gt;49999, "Greater than or equal to 50000",
D1566&gt;44999,"45000 to 49999",
D1566&gt;39999, "40000 to 44999",
D1566&gt;34999, "35000 to 39999",
D1566&gt;29999, "30000 to 34999",
D1566&gt;24999, "25000 to 29999",
D1566&gt;19999, "20000 to 24999",
D1566&gt;14999, "15000 to 19999",
D1566&gt;9999, "10000 to 14999",
D1566&gt;4999, "5000 to 9999",
D1566&gt;999, "1000 to 4999",
D1566&lt;1000, "Less than 1000")</f>
        <v>10000 to 14999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>
        <f t="shared" si="121"/>
        <v>100</v>
      </c>
      <c r="Q1567" t="str">
        <f t="shared" si="122"/>
        <v>art books</v>
      </c>
      <c r="R1567" t="str">
        <f t="shared" si="123"/>
        <v>publishing</v>
      </c>
      <c r="S1567" s="9">
        <f t="shared" si="124"/>
        <v>40702.729872685188</v>
      </c>
      <c r="T1567" s="9">
        <f t="shared" si="124"/>
        <v>40672.729872685188</v>
      </c>
      <c r="U1567" t="str" cm="1">
        <f t="array" ref="U1567" xml:space="preserve"> _xlfn.IFS(D1567&gt;49999, "Greater than or equal to 50000",
D1567&gt;44999,"45000 to 49999",
D1567&gt;39999, "40000 to 44999",
D1567&gt;34999, "35000 to 39999",
D1567&gt;29999, "30000 to 34999",
D1567&gt;24999, "25000 to 29999",
D1567&gt;19999, "20000 to 24999",
D1567&gt;14999, "15000 to 19999",
D1567&gt;9999, "10000 to 14999",
D1567&gt;4999, "5000 to 9999",
D1567&gt;999, "1000 to 4999",
D1567&lt;1000, "Less than 1000")</f>
        <v>1000 to 4999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>
        <f t="shared" si="121"/>
        <v>108.05</v>
      </c>
      <c r="Q1568" t="str">
        <f t="shared" si="122"/>
        <v>art books</v>
      </c>
      <c r="R1568" t="str">
        <f t="shared" si="123"/>
        <v>publishing</v>
      </c>
      <c r="S1568" s="9">
        <f t="shared" si="124"/>
        <v>42578.916666666672</v>
      </c>
      <c r="T1568" s="9">
        <f t="shared" si="124"/>
        <v>42549.916712962964</v>
      </c>
      <c r="U1568" t="str" cm="1">
        <f t="array" ref="U1568" xml:space="preserve"> _xlfn.IFS(D1568&gt;49999, "Greater than or equal to 50000",
D1568&gt;44999,"45000 to 49999",
D1568&gt;39999, "40000 to 44999",
D1568&gt;34999, "35000 to 39999",
D1568&gt;29999, "30000 to 34999",
D1568&gt;24999, "25000 to 29999",
D1568&gt;19999, "20000 to 24999",
D1568&gt;14999, "15000 to 19999",
D1568&gt;9999, "10000 to 14999",
D1568&gt;4999, "5000 to 9999",
D1568&gt;999, "1000 to 4999",
D1568&lt;1000, "Less than 1000")</f>
        <v>30000 to 34999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>
        <f t="shared" si="121"/>
        <v>26.92</v>
      </c>
      <c r="Q1569" t="str">
        <f t="shared" si="122"/>
        <v>art books</v>
      </c>
      <c r="R1569" t="str">
        <f t="shared" si="123"/>
        <v>publishing</v>
      </c>
      <c r="S1569" s="9">
        <f t="shared" si="124"/>
        <v>41687</v>
      </c>
      <c r="T1569" s="9">
        <f t="shared" si="124"/>
        <v>41671.93686342593</v>
      </c>
      <c r="U1569" t="str" cm="1">
        <f t="array" ref="U1569" xml:space="preserve"> _xlfn.IFS(D1569&gt;49999, "Greater than or equal to 50000",
D1569&gt;44999,"45000 to 49999",
D1569&gt;39999, "40000 to 44999",
D1569&gt;34999, "35000 to 39999",
D1569&gt;29999, "30000 to 34999",
D1569&gt;24999, "25000 to 29999",
D1569&gt;19999, "20000 to 24999",
D1569&gt;14999, "15000 to 19999",
D1569&gt;9999, "10000 to 14999",
D1569&gt;4999, "5000 to 9999",
D1569&gt;999, "1000 to 4999",
D1569&lt;1000, "Less than 1000")</f>
        <v>5000 to 9999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>
        <f t="shared" si="121"/>
        <v>155</v>
      </c>
      <c r="Q1570" t="str">
        <f t="shared" si="122"/>
        <v>art books</v>
      </c>
      <c r="R1570" t="str">
        <f t="shared" si="123"/>
        <v>publishing</v>
      </c>
      <c r="S1570" s="9">
        <f t="shared" si="124"/>
        <v>41997.062326388885</v>
      </c>
      <c r="T1570" s="9">
        <f t="shared" si="124"/>
        <v>41962.062326388885</v>
      </c>
      <c r="U1570" t="str" cm="1">
        <f t="array" ref="U1570" xml:space="preserve"> _xlfn.IFS(D1570&gt;49999, "Greater than or equal to 50000",
D1570&gt;44999,"45000 to 49999",
D1570&gt;39999, "40000 to 44999",
D1570&gt;34999, "35000 to 39999",
D1570&gt;29999, "30000 to 34999",
D1570&gt;24999, "25000 to 29999",
D1570&gt;19999, "20000 to 24999",
D1570&gt;14999, "15000 to 19999",
D1570&gt;9999, "10000 to 14999",
D1570&gt;4999, "5000 to 9999",
D1570&gt;999, "1000 to 4999",
D1570&lt;1000, "Less than 1000")</f>
        <v>25000 to 29999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>
        <f t="shared" si="121"/>
        <v>0</v>
      </c>
      <c r="Q1571" t="str">
        <f t="shared" si="122"/>
        <v>art books</v>
      </c>
      <c r="R1571" t="str">
        <f t="shared" si="123"/>
        <v>publishing</v>
      </c>
      <c r="S1571" s="9">
        <f t="shared" si="124"/>
        <v>41419.679560185185</v>
      </c>
      <c r="T1571" s="9">
        <f t="shared" si="124"/>
        <v>41389.679560185185</v>
      </c>
      <c r="U1571" t="str" cm="1">
        <f t="array" ref="U1571" xml:space="preserve"> _xlfn.IFS(D1571&gt;49999, "Greater than or equal to 50000",
D1571&gt;44999,"45000 to 49999",
D1571&gt;39999, "40000 to 44999",
D1571&gt;34999, "35000 to 39999",
D1571&gt;29999, "30000 to 34999",
D1571&gt;24999, "25000 to 29999",
D1571&gt;19999, "20000 to 24999",
D1571&gt;14999, "15000 to 19999",
D1571&gt;9999, "10000 to 14999",
D1571&gt;4999, "5000 to 9999",
D1571&gt;999, "1000 to 4999",
D1571&lt;1000, "Less than 1000")</f>
        <v>30000 to 34999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>
        <f t="shared" si="121"/>
        <v>47.77</v>
      </c>
      <c r="Q1572" t="str">
        <f t="shared" si="122"/>
        <v>art books</v>
      </c>
      <c r="R1572" t="str">
        <f t="shared" si="123"/>
        <v>publishing</v>
      </c>
      <c r="S1572" s="9">
        <f t="shared" si="124"/>
        <v>42468.771782407406</v>
      </c>
      <c r="T1572" s="9">
        <f t="shared" si="124"/>
        <v>42438.813449074078</v>
      </c>
      <c r="U1572" t="str" cm="1">
        <f t="array" ref="U1572" xml:space="preserve"> _xlfn.IFS(D1572&gt;49999, "Greater than or equal to 50000",
D1572&gt;44999,"45000 to 49999",
D1572&gt;39999, "40000 to 44999",
D1572&gt;34999, "35000 to 39999",
D1572&gt;29999, "30000 to 34999",
D1572&gt;24999, "25000 to 29999",
D1572&gt;19999, "20000 to 24999",
D1572&gt;14999, "15000 to 19999",
D1572&gt;9999, "10000 to 14999",
D1572&gt;4999, "5000 to 9999",
D1572&gt;999, "1000 to 4999",
D1572&lt;1000, "Less than 1000")</f>
        <v>5000 to 9999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>
        <f t="shared" si="121"/>
        <v>20</v>
      </c>
      <c r="Q1573" t="str">
        <f t="shared" si="122"/>
        <v>art books</v>
      </c>
      <c r="R1573" t="str">
        <f t="shared" si="123"/>
        <v>publishing</v>
      </c>
      <c r="S1573" s="9">
        <f t="shared" si="124"/>
        <v>42174.769479166665</v>
      </c>
      <c r="T1573" s="9">
        <f t="shared" si="124"/>
        <v>42144.769479166665</v>
      </c>
      <c r="U1573" t="str" cm="1">
        <f t="array" ref="U1573" xml:space="preserve"> _xlfn.IFS(D1573&gt;49999, "Greater than or equal to 50000",
D1573&gt;44999,"45000 to 49999",
D1573&gt;39999, "40000 to 44999",
D1573&gt;34999, "35000 to 39999",
D1573&gt;29999, "30000 to 34999",
D1573&gt;24999, "25000 to 29999",
D1573&gt;19999, "20000 to 24999",
D1573&gt;14999, "15000 to 19999",
D1573&gt;9999, "10000 to 14999",
D1573&gt;4999, "5000 to 9999",
D1573&gt;999, "1000 to 4999",
D1573&lt;1000, "Less than 1000")</f>
        <v>10000 to 14999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>
        <f t="shared" si="121"/>
        <v>41.67</v>
      </c>
      <c r="Q1574" t="str">
        <f t="shared" si="122"/>
        <v>art books</v>
      </c>
      <c r="R1574" t="str">
        <f t="shared" si="123"/>
        <v>publishing</v>
      </c>
      <c r="S1574" s="9">
        <f t="shared" si="124"/>
        <v>42428.999305555553</v>
      </c>
      <c r="T1574" s="9">
        <f t="shared" si="124"/>
        <v>42404.033090277779</v>
      </c>
      <c r="U1574" t="str" cm="1">
        <f t="array" ref="U1574" xml:space="preserve"> _xlfn.IFS(D1574&gt;49999, "Greater than or equal to 50000",
D1574&gt;44999,"45000 to 49999",
D1574&gt;39999, "40000 to 44999",
D1574&gt;34999, "35000 to 39999",
D1574&gt;29999, "30000 to 34999",
D1574&gt;24999, "25000 to 29999",
D1574&gt;19999, "20000 to 24999",
D1574&gt;14999, "15000 to 19999",
D1574&gt;9999, "10000 to 14999",
D1574&gt;4999, "5000 to 9999",
D1574&gt;999, "1000 to 4999",
D1574&lt;1000, "Less than 1000")</f>
        <v>1000 to 4999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>
        <f t="shared" si="121"/>
        <v>74.33</v>
      </c>
      <c r="Q1575" t="str">
        <f t="shared" si="122"/>
        <v>art books</v>
      </c>
      <c r="R1575" t="str">
        <f t="shared" si="123"/>
        <v>publishing</v>
      </c>
      <c r="S1575" s="9">
        <f t="shared" si="124"/>
        <v>42826.165972222225</v>
      </c>
      <c r="T1575" s="9">
        <f t="shared" si="124"/>
        <v>42786.000023148154</v>
      </c>
      <c r="U1575" t="str" cm="1">
        <f t="array" ref="U1575" xml:space="preserve"> _xlfn.IFS(D1575&gt;49999, "Greater than or equal to 50000",
D1575&gt;44999,"45000 to 49999",
D1575&gt;39999, "40000 to 44999",
D1575&gt;34999, "35000 to 39999",
D1575&gt;29999, "30000 to 34999",
D1575&gt;24999, "25000 to 29999",
D1575&gt;19999, "20000 to 24999",
D1575&gt;14999, "15000 to 19999",
D1575&gt;9999, "10000 to 14999",
D1575&gt;4999, "5000 to 9999",
D1575&gt;999, "1000 to 4999",
D1575&lt;1000, "Less than 1000")</f>
        <v>5000 to 9999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>
        <f t="shared" si="121"/>
        <v>84.33</v>
      </c>
      <c r="Q1576" t="str">
        <f t="shared" si="122"/>
        <v>art books</v>
      </c>
      <c r="R1576" t="str">
        <f t="shared" si="123"/>
        <v>publishing</v>
      </c>
      <c r="S1576" s="9">
        <f t="shared" si="124"/>
        <v>42052.927418981482</v>
      </c>
      <c r="T1576" s="9">
        <f t="shared" si="124"/>
        <v>42017.927418981482</v>
      </c>
      <c r="U1576" t="str" cm="1">
        <f t="array" ref="U1576" xml:space="preserve"> _xlfn.IFS(D1576&gt;49999, "Greater than or equal to 50000",
D1576&gt;44999,"45000 to 49999",
D1576&gt;39999, "40000 to 44999",
D1576&gt;34999, "35000 to 39999",
D1576&gt;29999, "30000 to 34999",
D1576&gt;24999, "25000 to 29999",
D1576&gt;19999, "20000 to 24999",
D1576&gt;14999, "15000 to 19999",
D1576&gt;9999, "10000 to 14999",
D1576&gt;4999, "5000 to 9999",
D1576&gt;999, "1000 to 4999",
D1576&lt;1000, "Less than 1000")</f>
        <v>10000 to 14999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>
        <f t="shared" si="121"/>
        <v>65.459999999999994</v>
      </c>
      <c r="Q1577" t="str">
        <f t="shared" si="122"/>
        <v>art books</v>
      </c>
      <c r="R1577" t="str">
        <f t="shared" si="123"/>
        <v>publishing</v>
      </c>
      <c r="S1577" s="9">
        <f t="shared" si="124"/>
        <v>41829.524259259255</v>
      </c>
      <c r="T1577" s="9">
        <f t="shared" si="124"/>
        <v>41799.524259259255</v>
      </c>
      <c r="U1577" t="str" cm="1">
        <f t="array" ref="U1577" xml:space="preserve"> _xlfn.IFS(D1577&gt;49999, "Greater than or equal to 50000",
D1577&gt;44999,"45000 to 49999",
D1577&gt;39999, "40000 to 44999",
D1577&gt;34999, "35000 to 39999",
D1577&gt;29999, "30000 to 34999",
D1577&gt;24999, "25000 to 29999",
D1577&gt;19999, "20000 to 24999",
D1577&gt;14999, "15000 to 19999",
D1577&gt;9999, "10000 to 14999",
D1577&gt;4999, "5000 to 9999",
D1577&gt;999, "1000 to 4999",
D1577&lt;1000, "Less than 1000")</f>
        <v>10000 to 14999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>
        <f t="shared" si="121"/>
        <v>65</v>
      </c>
      <c r="Q1578" t="str">
        <f t="shared" si="122"/>
        <v>art books</v>
      </c>
      <c r="R1578" t="str">
        <f t="shared" si="123"/>
        <v>publishing</v>
      </c>
      <c r="S1578" s="9">
        <f t="shared" si="124"/>
        <v>42185.879259259258</v>
      </c>
      <c r="T1578" s="9">
        <f t="shared" si="124"/>
        <v>42140.879259259258</v>
      </c>
      <c r="U1578" t="str" cm="1">
        <f t="array" ref="U1578" xml:space="preserve"> _xlfn.IFS(D1578&gt;49999, "Greater than or equal to 50000",
D1578&gt;44999,"45000 to 49999",
D1578&gt;39999, "40000 to 44999",
D1578&gt;34999, "35000 to 39999",
D1578&gt;29999, "30000 to 34999",
D1578&gt;24999, "25000 to 29999",
D1578&gt;19999, "20000 to 24999",
D1578&gt;14999, "15000 to 19999",
D1578&gt;9999, "10000 to 14999",
D1578&gt;4999, "5000 to 9999",
D1578&gt;999, "1000 to 4999",
D1578&lt;1000, "Less than 1000")</f>
        <v>5000 to 9999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>
        <f t="shared" si="121"/>
        <v>27.5</v>
      </c>
      <c r="Q1579" t="str">
        <f t="shared" si="122"/>
        <v>art books</v>
      </c>
      <c r="R1579" t="str">
        <f t="shared" si="123"/>
        <v>publishing</v>
      </c>
      <c r="S1579" s="9">
        <f t="shared" si="124"/>
        <v>41114.847777777773</v>
      </c>
      <c r="T1579" s="9">
        <f t="shared" si="124"/>
        <v>41054.847777777773</v>
      </c>
      <c r="U1579" t="str" cm="1">
        <f t="array" ref="U1579" xml:space="preserve"> _xlfn.IFS(D1579&gt;49999, "Greater than or equal to 50000",
D1579&gt;44999,"45000 to 49999",
D1579&gt;39999, "40000 to 44999",
D1579&gt;34999, "35000 to 39999",
D1579&gt;29999, "30000 to 34999",
D1579&gt;24999, "25000 to 29999",
D1579&gt;19999, "20000 to 24999",
D1579&gt;14999, "15000 to 19999",
D1579&gt;9999, "10000 to 14999",
D1579&gt;4999, "5000 to 9999",
D1579&gt;999, "1000 to 4999",
D1579&lt;1000, "Less than 1000")</f>
        <v>10000 to 14999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>
        <f t="shared" si="121"/>
        <v>51.25</v>
      </c>
      <c r="Q1580" t="str">
        <f t="shared" si="122"/>
        <v>art books</v>
      </c>
      <c r="R1580" t="str">
        <f t="shared" si="123"/>
        <v>publishing</v>
      </c>
      <c r="S1580" s="9">
        <f t="shared" si="124"/>
        <v>40423.083333333336</v>
      </c>
      <c r="T1580" s="9">
        <f t="shared" si="124"/>
        <v>40399.065868055557</v>
      </c>
      <c r="U1580" t="str" cm="1">
        <f t="array" ref="U1580" xml:space="preserve"> _xlfn.IFS(D1580&gt;49999, "Greater than or equal to 50000",
D1580&gt;44999,"45000 to 49999",
D1580&gt;39999, "40000 to 44999",
D1580&gt;34999, "35000 to 39999",
D1580&gt;29999, "30000 to 34999",
D1580&gt;24999, "25000 to 29999",
D1580&gt;19999, "20000 to 24999",
D1580&gt;14999, "15000 to 19999",
D1580&gt;9999, "10000 to 14999",
D1580&gt;4999, "5000 to 9999",
D1580&gt;999, "1000 to 4999",
D1580&lt;1000, "Less than 1000")</f>
        <v>1000 to 4999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>
        <f t="shared" si="121"/>
        <v>14</v>
      </c>
      <c r="Q1581" t="str">
        <f t="shared" si="122"/>
        <v>art books</v>
      </c>
      <c r="R1581" t="str">
        <f t="shared" si="123"/>
        <v>publishing</v>
      </c>
      <c r="S1581" s="9">
        <f t="shared" si="124"/>
        <v>41514.996423611112</v>
      </c>
      <c r="T1581" s="9">
        <f t="shared" si="124"/>
        <v>41481.996423611112</v>
      </c>
      <c r="U1581" t="str" cm="1">
        <f t="array" ref="U1581" xml:space="preserve"> _xlfn.IFS(D1581&gt;49999, "Greater than or equal to 50000",
D1581&gt;44999,"45000 to 49999",
D1581&gt;39999, "40000 to 44999",
D1581&gt;34999, "35000 to 39999",
D1581&gt;29999, "30000 to 34999",
D1581&gt;24999, "25000 to 29999",
D1581&gt;19999, "20000 to 24999",
D1581&gt;14999, "15000 to 19999",
D1581&gt;9999, "10000 to 14999",
D1581&gt;4999, "5000 to 9999",
D1581&gt;999, "1000 to 4999",
D1581&lt;1000, "Less than 1000")</f>
        <v>1000 to 4999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>
        <f t="shared" si="121"/>
        <v>0</v>
      </c>
      <c r="Q1582" t="str">
        <f t="shared" si="122"/>
        <v>art books</v>
      </c>
      <c r="R1582" t="str">
        <f t="shared" si="123"/>
        <v>publishing</v>
      </c>
      <c r="S1582" s="9">
        <f t="shared" si="124"/>
        <v>41050.050069444442</v>
      </c>
      <c r="T1582" s="9">
        <f t="shared" si="124"/>
        <v>40990.050069444442</v>
      </c>
      <c r="U1582" t="str" cm="1">
        <f t="array" ref="U1582" xml:space="preserve"> _xlfn.IFS(D1582&gt;49999, "Greater than or equal to 50000",
D1582&gt;44999,"45000 to 49999",
D1582&gt;39999, "40000 to 44999",
D1582&gt;34999, "35000 to 39999",
D1582&gt;29999, "30000 to 34999",
D1582&gt;24999, "25000 to 29999",
D1582&gt;19999, "20000 to 24999",
D1582&gt;14999, "15000 to 19999",
D1582&gt;9999, "10000 to 14999",
D1582&gt;4999, "5000 to 9999",
D1582&gt;999, "1000 to 4999",
D1582&lt;1000, "Less than 1000")</f>
        <v>1000 to 4999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>
        <f t="shared" si="121"/>
        <v>5</v>
      </c>
      <c r="Q1583" t="str">
        <f t="shared" si="122"/>
        <v>places</v>
      </c>
      <c r="R1583" t="str">
        <f t="shared" si="123"/>
        <v>photography</v>
      </c>
      <c r="S1583" s="9">
        <f t="shared" si="124"/>
        <v>42357.448958333334</v>
      </c>
      <c r="T1583" s="9">
        <f t="shared" si="124"/>
        <v>42325.448958333334</v>
      </c>
      <c r="U1583" t="str" cm="1">
        <f t="array" ref="U1583" xml:space="preserve"> _xlfn.IFS(D1583&gt;49999, "Greater than or equal to 50000",
D1583&gt;44999,"45000 to 49999",
D1583&gt;39999, "40000 to 44999",
D1583&gt;34999, "35000 to 39999",
D1583&gt;29999, "30000 to 34999",
D1583&gt;24999, "25000 to 29999",
D1583&gt;19999, "20000 to 24999",
D1583&gt;14999, "15000 to 19999",
D1583&gt;9999, "10000 to 14999",
D1583&gt;4999, "5000 to 9999",
D1583&gt;999, "1000 to 4999",
D1583&lt;1000, "Less than 1000")</f>
        <v>1000 to 4999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>
        <f t="shared" si="121"/>
        <v>31</v>
      </c>
      <c r="Q1584" t="str">
        <f t="shared" si="122"/>
        <v>places</v>
      </c>
      <c r="R1584" t="str">
        <f t="shared" si="123"/>
        <v>photography</v>
      </c>
      <c r="S1584" s="9">
        <f t="shared" si="124"/>
        <v>42303.888888888891</v>
      </c>
      <c r="T1584" s="9">
        <f t="shared" si="124"/>
        <v>42246.789965277778</v>
      </c>
      <c r="U1584" t="str" cm="1">
        <f t="array" ref="U1584" xml:space="preserve"> _xlfn.IFS(D1584&gt;49999, "Greater than or equal to 50000",
D1584&gt;44999,"45000 to 49999",
D1584&gt;39999, "40000 to 44999",
D1584&gt;34999, "35000 to 39999",
D1584&gt;29999, "30000 to 34999",
D1584&gt;24999, "25000 to 29999",
D1584&gt;19999, "20000 to 24999",
D1584&gt;14999, "15000 to 19999",
D1584&gt;9999, "10000 to 14999",
D1584&gt;4999, "5000 to 9999",
D1584&gt;999, "1000 to 4999",
D1584&lt;1000, "Less than 1000")</f>
        <v>1000 to 4999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>
        <f t="shared" si="121"/>
        <v>15</v>
      </c>
      <c r="Q1585" t="str">
        <f t="shared" si="122"/>
        <v>places</v>
      </c>
      <c r="R1585" t="str">
        <f t="shared" si="123"/>
        <v>photography</v>
      </c>
      <c r="S1585" s="9">
        <f t="shared" si="124"/>
        <v>41907.904988425929</v>
      </c>
      <c r="T1585" s="9">
        <f t="shared" si="124"/>
        <v>41877.904988425929</v>
      </c>
      <c r="U1585" t="str" cm="1">
        <f t="array" ref="U1585" xml:space="preserve"> _xlfn.IFS(D1585&gt;49999, "Greater than or equal to 50000",
D1585&gt;44999,"45000 to 49999",
D1585&gt;39999, "40000 to 44999",
D1585&gt;34999, "35000 to 39999",
D1585&gt;29999, "30000 to 34999",
D1585&gt;24999, "25000 to 29999",
D1585&gt;19999, "20000 to 24999",
D1585&gt;14999, "15000 to 19999",
D1585&gt;9999, "10000 to 14999",
D1585&gt;4999, "5000 to 9999",
D1585&gt;999, "1000 to 4999",
D1585&lt;1000, "Less than 1000")</f>
        <v>20000 to 24999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>
        <f t="shared" si="121"/>
        <v>0</v>
      </c>
      <c r="Q1586" t="str">
        <f t="shared" si="122"/>
        <v>places</v>
      </c>
      <c r="R1586" t="str">
        <f t="shared" si="123"/>
        <v>photography</v>
      </c>
      <c r="S1586" s="9">
        <f t="shared" si="124"/>
        <v>41789.649317129632</v>
      </c>
      <c r="T1586" s="9">
        <f t="shared" si="124"/>
        <v>41779.649317129632</v>
      </c>
      <c r="U1586" t="str" cm="1">
        <f t="array" ref="U1586" xml:space="preserve"> _xlfn.IFS(D1586&gt;49999, "Greater than or equal to 50000",
D1586&gt;44999,"45000 to 49999",
D1586&gt;39999, "40000 to 44999",
D1586&gt;34999, "35000 to 39999",
D1586&gt;29999, "30000 to 34999",
D1586&gt;24999, "25000 to 29999",
D1586&gt;19999, "20000 to 24999",
D1586&gt;14999, "15000 to 19999",
D1586&gt;9999, "10000 to 14999",
D1586&gt;4999, "5000 to 9999",
D1586&gt;999, "1000 to 4999",
D1586&lt;1000, "Less than 1000")</f>
        <v>1000 to 4999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>
        <f t="shared" si="121"/>
        <v>131.66999999999999</v>
      </c>
      <c r="Q1587" t="str">
        <f t="shared" si="122"/>
        <v>places</v>
      </c>
      <c r="R1587" t="str">
        <f t="shared" si="123"/>
        <v>photography</v>
      </c>
      <c r="S1587" s="9">
        <f t="shared" si="124"/>
        <v>42729.458333333328</v>
      </c>
      <c r="T1587" s="9">
        <f t="shared" si="124"/>
        <v>42707.895462962959</v>
      </c>
      <c r="U1587" t="str" cm="1">
        <f t="array" ref="U1587" xml:space="preserve"> _xlfn.IFS(D1587&gt;49999, "Greater than or equal to 50000",
D1587&gt;44999,"45000 to 49999",
D1587&gt;39999, "40000 to 44999",
D1587&gt;34999, "35000 to 39999",
D1587&gt;29999, "30000 to 34999",
D1587&gt;24999, "25000 to 29999",
D1587&gt;19999, "20000 to 24999",
D1587&gt;14999, "15000 to 19999",
D1587&gt;9999, "10000 to 14999",
D1587&gt;4999, "5000 to 9999",
D1587&gt;999, "1000 to 4999",
D1587&lt;1000, "Less than 1000")</f>
        <v>1000 to 4999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>
        <f t="shared" si="121"/>
        <v>0</v>
      </c>
      <c r="Q1588" t="str">
        <f t="shared" si="122"/>
        <v>places</v>
      </c>
      <c r="R1588" t="str">
        <f t="shared" si="123"/>
        <v>photography</v>
      </c>
      <c r="S1588" s="9">
        <f t="shared" si="124"/>
        <v>42099.062754629631</v>
      </c>
      <c r="T1588" s="9">
        <f t="shared" si="124"/>
        <v>42069.104421296295</v>
      </c>
      <c r="U1588" t="str" cm="1">
        <f t="array" ref="U1588" xml:space="preserve"> _xlfn.IFS(D1588&gt;49999, "Greater than or equal to 50000",
D1588&gt;44999,"45000 to 49999",
D1588&gt;39999, "40000 to 44999",
D1588&gt;34999, "35000 to 39999",
D1588&gt;29999, "30000 to 34999",
D1588&gt;24999, "25000 to 29999",
D1588&gt;19999, "20000 to 24999",
D1588&gt;14999, "15000 to 19999",
D1588&gt;9999, "10000 to 14999",
D1588&gt;4999, "5000 to 9999",
D1588&gt;999, "1000 to 4999",
D1588&lt;1000, "Less than 1000")</f>
        <v>1000 to 4999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>
        <f t="shared" si="121"/>
        <v>1</v>
      </c>
      <c r="Q1589" t="str">
        <f t="shared" si="122"/>
        <v>places</v>
      </c>
      <c r="R1589" t="str">
        <f t="shared" si="123"/>
        <v>photography</v>
      </c>
      <c r="S1589" s="9">
        <f t="shared" si="124"/>
        <v>41986.950983796298</v>
      </c>
      <c r="T1589" s="9">
        <f t="shared" si="124"/>
        <v>41956.950983796298</v>
      </c>
      <c r="U1589" t="str" cm="1">
        <f t="array" ref="U1589" xml:space="preserve"> _xlfn.IFS(D1589&gt;49999, "Greater than or equal to 50000",
D1589&gt;44999,"45000 to 49999",
D1589&gt;39999, "40000 to 44999",
D1589&gt;34999, "35000 to 39999",
D1589&gt;29999, "30000 to 34999",
D1589&gt;24999, "25000 to 29999",
D1589&gt;19999, "20000 to 24999",
D1589&gt;14999, "15000 to 19999",
D1589&gt;9999, "10000 to 14999",
D1589&gt;4999, "5000 to 9999",
D1589&gt;999, "1000 to 4999",
D1589&lt;1000, "Less than 1000")</f>
        <v>5000 to 9999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>
        <f t="shared" si="121"/>
        <v>0</v>
      </c>
      <c r="Q1590" t="str">
        <f t="shared" si="122"/>
        <v>places</v>
      </c>
      <c r="R1590" t="str">
        <f t="shared" si="123"/>
        <v>photography</v>
      </c>
      <c r="S1590" s="9">
        <f t="shared" si="124"/>
        <v>42035.841666666667</v>
      </c>
      <c r="T1590" s="9">
        <f t="shared" si="124"/>
        <v>42005.24998842593</v>
      </c>
      <c r="U1590" t="str" cm="1">
        <f t="array" ref="U1590" xml:space="preserve"> _xlfn.IFS(D1590&gt;49999, "Greater than or equal to 50000",
D1590&gt;44999,"45000 to 49999",
D1590&gt;39999, "40000 to 44999",
D1590&gt;34999, "35000 to 39999",
D1590&gt;29999, "30000 to 34999",
D1590&gt;24999, "25000 to 29999",
D1590&gt;19999, "20000 to 24999",
D1590&gt;14999, "15000 to 19999",
D1590&gt;9999, "10000 to 14999",
D1590&gt;4999, "5000 to 9999",
D1590&gt;999, "1000 to 4999",
D1590&lt;1000, "Less than 1000")</f>
        <v>Less than 1000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>
        <f t="shared" si="121"/>
        <v>0</v>
      </c>
      <c r="Q1591" t="str">
        <f t="shared" si="122"/>
        <v>places</v>
      </c>
      <c r="R1591" t="str">
        <f t="shared" si="123"/>
        <v>photography</v>
      </c>
      <c r="S1591" s="9">
        <f t="shared" si="124"/>
        <v>42286.984791666662</v>
      </c>
      <c r="T1591" s="9">
        <f t="shared" si="124"/>
        <v>42256.984791666662</v>
      </c>
      <c r="U1591" t="str" cm="1">
        <f t="array" ref="U1591" xml:space="preserve"> _xlfn.IFS(D1591&gt;49999, "Greater than or equal to 50000",
D1591&gt;44999,"45000 to 49999",
D1591&gt;39999, "40000 to 44999",
D1591&gt;34999, "35000 to 39999",
D1591&gt;29999, "30000 to 34999",
D1591&gt;24999, "25000 to 29999",
D1591&gt;19999, "20000 to 24999",
D1591&gt;14999, "15000 to 19999",
D1591&gt;9999, "10000 to 14999",
D1591&gt;4999, "5000 to 9999",
D1591&gt;999, "1000 to 4999",
D1591&lt;1000, "Less than 1000")</f>
        <v>1000 to 4999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>
        <f t="shared" si="121"/>
        <v>510</v>
      </c>
      <c r="Q1592" t="str">
        <f t="shared" si="122"/>
        <v>places</v>
      </c>
      <c r="R1592" t="str">
        <f t="shared" si="123"/>
        <v>photography</v>
      </c>
      <c r="S1592" s="9">
        <f t="shared" si="124"/>
        <v>42270.857222222221</v>
      </c>
      <c r="T1592" s="9">
        <f t="shared" si="124"/>
        <v>42240.857222222221</v>
      </c>
      <c r="U1592" t="str" cm="1">
        <f t="array" ref="U1592" xml:space="preserve"> _xlfn.IFS(D1592&gt;49999, "Greater than or equal to 50000",
D1592&gt;44999,"45000 to 49999",
D1592&gt;39999, "40000 to 44999",
D1592&gt;34999, "35000 to 39999",
D1592&gt;29999, "30000 to 34999",
D1592&gt;24999, "25000 to 29999",
D1592&gt;19999, "20000 to 24999",
D1592&gt;14999, "15000 to 19999",
D1592&gt;9999, "10000 to 14999",
D1592&gt;4999, "5000 to 9999",
D1592&gt;999, "1000 to 4999",
D1592&lt;1000, "Less than 1000")</f>
        <v>Greater than or equal to 50000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>
        <f t="shared" si="121"/>
        <v>44.48</v>
      </c>
      <c r="Q1593" t="str">
        <f t="shared" si="122"/>
        <v>places</v>
      </c>
      <c r="R1593" t="str">
        <f t="shared" si="123"/>
        <v>photography</v>
      </c>
      <c r="S1593" s="9">
        <f t="shared" si="124"/>
        <v>42463.68450231482</v>
      </c>
      <c r="T1593" s="9">
        <f t="shared" si="124"/>
        <v>42433.726168981477</v>
      </c>
      <c r="U1593" t="str" cm="1">
        <f t="array" ref="U1593" xml:space="preserve"> _xlfn.IFS(D1593&gt;49999, "Greater than or equal to 50000",
D1593&gt;44999,"45000 to 49999",
D1593&gt;39999, "40000 to 44999",
D1593&gt;34999, "35000 to 39999",
D1593&gt;29999, "30000 to 34999",
D1593&gt;24999, "25000 to 29999",
D1593&gt;19999, "20000 to 24999",
D1593&gt;14999, "15000 to 19999",
D1593&gt;9999, "10000 to 14999",
D1593&gt;4999, "5000 to 9999",
D1593&gt;999, "1000 to 4999",
D1593&lt;1000, "Less than 1000")</f>
        <v>10000 to 14999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>
        <f t="shared" si="121"/>
        <v>0</v>
      </c>
      <c r="Q1594" t="str">
        <f t="shared" si="122"/>
        <v>places</v>
      </c>
      <c r="R1594" t="str">
        <f t="shared" si="123"/>
        <v>photography</v>
      </c>
      <c r="S1594" s="9">
        <f t="shared" si="124"/>
        <v>42091.031076388885</v>
      </c>
      <c r="T1594" s="9">
        <f t="shared" si="124"/>
        <v>42046.072743055556</v>
      </c>
      <c r="U1594" t="str" cm="1">
        <f t="array" ref="U1594" xml:space="preserve"> _xlfn.IFS(D1594&gt;49999, "Greater than or equal to 50000",
D1594&gt;44999,"45000 to 49999",
D1594&gt;39999, "40000 to 44999",
D1594&gt;34999, "35000 to 39999",
D1594&gt;29999, "30000 to 34999",
D1594&gt;24999, "25000 to 29999",
D1594&gt;19999, "20000 to 24999",
D1594&gt;14999, "15000 to 19999",
D1594&gt;9999, "10000 to 14999",
D1594&gt;4999, "5000 to 9999",
D1594&gt;999, "1000 to 4999",
D1594&lt;1000, "Less than 1000")</f>
        <v>Less than 1000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>
        <f t="shared" si="121"/>
        <v>1</v>
      </c>
      <c r="Q1595" t="str">
        <f t="shared" si="122"/>
        <v>places</v>
      </c>
      <c r="R1595" t="str">
        <f t="shared" si="123"/>
        <v>photography</v>
      </c>
      <c r="S1595" s="9">
        <f t="shared" si="124"/>
        <v>42063.845543981486</v>
      </c>
      <c r="T1595" s="9">
        <f t="shared" si="124"/>
        <v>42033.845543981486</v>
      </c>
      <c r="U1595" t="str" cm="1">
        <f t="array" ref="U1595" xml:space="preserve"> _xlfn.IFS(D1595&gt;49999, "Greater than or equal to 50000",
D1595&gt;44999,"45000 to 49999",
D1595&gt;39999, "40000 to 44999",
D1595&gt;34999, "35000 to 39999",
D1595&gt;29999, "30000 to 34999",
D1595&gt;24999, "25000 to 29999",
D1595&gt;19999, "20000 to 24999",
D1595&gt;14999, "15000 to 19999",
D1595&gt;9999, "10000 to 14999",
D1595&gt;4999, "5000 to 9999",
D1595&gt;999, "1000 to 4999",
D1595&lt;1000, "Less than 1000")</f>
        <v>20000 to 24999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>
        <f t="shared" si="121"/>
        <v>20.5</v>
      </c>
      <c r="Q1596" t="str">
        <f t="shared" si="122"/>
        <v>places</v>
      </c>
      <c r="R1596" t="str">
        <f t="shared" si="123"/>
        <v>photography</v>
      </c>
      <c r="S1596" s="9">
        <f t="shared" si="124"/>
        <v>42505.681250000001</v>
      </c>
      <c r="T1596" s="9">
        <f t="shared" si="124"/>
        <v>42445.712754629625</v>
      </c>
      <c r="U1596" t="str" cm="1">
        <f t="array" ref="U1596" xml:space="preserve"> _xlfn.IFS(D1596&gt;49999, "Greater than or equal to 50000",
D1596&gt;44999,"45000 to 49999",
D1596&gt;39999, "40000 to 44999",
D1596&gt;34999, "35000 to 39999",
D1596&gt;29999, "30000 to 34999",
D1596&gt;24999, "25000 to 29999",
D1596&gt;19999, "20000 to 24999",
D1596&gt;14999, "15000 to 19999",
D1596&gt;9999, "10000 to 14999",
D1596&gt;4999, "5000 to 9999",
D1596&gt;999, "1000 to 4999",
D1596&lt;1000, "Less than 1000")</f>
        <v>1000 to 4999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>
        <f t="shared" si="121"/>
        <v>40</v>
      </c>
      <c r="Q1597" t="str">
        <f t="shared" si="122"/>
        <v>places</v>
      </c>
      <c r="R1597" t="str">
        <f t="shared" si="123"/>
        <v>photography</v>
      </c>
      <c r="S1597" s="9">
        <f t="shared" si="124"/>
        <v>41808.842361111107</v>
      </c>
      <c r="T1597" s="9">
        <f t="shared" si="124"/>
        <v>41780.050092592595</v>
      </c>
      <c r="U1597" t="str" cm="1">
        <f t="array" ref="U1597" xml:space="preserve"> _xlfn.IFS(D1597&gt;49999, "Greater than or equal to 50000",
D1597&gt;44999,"45000 to 49999",
D1597&gt;39999, "40000 to 44999",
D1597&gt;34999, "35000 to 39999",
D1597&gt;29999, "30000 to 34999",
D1597&gt;24999, "25000 to 29999",
D1597&gt;19999, "20000 to 24999",
D1597&gt;14999, "15000 to 19999",
D1597&gt;9999, "10000 to 14999",
D1597&gt;4999, "5000 to 9999",
D1597&gt;999, "1000 to 4999",
D1597&lt;1000, "Less than 1000")</f>
        <v>Greater than or equal to 50000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>
        <f t="shared" si="121"/>
        <v>25</v>
      </c>
      <c r="Q1598" t="str">
        <f t="shared" si="122"/>
        <v>places</v>
      </c>
      <c r="R1598" t="str">
        <f t="shared" si="123"/>
        <v>photography</v>
      </c>
      <c r="S1598" s="9">
        <f t="shared" si="124"/>
        <v>41986.471863425926</v>
      </c>
      <c r="T1598" s="9">
        <f t="shared" si="124"/>
        <v>41941.430196759262</v>
      </c>
      <c r="U1598" t="str" cm="1">
        <f t="array" ref="U1598" xml:space="preserve"> _xlfn.IFS(D1598&gt;49999, "Greater than or equal to 50000",
D1598&gt;44999,"45000 to 49999",
D1598&gt;39999, "40000 to 44999",
D1598&gt;34999, "35000 to 39999",
D1598&gt;29999, "30000 to 34999",
D1598&gt;24999, "25000 to 29999",
D1598&gt;19999, "20000 to 24999",
D1598&gt;14999, "15000 to 19999",
D1598&gt;9999, "10000 to 14999",
D1598&gt;4999, "5000 to 9999",
D1598&gt;999, "1000 to 4999",
D1598&lt;1000, "Less than 1000")</f>
        <v>1000 to 4999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>
        <f t="shared" si="121"/>
        <v>0</v>
      </c>
      <c r="Q1599" t="str">
        <f t="shared" si="122"/>
        <v>places</v>
      </c>
      <c r="R1599" t="str">
        <f t="shared" si="123"/>
        <v>photography</v>
      </c>
      <c r="S1599" s="9">
        <f t="shared" si="124"/>
        <v>42633.354131944448</v>
      </c>
      <c r="T1599" s="9">
        <f t="shared" si="124"/>
        <v>42603.354131944448</v>
      </c>
      <c r="U1599" t="str" cm="1">
        <f t="array" ref="U1599" xml:space="preserve"> _xlfn.IFS(D1599&gt;49999, "Greater than or equal to 50000",
D1599&gt;44999,"45000 to 49999",
D1599&gt;39999, "40000 to 44999",
D1599&gt;34999, "35000 to 39999",
D1599&gt;29999, "30000 to 34999",
D1599&gt;24999, "25000 to 29999",
D1599&gt;19999, "20000 to 24999",
D1599&gt;14999, "15000 to 19999",
D1599&gt;9999, "10000 to 14999",
D1599&gt;4999, "5000 to 9999",
D1599&gt;999, "1000 to 4999",
D1599&lt;1000, "Less than 1000")</f>
        <v>15000 to 19999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>
        <f t="shared" si="121"/>
        <v>1</v>
      </c>
      <c r="Q1600" t="str">
        <f t="shared" si="122"/>
        <v>places</v>
      </c>
      <c r="R1600" t="str">
        <f t="shared" si="123"/>
        <v>photography</v>
      </c>
      <c r="S1600" s="9">
        <f t="shared" si="124"/>
        <v>42211.667337962965</v>
      </c>
      <c r="T1600" s="9">
        <f t="shared" si="124"/>
        <v>42151.667337962965</v>
      </c>
      <c r="U1600" t="str" cm="1">
        <f t="array" ref="U1600" xml:space="preserve"> _xlfn.IFS(D1600&gt;49999, "Greater than or equal to 50000",
D1600&gt;44999,"45000 to 49999",
D1600&gt;39999, "40000 to 44999",
D1600&gt;34999, "35000 to 39999",
D1600&gt;29999, "30000 to 34999",
D1600&gt;24999, "25000 to 29999",
D1600&gt;19999, "20000 to 24999",
D1600&gt;14999, "15000 to 19999",
D1600&gt;9999, "10000 to 14999",
D1600&gt;4999, "5000 to 9999",
D1600&gt;999, "1000 to 4999",
D1600&lt;1000, "Less than 1000")</f>
        <v>Less than 1000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>
        <f t="shared" si="121"/>
        <v>0</v>
      </c>
      <c r="Q1601" t="str">
        <f t="shared" si="122"/>
        <v>places</v>
      </c>
      <c r="R1601" t="str">
        <f t="shared" si="123"/>
        <v>photography</v>
      </c>
      <c r="S1601" s="9">
        <f t="shared" si="124"/>
        <v>42468.497407407413</v>
      </c>
      <c r="T1601" s="9">
        <f t="shared" si="124"/>
        <v>42438.53907407407</v>
      </c>
      <c r="U1601" t="str" cm="1">
        <f t="array" ref="U1601" xml:space="preserve"> _xlfn.IFS(D1601&gt;49999, "Greater than or equal to 50000",
D1601&gt;44999,"45000 to 49999",
D1601&gt;39999, "40000 to 44999",
D1601&gt;34999, "35000 to 39999",
D1601&gt;29999, "30000 to 34999",
D1601&gt;24999, "25000 to 29999",
D1601&gt;19999, "20000 to 24999",
D1601&gt;14999, "15000 to 19999",
D1601&gt;9999, "10000 to 14999",
D1601&gt;4999, "5000 to 9999",
D1601&gt;999, "1000 to 4999",
D1601&lt;1000, "Less than 1000")</f>
        <v>Less than 1000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7.3400000000000007E-2</v>
      </c>
      <c r="P1602">
        <f t="shared" si="121"/>
        <v>40.78</v>
      </c>
      <c r="Q1602" t="str">
        <f t="shared" si="122"/>
        <v>places</v>
      </c>
      <c r="R1602" t="str">
        <f t="shared" si="123"/>
        <v>photography</v>
      </c>
      <c r="S1602" s="9">
        <f t="shared" si="124"/>
        <v>41835.21597222222</v>
      </c>
      <c r="T1602" s="9">
        <f t="shared" si="124"/>
        <v>41791.057314814811</v>
      </c>
      <c r="U1602" t="str" cm="1">
        <f t="array" ref="U1602" xml:space="preserve"> _xlfn.IFS(D1602&gt;49999, "Greater than or equal to 50000",
D1602&gt;44999,"45000 to 49999",
D1602&gt;39999, "40000 to 44999",
D1602&gt;34999, "35000 to 39999",
D1602&gt;29999, "30000 to 34999",
D1602&gt;24999, "25000 to 29999",
D1602&gt;19999, "20000 to 24999",
D1602&gt;14999, "15000 to 19999",
D1602&gt;9999, "10000 to 14999",
D1602&gt;4999, "5000 to 9999",
D1602&gt;999, "1000 to 4999",
D1602&lt;1000, "Less than 1000")</f>
        <v>5000 to 9999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E1603/D1603</f>
        <v>1.082492</v>
      </c>
      <c r="P1603">
        <f t="shared" ref="P1603:P1666" si="126">IFERROR(ROUND(E1603/L1603,2),0)</f>
        <v>48.33</v>
      </c>
      <c r="Q1603" t="str">
        <f t="shared" ref="Q1603:Q1666" si="127">MID(N1603,FIND("/",N1603,1)+1,LEN(N1603)-FIND("/",N1603,1))</f>
        <v>rock</v>
      </c>
      <c r="R1603" t="str">
        <f t="shared" ref="R1603:R1666" si="128">LEFT(N1603,FIND("/",N1603,1)-1)</f>
        <v>music</v>
      </c>
      <c r="S1603" s="9">
        <f t="shared" ref="S1603:T1666" si="129">(I1603/86400)+DATE(1970,1,1)</f>
        <v>40668.092974537038</v>
      </c>
      <c r="T1603" s="9">
        <f t="shared" si="129"/>
        <v>40638.092974537038</v>
      </c>
      <c r="U1603" t="str" cm="1">
        <f t="array" ref="U1603" xml:space="preserve"> _xlfn.IFS(D1603&gt;49999, "Greater than or equal to 50000",
D1603&gt;44999,"45000 to 49999",
D1603&gt;39999, "40000 to 44999",
D1603&gt;34999, "35000 to 39999",
D1603&gt;29999, "30000 to 34999",
D1603&gt;24999, "25000 to 29999",
D1603&gt;19999, "20000 to 24999",
D1603&gt;14999, "15000 to 19999",
D1603&gt;9999, "10000 to 14999",
D1603&gt;4999, "5000 to 9999",
D1603&gt;999, "1000 to 4999",
D1603&lt;1000, "Less than 1000")</f>
        <v>1000 to 4999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>
        <f t="shared" si="126"/>
        <v>46.95</v>
      </c>
      <c r="Q1604" t="str">
        <f t="shared" si="127"/>
        <v>rock</v>
      </c>
      <c r="R1604" t="str">
        <f t="shared" si="128"/>
        <v>music</v>
      </c>
      <c r="S1604" s="9">
        <f t="shared" si="129"/>
        <v>40830.958333333336</v>
      </c>
      <c r="T1604" s="9">
        <f t="shared" si="129"/>
        <v>40788.297650462962</v>
      </c>
      <c r="U1604" t="str" cm="1">
        <f t="array" ref="U1604" xml:space="preserve"> _xlfn.IFS(D1604&gt;49999, "Greater than or equal to 50000",
D1604&gt;44999,"45000 to 49999",
D1604&gt;39999, "40000 to 44999",
D1604&gt;34999, "35000 to 39999",
D1604&gt;29999, "30000 to 34999",
D1604&gt;24999, "25000 to 29999",
D1604&gt;19999, "20000 to 24999",
D1604&gt;14999, "15000 to 19999",
D1604&gt;9999, "10000 to 14999",
D1604&gt;4999, "5000 to 9999",
D1604&gt;999, "1000 to 4999",
D1604&lt;1000, "Less than 1000")</f>
        <v>1000 to 4999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>
        <f t="shared" si="126"/>
        <v>66.69</v>
      </c>
      <c r="Q1605" t="str">
        <f t="shared" si="127"/>
        <v>rock</v>
      </c>
      <c r="R1605" t="str">
        <f t="shared" si="128"/>
        <v>music</v>
      </c>
      <c r="S1605" s="9">
        <f t="shared" si="129"/>
        <v>40936.169664351852</v>
      </c>
      <c r="T1605" s="9">
        <f t="shared" si="129"/>
        <v>40876.169664351852</v>
      </c>
      <c r="U1605" t="str" cm="1">
        <f t="array" ref="U1605" xml:space="preserve"> _xlfn.IFS(D1605&gt;49999, "Greater than or equal to 50000",
D1605&gt;44999,"45000 to 49999",
D1605&gt;39999, "40000 to 44999",
D1605&gt;34999, "35000 to 39999",
D1605&gt;29999, "30000 to 34999",
D1605&gt;24999, "25000 to 29999",
D1605&gt;19999, "20000 to 24999",
D1605&gt;14999, "15000 to 19999",
D1605&gt;9999, "10000 to 14999",
D1605&gt;4999, "5000 to 9999",
D1605&gt;999, "1000 to 4999",
D1605&lt;1000, "Less than 1000")</f>
        <v>1000 to 4999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>
        <f t="shared" si="126"/>
        <v>48.84</v>
      </c>
      <c r="Q1606" t="str">
        <f t="shared" si="127"/>
        <v>rock</v>
      </c>
      <c r="R1606" t="str">
        <f t="shared" si="128"/>
        <v>music</v>
      </c>
      <c r="S1606" s="9">
        <f t="shared" si="129"/>
        <v>40985.803645833337</v>
      </c>
      <c r="T1606" s="9">
        <f t="shared" si="129"/>
        <v>40945.845312500001</v>
      </c>
      <c r="U1606" t="str" cm="1">
        <f t="array" ref="U1606" xml:space="preserve"> _xlfn.IFS(D1606&gt;49999, "Greater than or equal to 50000",
D1606&gt;44999,"45000 to 49999",
D1606&gt;39999, "40000 to 44999",
D1606&gt;34999, "35000 to 39999",
D1606&gt;29999, "30000 to 34999",
D1606&gt;24999, "25000 to 29999",
D1606&gt;19999, "20000 to 24999",
D1606&gt;14999, "15000 to 19999",
D1606&gt;9999, "10000 to 14999",
D1606&gt;4999, "5000 to 9999",
D1606&gt;999, "1000 to 4999",
D1606&lt;1000, "Less than 1000")</f>
        <v>1000 to 4999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>
        <f t="shared" si="126"/>
        <v>137.31</v>
      </c>
      <c r="Q1607" t="str">
        <f t="shared" si="127"/>
        <v>rock</v>
      </c>
      <c r="R1607" t="str">
        <f t="shared" si="128"/>
        <v>music</v>
      </c>
      <c r="S1607" s="9">
        <f t="shared" si="129"/>
        <v>40756.291666666664</v>
      </c>
      <c r="T1607" s="9">
        <f t="shared" si="129"/>
        <v>40747.012881944444</v>
      </c>
      <c r="U1607" t="str" cm="1">
        <f t="array" ref="U1607" xml:space="preserve"> _xlfn.IFS(D1607&gt;49999, "Greater than or equal to 50000",
D1607&gt;44999,"45000 to 49999",
D1607&gt;39999, "40000 to 44999",
D1607&gt;34999, "35000 to 39999",
D1607&gt;29999, "30000 to 34999",
D1607&gt;24999, "25000 to 29999",
D1607&gt;19999, "20000 to 24999",
D1607&gt;14999, "15000 to 19999",
D1607&gt;9999, "10000 to 14999",
D1607&gt;4999, "5000 to 9999",
D1607&gt;999, "1000 to 4999",
D1607&lt;1000, "Less than 1000")</f>
        <v>5000 to 9999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>
        <f t="shared" si="126"/>
        <v>87.83</v>
      </c>
      <c r="Q1608" t="str">
        <f t="shared" si="127"/>
        <v>rock</v>
      </c>
      <c r="R1608" t="str">
        <f t="shared" si="128"/>
        <v>music</v>
      </c>
      <c r="S1608" s="9">
        <f t="shared" si="129"/>
        <v>40626.069884259261</v>
      </c>
      <c r="T1608" s="9">
        <f t="shared" si="129"/>
        <v>40536.111550925925</v>
      </c>
      <c r="U1608" t="str" cm="1">
        <f t="array" ref="U1608" xml:space="preserve"> _xlfn.IFS(D1608&gt;49999, "Greater than or equal to 50000",
D1608&gt;44999,"45000 to 49999",
D1608&gt;39999, "40000 to 44999",
D1608&gt;34999, "35000 to 39999",
D1608&gt;29999, "30000 to 34999",
D1608&gt;24999, "25000 to 29999",
D1608&gt;19999, "20000 to 24999",
D1608&gt;14999, "15000 to 19999",
D1608&gt;9999, "10000 to 14999",
D1608&gt;4999, "5000 to 9999",
D1608&gt;999, "1000 to 4999",
D1608&lt;1000, "Less than 1000")</f>
        <v>5000 to 9999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>
        <f t="shared" si="126"/>
        <v>70.790000000000006</v>
      </c>
      <c r="Q1609" t="str">
        <f t="shared" si="127"/>
        <v>rock</v>
      </c>
      <c r="R1609" t="str">
        <f t="shared" si="128"/>
        <v>music</v>
      </c>
      <c r="S1609" s="9">
        <f t="shared" si="129"/>
        <v>41074.80846064815</v>
      </c>
      <c r="T1609" s="9">
        <f t="shared" si="129"/>
        <v>41053.80846064815</v>
      </c>
      <c r="U1609" t="str" cm="1">
        <f t="array" ref="U1609" xml:space="preserve"> _xlfn.IFS(D1609&gt;49999, "Greater than or equal to 50000",
D1609&gt;44999,"45000 to 49999",
D1609&gt;39999, "40000 to 44999",
D1609&gt;34999, "35000 to 39999",
D1609&gt;29999, "30000 to 34999",
D1609&gt;24999, "25000 to 29999",
D1609&gt;19999, "20000 to 24999",
D1609&gt;14999, "15000 to 19999",
D1609&gt;9999, "10000 to 14999",
D1609&gt;4999, "5000 to 9999",
D1609&gt;999, "1000 to 4999",
D1609&lt;1000, "Less than 1000")</f>
        <v>10000 to 14999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>
        <f t="shared" si="126"/>
        <v>52.83</v>
      </c>
      <c r="Q1610" t="str">
        <f t="shared" si="127"/>
        <v>rock</v>
      </c>
      <c r="R1610" t="str">
        <f t="shared" si="128"/>
        <v>music</v>
      </c>
      <c r="S1610" s="9">
        <f t="shared" si="129"/>
        <v>41640.226388888885</v>
      </c>
      <c r="T1610" s="9">
        <f t="shared" si="129"/>
        <v>41607.83085648148</v>
      </c>
      <c r="U1610" t="str" cm="1">
        <f t="array" ref="U1610" xml:space="preserve"> _xlfn.IFS(D1610&gt;49999, "Greater than or equal to 50000",
D1610&gt;44999,"45000 to 49999",
D1610&gt;39999, "40000 to 44999",
D1610&gt;34999, "35000 to 39999",
D1610&gt;29999, "30000 to 34999",
D1610&gt;24999, "25000 to 29999",
D1610&gt;19999, "20000 to 24999",
D1610&gt;14999, "15000 to 19999",
D1610&gt;9999, "10000 to 14999",
D1610&gt;4999, "5000 to 9999",
D1610&gt;999, "1000 to 4999",
D1610&lt;1000, "Less than 1000")</f>
        <v>1000 to 4999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>
        <f t="shared" si="126"/>
        <v>443.75</v>
      </c>
      <c r="Q1611" t="str">
        <f t="shared" si="127"/>
        <v>rock</v>
      </c>
      <c r="R1611" t="str">
        <f t="shared" si="128"/>
        <v>music</v>
      </c>
      <c r="S1611" s="9">
        <f t="shared" si="129"/>
        <v>40849.333333333336</v>
      </c>
      <c r="T1611" s="9">
        <f t="shared" si="129"/>
        <v>40796.001261574071</v>
      </c>
      <c r="U1611" t="str" cm="1">
        <f t="array" ref="U1611" xml:space="preserve"> _xlfn.IFS(D1611&gt;49999, "Greater than or equal to 50000",
D1611&gt;44999,"45000 to 49999",
D1611&gt;39999, "40000 to 44999",
D1611&gt;34999, "35000 to 39999",
D1611&gt;29999, "30000 to 34999",
D1611&gt;24999, "25000 to 29999",
D1611&gt;19999, "20000 to 24999",
D1611&gt;14999, "15000 to 19999",
D1611&gt;9999, "10000 to 14999",
D1611&gt;4999, "5000 to 9999",
D1611&gt;999, "1000 to 4999",
D1611&lt;1000, "Less than 1000")</f>
        <v>1000 to 4999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>
        <f t="shared" si="126"/>
        <v>48.54</v>
      </c>
      <c r="Q1612" t="str">
        <f t="shared" si="127"/>
        <v>rock</v>
      </c>
      <c r="R1612" t="str">
        <f t="shared" si="128"/>
        <v>music</v>
      </c>
      <c r="S1612" s="9">
        <f t="shared" si="129"/>
        <v>41258.924884259257</v>
      </c>
      <c r="T1612" s="9">
        <f t="shared" si="129"/>
        <v>41228.924884259257</v>
      </c>
      <c r="U1612" t="str" cm="1">
        <f t="array" ref="U1612" xml:space="preserve"> _xlfn.IFS(D1612&gt;49999, "Greater than or equal to 50000",
D1612&gt;44999,"45000 to 49999",
D1612&gt;39999, "40000 to 44999",
D1612&gt;34999, "35000 to 39999",
D1612&gt;29999, "30000 to 34999",
D1612&gt;24999, "25000 to 29999",
D1612&gt;19999, "20000 to 24999",
D1612&gt;14999, "15000 to 19999",
D1612&gt;9999, "10000 to 14999",
D1612&gt;4999, "5000 to 9999",
D1612&gt;999, "1000 to 4999",
D1612&lt;1000, "Less than 1000")</f>
        <v>1000 to 4999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>
        <f t="shared" si="126"/>
        <v>37.07</v>
      </c>
      <c r="Q1613" t="str">
        <f t="shared" si="127"/>
        <v>rock</v>
      </c>
      <c r="R1613" t="str">
        <f t="shared" si="128"/>
        <v>music</v>
      </c>
      <c r="S1613" s="9">
        <f t="shared" si="129"/>
        <v>41430.00037037037</v>
      </c>
      <c r="T1613" s="9">
        <f t="shared" si="129"/>
        <v>41409.00037037037</v>
      </c>
      <c r="U1613" t="str" cm="1">
        <f t="array" ref="U1613" xml:space="preserve"> _xlfn.IFS(D1613&gt;49999, "Greater than or equal to 50000",
D1613&gt;44999,"45000 to 49999",
D1613&gt;39999, "40000 to 44999",
D1613&gt;34999, "35000 to 39999",
D1613&gt;29999, "30000 to 34999",
D1613&gt;24999, "25000 to 29999",
D1613&gt;19999, "20000 to 24999",
D1613&gt;14999, "15000 to 19999",
D1613&gt;9999, "10000 to 14999",
D1613&gt;4999, "5000 to 9999",
D1613&gt;999, "1000 to 4999",
D1613&lt;1000, "Less than 1000")</f>
        <v>Less than 1000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>
        <f t="shared" si="126"/>
        <v>50</v>
      </c>
      <c r="Q1614" t="str">
        <f t="shared" si="127"/>
        <v>rock</v>
      </c>
      <c r="R1614" t="str">
        <f t="shared" si="128"/>
        <v>music</v>
      </c>
      <c r="S1614" s="9">
        <f t="shared" si="129"/>
        <v>41276.874814814815</v>
      </c>
      <c r="T1614" s="9">
        <f t="shared" si="129"/>
        <v>41246.874814814815</v>
      </c>
      <c r="U1614" t="str" cm="1">
        <f t="array" ref="U1614" xml:space="preserve"> _xlfn.IFS(D1614&gt;49999, "Greater than or equal to 50000",
D1614&gt;44999,"45000 to 49999",
D1614&gt;39999, "40000 to 44999",
D1614&gt;34999, "35000 to 39999",
D1614&gt;29999, "30000 to 34999",
D1614&gt;24999, "25000 to 29999",
D1614&gt;19999, "20000 to 24999",
D1614&gt;14999, "15000 to 19999",
D1614&gt;9999, "10000 to 14999",
D1614&gt;4999, "5000 to 9999",
D1614&gt;999, "1000 to 4999",
D1614&lt;1000, "Less than 1000")</f>
        <v>Less than 1000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>
        <f t="shared" si="126"/>
        <v>39.04</v>
      </c>
      <c r="Q1615" t="str">
        <f t="shared" si="127"/>
        <v>rock</v>
      </c>
      <c r="R1615" t="str">
        <f t="shared" si="128"/>
        <v>music</v>
      </c>
      <c r="S1615" s="9">
        <f t="shared" si="129"/>
        <v>41112.069467592592</v>
      </c>
      <c r="T1615" s="9">
        <f t="shared" si="129"/>
        <v>41082.069467592592</v>
      </c>
      <c r="U1615" t="str" cm="1">
        <f t="array" ref="U1615" xml:space="preserve"> _xlfn.IFS(D1615&gt;49999, "Greater than or equal to 50000",
D1615&gt;44999,"45000 to 49999",
D1615&gt;39999, "40000 to 44999",
D1615&gt;34999, "35000 to 39999",
D1615&gt;29999, "30000 to 34999",
D1615&gt;24999, "25000 to 29999",
D1615&gt;19999, "20000 to 24999",
D1615&gt;14999, "15000 to 19999",
D1615&gt;9999, "10000 to 14999",
D1615&gt;4999, "5000 to 9999",
D1615&gt;999, "1000 to 4999",
D1615&lt;1000, "Less than 1000")</f>
        <v>1000 to 4999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>
        <f t="shared" si="126"/>
        <v>66.69</v>
      </c>
      <c r="Q1616" t="str">
        <f t="shared" si="127"/>
        <v>rock</v>
      </c>
      <c r="R1616" t="str">
        <f t="shared" si="128"/>
        <v>music</v>
      </c>
      <c r="S1616" s="9">
        <f t="shared" si="129"/>
        <v>41854.708333333336</v>
      </c>
      <c r="T1616" s="9">
        <f t="shared" si="129"/>
        <v>41794.981122685189</v>
      </c>
      <c r="U1616" t="str" cm="1">
        <f t="array" ref="U1616" xml:space="preserve"> _xlfn.IFS(D1616&gt;49999, "Greater than or equal to 50000",
D1616&gt;44999,"45000 to 49999",
D1616&gt;39999, "40000 to 44999",
D1616&gt;34999, "35000 to 39999",
D1616&gt;29999, "30000 to 34999",
D1616&gt;24999, "25000 to 29999",
D1616&gt;19999, "20000 to 24999",
D1616&gt;14999, "15000 to 19999",
D1616&gt;9999, "10000 to 14999",
D1616&gt;4999, "5000 to 9999",
D1616&gt;999, "1000 to 4999",
D1616&lt;1000, "Less than 1000")</f>
        <v>5000 to 9999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>
        <f t="shared" si="126"/>
        <v>67.13</v>
      </c>
      <c r="Q1617" t="str">
        <f t="shared" si="127"/>
        <v>rock</v>
      </c>
      <c r="R1617" t="str">
        <f t="shared" si="128"/>
        <v>music</v>
      </c>
      <c r="S1617" s="9">
        <f t="shared" si="129"/>
        <v>40890.092546296299</v>
      </c>
      <c r="T1617" s="9">
        <f t="shared" si="129"/>
        <v>40845.050879629627</v>
      </c>
      <c r="U1617" t="str" cm="1">
        <f t="array" ref="U1617" xml:space="preserve"> _xlfn.IFS(D1617&gt;49999, "Greater than or equal to 50000",
D1617&gt;44999,"45000 to 49999",
D1617&gt;39999, "40000 to 44999",
D1617&gt;34999, "35000 to 39999",
D1617&gt;29999, "30000 to 34999",
D1617&gt;24999, "25000 to 29999",
D1617&gt;19999, "20000 to 24999",
D1617&gt;14999, "15000 to 19999",
D1617&gt;9999, "10000 to 14999",
D1617&gt;4999, "5000 to 9999",
D1617&gt;999, "1000 to 4999",
D1617&lt;1000, "Less than 1000")</f>
        <v>5000 to 9999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>
        <f t="shared" si="126"/>
        <v>66.37</v>
      </c>
      <c r="Q1618" t="str">
        <f t="shared" si="127"/>
        <v>rock</v>
      </c>
      <c r="R1618" t="str">
        <f t="shared" si="128"/>
        <v>music</v>
      </c>
      <c r="S1618" s="9">
        <f t="shared" si="129"/>
        <v>41235.916666666664</v>
      </c>
      <c r="T1618" s="9">
        <f t="shared" si="129"/>
        <v>41194.715520833335</v>
      </c>
      <c r="U1618" t="str" cm="1">
        <f t="array" ref="U1618" xml:space="preserve"> _xlfn.IFS(D1618&gt;49999, "Greater than or equal to 50000",
D1618&gt;44999,"45000 to 49999",
D1618&gt;39999, "40000 to 44999",
D1618&gt;34999, "35000 to 39999",
D1618&gt;29999, "30000 to 34999",
D1618&gt;24999, "25000 to 29999",
D1618&gt;19999, "20000 to 24999",
D1618&gt;14999, "15000 to 19999",
D1618&gt;9999, "10000 to 14999",
D1618&gt;4999, "5000 to 9999",
D1618&gt;999, "1000 to 4999",
D1618&lt;1000, "Less than 1000")</f>
        <v>10000 to 14999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>
        <f t="shared" si="126"/>
        <v>64.62</v>
      </c>
      <c r="Q1619" t="str">
        <f t="shared" si="127"/>
        <v>rock</v>
      </c>
      <c r="R1619" t="str">
        <f t="shared" si="128"/>
        <v>music</v>
      </c>
      <c r="S1619" s="9">
        <f t="shared" si="129"/>
        <v>41579.791666666664</v>
      </c>
      <c r="T1619" s="9">
        <f t="shared" si="129"/>
        <v>41546.664212962962</v>
      </c>
      <c r="U1619" t="str" cm="1">
        <f t="array" ref="U1619" xml:space="preserve"> _xlfn.IFS(D1619&gt;49999, "Greater than or equal to 50000",
D1619&gt;44999,"45000 to 49999",
D1619&gt;39999, "40000 to 44999",
D1619&gt;34999, "35000 to 39999",
D1619&gt;29999, "30000 to 34999",
D1619&gt;24999, "25000 to 29999",
D1619&gt;19999, "20000 to 24999",
D1619&gt;14999, "15000 to 19999",
D1619&gt;9999, "10000 to 14999",
D1619&gt;4999, "5000 to 9999",
D1619&gt;999, "1000 to 4999",
D1619&lt;1000, "Less than 1000")</f>
        <v>5000 to 9999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>
        <f t="shared" si="126"/>
        <v>58.37</v>
      </c>
      <c r="Q1620" t="str">
        <f t="shared" si="127"/>
        <v>rock</v>
      </c>
      <c r="R1620" t="str">
        <f t="shared" si="128"/>
        <v>music</v>
      </c>
      <c r="S1620" s="9">
        <f t="shared" si="129"/>
        <v>41341.654340277775</v>
      </c>
      <c r="T1620" s="9">
        <f t="shared" si="129"/>
        <v>41301.654340277775</v>
      </c>
      <c r="U1620" t="str" cm="1">
        <f t="array" ref="U1620" xml:space="preserve"> _xlfn.IFS(D1620&gt;49999, "Greater than or equal to 50000",
D1620&gt;44999,"45000 to 49999",
D1620&gt;39999, "40000 to 44999",
D1620&gt;34999, "35000 to 39999",
D1620&gt;29999, "30000 to 34999",
D1620&gt;24999, "25000 to 29999",
D1620&gt;19999, "20000 to 24999",
D1620&gt;14999, "15000 to 19999",
D1620&gt;9999, "10000 to 14999",
D1620&gt;4999, "5000 to 9999",
D1620&gt;999, "1000 to 4999",
D1620&lt;1000, "Less than 1000")</f>
        <v>1000 to 4999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>
        <f t="shared" si="126"/>
        <v>86.96</v>
      </c>
      <c r="Q1621" t="str">
        <f t="shared" si="127"/>
        <v>rock</v>
      </c>
      <c r="R1621" t="str">
        <f t="shared" si="128"/>
        <v>music</v>
      </c>
      <c r="S1621" s="9">
        <f t="shared" si="129"/>
        <v>41897.186180555553</v>
      </c>
      <c r="T1621" s="9">
        <f t="shared" si="129"/>
        <v>41876.186180555553</v>
      </c>
      <c r="U1621" t="str" cm="1">
        <f t="array" ref="U1621" xml:space="preserve"> _xlfn.IFS(D1621&gt;49999, "Greater than or equal to 50000",
D1621&gt;44999,"45000 to 49999",
D1621&gt;39999, "40000 to 44999",
D1621&gt;34999, "35000 to 39999",
D1621&gt;29999, "30000 to 34999",
D1621&gt;24999, "25000 to 29999",
D1621&gt;19999, "20000 to 24999",
D1621&gt;14999, "15000 to 19999",
D1621&gt;9999, "10000 to 14999",
D1621&gt;4999, "5000 to 9999",
D1621&gt;999, "1000 to 4999",
D1621&lt;1000, "Less than 1000")</f>
        <v>1000 to 4999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>
        <f t="shared" si="126"/>
        <v>66.47</v>
      </c>
      <c r="Q1622" t="str">
        <f t="shared" si="127"/>
        <v>rock</v>
      </c>
      <c r="R1622" t="str">
        <f t="shared" si="128"/>
        <v>music</v>
      </c>
      <c r="S1622" s="9">
        <f t="shared" si="129"/>
        <v>41328.339583333334</v>
      </c>
      <c r="T1622" s="9">
        <f t="shared" si="129"/>
        <v>41321.339583333334</v>
      </c>
      <c r="U1622" t="str" cm="1">
        <f t="array" ref="U1622" xml:space="preserve"> _xlfn.IFS(D1622&gt;49999, "Greater than or equal to 50000",
D1622&gt;44999,"45000 to 49999",
D1622&gt;39999, "40000 to 44999",
D1622&gt;34999, "35000 to 39999",
D1622&gt;29999, "30000 to 34999",
D1622&gt;24999, "25000 to 29999",
D1622&gt;19999, "20000 to 24999",
D1622&gt;14999, "15000 to 19999",
D1622&gt;9999, "10000 to 14999",
D1622&gt;4999, "5000 to 9999",
D1622&gt;999, "1000 to 4999",
D1622&lt;1000, "Less than 1000")</f>
        <v>1000 to 4999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>
        <f t="shared" si="126"/>
        <v>163.78</v>
      </c>
      <c r="Q1623" t="str">
        <f t="shared" si="127"/>
        <v>rock</v>
      </c>
      <c r="R1623" t="str">
        <f t="shared" si="128"/>
        <v>music</v>
      </c>
      <c r="S1623" s="9">
        <f t="shared" si="129"/>
        <v>41057.165972222225</v>
      </c>
      <c r="T1623" s="9">
        <f t="shared" si="129"/>
        <v>41003.60665509259</v>
      </c>
      <c r="U1623" t="str" cm="1">
        <f t="array" ref="U1623" xml:space="preserve"> _xlfn.IFS(D1623&gt;49999, "Greater than or equal to 50000",
D1623&gt;44999,"45000 to 49999",
D1623&gt;39999, "40000 to 44999",
D1623&gt;34999, "35000 to 39999",
D1623&gt;29999, "30000 to 34999",
D1623&gt;24999, "25000 to 29999",
D1623&gt;19999, "20000 to 24999",
D1623&gt;14999, "15000 to 19999",
D1623&gt;9999, "10000 to 14999",
D1623&gt;4999, "5000 to 9999",
D1623&gt;999, "1000 to 4999",
D1623&lt;1000, "Less than 1000")</f>
        <v>5000 to 9999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>
        <f t="shared" si="126"/>
        <v>107.98</v>
      </c>
      <c r="Q1624" t="str">
        <f t="shared" si="127"/>
        <v>rock</v>
      </c>
      <c r="R1624" t="str">
        <f t="shared" si="128"/>
        <v>music</v>
      </c>
      <c r="S1624" s="9">
        <f t="shared" si="129"/>
        <v>41990.332638888889</v>
      </c>
      <c r="T1624" s="9">
        <f t="shared" si="129"/>
        <v>41950.294837962967</v>
      </c>
      <c r="U1624" t="str" cm="1">
        <f t="array" ref="U1624" xml:space="preserve"> _xlfn.IFS(D1624&gt;49999, "Greater than or equal to 50000",
D1624&gt;44999,"45000 to 49999",
D1624&gt;39999, "40000 to 44999",
D1624&gt;34999, "35000 to 39999",
D1624&gt;29999, "30000 to 34999",
D1624&gt;24999, "25000 to 29999",
D1624&gt;19999, "20000 to 24999",
D1624&gt;14999, "15000 to 19999",
D1624&gt;9999, "10000 to 14999",
D1624&gt;4999, "5000 to 9999",
D1624&gt;999, "1000 to 4999",
D1624&lt;1000, "Less than 1000")</f>
        <v>5000 to 9999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>
        <f t="shared" si="126"/>
        <v>42.11</v>
      </c>
      <c r="Q1625" t="str">
        <f t="shared" si="127"/>
        <v>rock</v>
      </c>
      <c r="R1625" t="str">
        <f t="shared" si="128"/>
        <v>music</v>
      </c>
      <c r="S1625" s="9">
        <f t="shared" si="129"/>
        <v>41513.688530092593</v>
      </c>
      <c r="T1625" s="9">
        <f t="shared" si="129"/>
        <v>41453.688530092593</v>
      </c>
      <c r="U1625" t="str" cm="1">
        <f t="array" ref="U1625" xml:space="preserve"> _xlfn.IFS(D1625&gt;49999, "Greater than or equal to 50000",
D1625&gt;44999,"45000 to 49999",
D1625&gt;39999, "40000 to 44999",
D1625&gt;34999, "35000 to 39999",
D1625&gt;29999, "30000 to 34999",
D1625&gt;24999, "25000 to 29999",
D1625&gt;19999, "20000 to 24999",
D1625&gt;14999, "15000 to 19999",
D1625&gt;9999, "10000 to 14999",
D1625&gt;4999, "5000 to 9999",
D1625&gt;999, "1000 to 4999",
D1625&lt;1000, "Less than 1000")</f>
        <v>Less than 1000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>
        <f t="shared" si="126"/>
        <v>47.2</v>
      </c>
      <c r="Q1626" t="str">
        <f t="shared" si="127"/>
        <v>rock</v>
      </c>
      <c r="R1626" t="str">
        <f t="shared" si="128"/>
        <v>music</v>
      </c>
      <c r="S1626" s="9">
        <f t="shared" si="129"/>
        <v>41283.367303240739</v>
      </c>
      <c r="T1626" s="9">
        <f t="shared" si="129"/>
        <v>41243.367303240739</v>
      </c>
      <c r="U1626" t="str" cm="1">
        <f t="array" ref="U1626" xml:space="preserve"> _xlfn.IFS(D1626&gt;49999, "Greater than or equal to 50000",
D1626&gt;44999,"45000 to 49999",
D1626&gt;39999, "40000 to 44999",
D1626&gt;34999, "35000 to 39999",
D1626&gt;29999, "30000 to 34999",
D1626&gt;24999, "25000 to 29999",
D1626&gt;19999, "20000 to 24999",
D1626&gt;14999, "15000 to 19999",
D1626&gt;9999, "10000 to 14999",
D1626&gt;4999, "5000 to 9999",
D1626&gt;999, "1000 to 4999",
D1626&lt;1000, "Less than 1000")</f>
        <v>1000 to 4999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>
        <f t="shared" si="126"/>
        <v>112.02</v>
      </c>
      <c r="Q1627" t="str">
        <f t="shared" si="127"/>
        <v>rock</v>
      </c>
      <c r="R1627" t="str">
        <f t="shared" si="128"/>
        <v>music</v>
      </c>
      <c r="S1627" s="9">
        <f t="shared" si="129"/>
        <v>41163.699687500004</v>
      </c>
      <c r="T1627" s="9">
        <f t="shared" si="129"/>
        <v>41135.699687500004</v>
      </c>
      <c r="U1627" t="str" cm="1">
        <f t="array" ref="U1627" xml:space="preserve"> _xlfn.IFS(D1627&gt;49999, "Greater than or equal to 50000",
D1627&gt;44999,"45000 to 49999",
D1627&gt;39999, "40000 to 44999",
D1627&gt;34999, "35000 to 39999",
D1627&gt;29999, "30000 to 34999",
D1627&gt;24999, "25000 to 29999",
D1627&gt;19999, "20000 to 24999",
D1627&gt;14999, "15000 to 19999",
D1627&gt;9999, "10000 to 14999",
D1627&gt;4999, "5000 to 9999",
D1627&gt;999, "1000 to 4999",
D1627&lt;1000, "Less than 1000")</f>
        <v>5000 to 9999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>
        <f t="shared" si="126"/>
        <v>74.95</v>
      </c>
      <c r="Q1628" t="str">
        <f t="shared" si="127"/>
        <v>rock</v>
      </c>
      <c r="R1628" t="str">
        <f t="shared" si="128"/>
        <v>music</v>
      </c>
      <c r="S1628" s="9">
        <f t="shared" si="129"/>
        <v>41609.889664351853</v>
      </c>
      <c r="T1628" s="9">
        <f t="shared" si="129"/>
        <v>41579.847997685181</v>
      </c>
      <c r="U1628" t="str" cm="1">
        <f t="array" ref="U1628" xml:space="preserve"> _xlfn.IFS(D1628&gt;49999, "Greater than or equal to 50000",
D1628&gt;44999,"45000 to 49999",
D1628&gt;39999, "40000 to 44999",
D1628&gt;34999, "35000 to 39999",
D1628&gt;29999, "30000 to 34999",
D1628&gt;24999, "25000 to 29999",
D1628&gt;19999, "20000 to 24999",
D1628&gt;14999, "15000 to 19999",
D1628&gt;9999, "10000 to 14999",
D1628&gt;4999, "5000 to 9999",
D1628&gt;999, "1000 to 4999",
D1628&lt;1000, "Less than 1000")</f>
        <v>5000 to 9999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>
        <f t="shared" si="126"/>
        <v>61.58</v>
      </c>
      <c r="Q1629" t="str">
        <f t="shared" si="127"/>
        <v>rock</v>
      </c>
      <c r="R1629" t="str">
        <f t="shared" si="128"/>
        <v>music</v>
      </c>
      <c r="S1629" s="9">
        <f t="shared" si="129"/>
        <v>41239.207638888889</v>
      </c>
      <c r="T1629" s="9">
        <f t="shared" si="129"/>
        <v>41205.707048611112</v>
      </c>
      <c r="U1629" t="str" cm="1">
        <f t="array" ref="U1629" xml:space="preserve"> _xlfn.IFS(D1629&gt;49999, "Greater than or equal to 50000",
D1629&gt;44999,"45000 to 49999",
D1629&gt;39999, "40000 to 44999",
D1629&gt;34999, "35000 to 39999",
D1629&gt;29999, "30000 to 34999",
D1629&gt;24999, "25000 to 29999",
D1629&gt;19999, "20000 to 24999",
D1629&gt;14999, "15000 to 19999",
D1629&gt;9999, "10000 to 14999",
D1629&gt;4999, "5000 to 9999",
D1629&gt;999, "1000 to 4999",
D1629&lt;1000, "Less than 1000")</f>
        <v>1000 to 4999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>
        <f t="shared" si="126"/>
        <v>45.88</v>
      </c>
      <c r="Q1630" t="str">
        <f t="shared" si="127"/>
        <v>rock</v>
      </c>
      <c r="R1630" t="str">
        <f t="shared" si="128"/>
        <v>music</v>
      </c>
      <c r="S1630" s="9">
        <f t="shared" si="129"/>
        <v>41807.737060185187</v>
      </c>
      <c r="T1630" s="9">
        <f t="shared" si="129"/>
        <v>41774.737060185187</v>
      </c>
      <c r="U1630" t="str" cm="1">
        <f t="array" ref="U1630" xml:space="preserve"> _xlfn.IFS(D1630&gt;49999, "Greater than or equal to 50000",
D1630&gt;44999,"45000 to 49999",
D1630&gt;39999, "40000 to 44999",
D1630&gt;34999, "35000 to 39999",
D1630&gt;29999, "30000 to 34999",
D1630&gt;24999, "25000 to 29999",
D1630&gt;19999, "20000 to 24999",
D1630&gt;14999, "15000 to 19999",
D1630&gt;9999, "10000 to 14999",
D1630&gt;4999, "5000 to 9999",
D1630&gt;999, "1000 to 4999",
D1630&lt;1000, "Less than 1000")</f>
        <v>1000 to 4999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>
        <f t="shared" si="126"/>
        <v>75.849999999999994</v>
      </c>
      <c r="Q1631" t="str">
        <f t="shared" si="127"/>
        <v>rock</v>
      </c>
      <c r="R1631" t="str">
        <f t="shared" si="128"/>
        <v>music</v>
      </c>
      <c r="S1631" s="9">
        <f t="shared" si="129"/>
        <v>41690.867280092592</v>
      </c>
      <c r="T1631" s="9">
        <f t="shared" si="129"/>
        <v>41645.867280092592</v>
      </c>
      <c r="U1631" t="str" cm="1">
        <f t="array" ref="U1631" xml:space="preserve"> _xlfn.IFS(D1631&gt;49999, "Greater than or equal to 50000",
D1631&gt;44999,"45000 to 49999",
D1631&gt;39999, "40000 to 44999",
D1631&gt;34999, "35000 to 39999",
D1631&gt;29999, "30000 to 34999",
D1631&gt;24999, "25000 to 29999",
D1631&gt;19999, "20000 to 24999",
D1631&gt;14999, "15000 to 19999",
D1631&gt;9999, "10000 to 14999",
D1631&gt;4999, "5000 to 9999",
D1631&gt;999, "1000 to 4999",
D1631&lt;1000, "Less than 1000")</f>
        <v>5000 to 9999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>
        <f t="shared" si="126"/>
        <v>84.21</v>
      </c>
      <c r="Q1632" t="str">
        <f t="shared" si="127"/>
        <v>rock</v>
      </c>
      <c r="R1632" t="str">
        <f t="shared" si="128"/>
        <v>music</v>
      </c>
      <c r="S1632" s="9">
        <f t="shared" si="129"/>
        <v>40970.290972222225</v>
      </c>
      <c r="T1632" s="9">
        <f t="shared" si="129"/>
        <v>40939.837673611109</v>
      </c>
      <c r="U1632" t="str" cm="1">
        <f t="array" ref="U1632" xml:space="preserve"> _xlfn.IFS(D1632&gt;49999, "Greater than or equal to 50000",
D1632&gt;44999,"45000 to 49999",
D1632&gt;39999, "40000 to 44999",
D1632&gt;34999, "35000 to 39999",
D1632&gt;29999, "30000 to 34999",
D1632&gt;24999, "25000 to 29999",
D1632&gt;19999, "20000 to 24999",
D1632&gt;14999, "15000 to 19999",
D1632&gt;9999, "10000 to 14999",
D1632&gt;4999, "5000 to 9999",
D1632&gt;999, "1000 to 4999",
D1632&lt;1000, "Less than 1000")</f>
        <v>1000 to 4999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>
        <f t="shared" si="126"/>
        <v>117.23</v>
      </c>
      <c r="Q1633" t="str">
        <f t="shared" si="127"/>
        <v>rock</v>
      </c>
      <c r="R1633" t="str">
        <f t="shared" si="128"/>
        <v>music</v>
      </c>
      <c r="S1633" s="9">
        <f t="shared" si="129"/>
        <v>41194.859502314815</v>
      </c>
      <c r="T1633" s="9">
        <f t="shared" si="129"/>
        <v>41164.859502314815</v>
      </c>
      <c r="U1633" t="str" cm="1">
        <f t="array" ref="U1633" xml:space="preserve"> _xlfn.IFS(D1633&gt;49999, "Greater than or equal to 50000",
D1633&gt;44999,"45000 to 49999",
D1633&gt;39999, "40000 to 44999",
D1633&gt;34999, "35000 to 39999",
D1633&gt;29999, "30000 to 34999",
D1633&gt;24999, "25000 to 29999",
D1633&gt;19999, "20000 to 24999",
D1633&gt;14999, "15000 to 19999",
D1633&gt;9999, "10000 to 14999",
D1633&gt;4999, "5000 to 9999",
D1633&gt;999, "1000 to 4999",
D1633&lt;1000, "Less than 1000")</f>
        <v>10000 to 14999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>
        <f t="shared" si="126"/>
        <v>86.49</v>
      </c>
      <c r="Q1634" t="str">
        <f t="shared" si="127"/>
        <v>rock</v>
      </c>
      <c r="R1634" t="str">
        <f t="shared" si="128"/>
        <v>music</v>
      </c>
      <c r="S1634" s="9">
        <f t="shared" si="129"/>
        <v>40810.340902777782</v>
      </c>
      <c r="T1634" s="9">
        <f t="shared" si="129"/>
        <v>40750.340902777782</v>
      </c>
      <c r="U1634" t="str" cm="1">
        <f t="array" ref="U1634" xml:space="preserve"> _xlfn.IFS(D1634&gt;49999, "Greater than or equal to 50000",
D1634&gt;44999,"45000 to 49999",
D1634&gt;39999, "40000 to 44999",
D1634&gt;34999, "35000 to 39999",
D1634&gt;29999, "30000 to 34999",
D1634&gt;24999, "25000 to 29999",
D1634&gt;19999, "20000 to 24999",
D1634&gt;14999, "15000 to 19999",
D1634&gt;9999, "10000 to 14999",
D1634&gt;4999, "5000 to 9999",
D1634&gt;999, "1000 to 4999",
D1634&lt;1000, "Less than 1000")</f>
        <v>1000 to 4999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>
        <f t="shared" si="126"/>
        <v>172.41</v>
      </c>
      <c r="Q1635" t="str">
        <f t="shared" si="127"/>
        <v>rock</v>
      </c>
      <c r="R1635" t="str">
        <f t="shared" si="128"/>
        <v>music</v>
      </c>
      <c r="S1635" s="9">
        <f t="shared" si="129"/>
        <v>40924.208333333336</v>
      </c>
      <c r="T1635" s="9">
        <f t="shared" si="129"/>
        <v>40896.883750000001</v>
      </c>
      <c r="U1635" t="str" cm="1">
        <f t="array" ref="U1635" xml:space="preserve"> _xlfn.IFS(D1635&gt;49999, "Greater than or equal to 50000",
D1635&gt;44999,"45000 to 49999",
D1635&gt;39999, "40000 to 44999",
D1635&gt;34999, "35000 to 39999",
D1635&gt;29999, "30000 to 34999",
D1635&gt;24999, "25000 to 29999",
D1635&gt;19999, "20000 to 24999",
D1635&gt;14999, "15000 to 19999",
D1635&gt;9999, "10000 to 14999",
D1635&gt;4999, "5000 to 9999",
D1635&gt;999, "1000 to 4999",
D1635&lt;1000, "Less than 1000")</f>
        <v>10000 to 14999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>
        <f t="shared" si="126"/>
        <v>62.81</v>
      </c>
      <c r="Q1636" t="str">
        <f t="shared" si="127"/>
        <v>rock</v>
      </c>
      <c r="R1636" t="str">
        <f t="shared" si="128"/>
        <v>music</v>
      </c>
      <c r="S1636" s="9">
        <f t="shared" si="129"/>
        <v>40696.249305555553</v>
      </c>
      <c r="T1636" s="9">
        <f t="shared" si="129"/>
        <v>40658.189826388887</v>
      </c>
      <c r="U1636" t="str" cm="1">
        <f t="array" ref="U1636" xml:space="preserve"> _xlfn.IFS(D1636&gt;49999, "Greater than or equal to 50000",
D1636&gt;44999,"45000 to 49999",
D1636&gt;39999, "40000 to 44999",
D1636&gt;34999, "35000 to 39999",
D1636&gt;29999, "30000 to 34999",
D1636&gt;24999, "25000 to 29999",
D1636&gt;19999, "20000 to 24999",
D1636&gt;14999, "15000 to 19999",
D1636&gt;9999, "10000 to 14999",
D1636&gt;4999, "5000 to 9999",
D1636&gt;999, "1000 to 4999",
D1636&lt;1000, "Less than 1000")</f>
        <v>1000 to 4999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>
        <f t="shared" si="126"/>
        <v>67.73</v>
      </c>
      <c r="Q1637" t="str">
        <f t="shared" si="127"/>
        <v>rock</v>
      </c>
      <c r="R1637" t="str">
        <f t="shared" si="128"/>
        <v>music</v>
      </c>
      <c r="S1637" s="9">
        <f t="shared" si="129"/>
        <v>42562.868761574078</v>
      </c>
      <c r="T1637" s="9">
        <f t="shared" si="129"/>
        <v>42502.868761574078</v>
      </c>
      <c r="U1637" t="str" cm="1">
        <f t="array" ref="U1637" xml:space="preserve"> _xlfn.IFS(D1637&gt;49999, "Greater than or equal to 50000",
D1637&gt;44999,"45000 to 49999",
D1637&gt;39999, "40000 to 44999",
D1637&gt;34999, "35000 to 39999",
D1637&gt;29999, "30000 to 34999",
D1637&gt;24999, "25000 to 29999",
D1637&gt;19999, "20000 to 24999",
D1637&gt;14999, "15000 to 19999",
D1637&gt;9999, "10000 to 14999",
D1637&gt;4999, "5000 to 9999",
D1637&gt;999, "1000 to 4999",
D1637&lt;1000, "Less than 1000")</f>
        <v>1000 to 4999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>
        <f t="shared" si="126"/>
        <v>53.56</v>
      </c>
      <c r="Q1638" t="str">
        <f t="shared" si="127"/>
        <v>rock</v>
      </c>
      <c r="R1638" t="str">
        <f t="shared" si="128"/>
        <v>music</v>
      </c>
      <c r="S1638" s="9">
        <f t="shared" si="129"/>
        <v>40706.166666666664</v>
      </c>
      <c r="T1638" s="9">
        <f t="shared" si="129"/>
        <v>40663.08666666667</v>
      </c>
      <c r="U1638" t="str" cm="1">
        <f t="array" ref="U1638" xml:space="preserve"> _xlfn.IFS(D1638&gt;49999, "Greater than or equal to 50000",
D1638&gt;44999,"45000 to 49999",
D1638&gt;39999, "40000 to 44999",
D1638&gt;34999, "35000 to 39999",
D1638&gt;29999, "30000 to 34999",
D1638&gt;24999, "25000 to 29999",
D1638&gt;19999, "20000 to 24999",
D1638&gt;14999, "15000 to 19999",
D1638&gt;9999, "10000 to 14999",
D1638&gt;4999, "5000 to 9999",
D1638&gt;999, "1000 to 4999",
D1638&lt;1000, "Less than 1000")</f>
        <v>1000 to 4999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>
        <f t="shared" si="126"/>
        <v>34.6</v>
      </c>
      <c r="Q1639" t="str">
        <f t="shared" si="127"/>
        <v>rock</v>
      </c>
      <c r="R1639" t="str">
        <f t="shared" si="128"/>
        <v>music</v>
      </c>
      <c r="S1639" s="9">
        <f t="shared" si="129"/>
        <v>40178.985416666663</v>
      </c>
      <c r="T1639" s="9">
        <f t="shared" si="129"/>
        <v>40122.751620370371</v>
      </c>
      <c r="U1639" t="str" cm="1">
        <f t="array" ref="U1639" xml:space="preserve"> _xlfn.IFS(D1639&gt;49999, "Greater than or equal to 50000",
D1639&gt;44999,"45000 to 49999",
D1639&gt;39999, "40000 to 44999",
D1639&gt;34999, "35000 to 39999",
D1639&gt;29999, "30000 to 34999",
D1639&gt;24999, "25000 to 29999",
D1639&gt;19999, "20000 to 24999",
D1639&gt;14999, "15000 to 19999",
D1639&gt;9999, "10000 to 14999",
D1639&gt;4999, "5000 to 9999",
D1639&gt;999, "1000 to 4999",
D1639&lt;1000, "Less than 1000")</f>
        <v>Less than 1000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>
        <f t="shared" si="126"/>
        <v>38.89</v>
      </c>
      <c r="Q1640" t="str">
        <f t="shared" si="127"/>
        <v>rock</v>
      </c>
      <c r="R1640" t="str">
        <f t="shared" si="128"/>
        <v>music</v>
      </c>
      <c r="S1640" s="9">
        <f t="shared" si="129"/>
        <v>41333.892361111109</v>
      </c>
      <c r="T1640" s="9">
        <f t="shared" si="129"/>
        <v>41288.68712962963</v>
      </c>
      <c r="U1640" t="str" cm="1">
        <f t="array" ref="U1640" xml:space="preserve"> _xlfn.IFS(D1640&gt;49999, "Greater than or equal to 50000",
D1640&gt;44999,"45000 to 49999",
D1640&gt;39999, "40000 to 44999",
D1640&gt;34999, "35000 to 39999",
D1640&gt;29999, "30000 to 34999",
D1640&gt;24999, "25000 to 29999",
D1640&gt;19999, "20000 to 24999",
D1640&gt;14999, "15000 to 19999",
D1640&gt;9999, "10000 to 14999",
D1640&gt;4999, "5000 to 9999",
D1640&gt;999, "1000 to 4999",
D1640&lt;1000, "Less than 1000")</f>
        <v>1000 to 4999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>
        <f t="shared" si="126"/>
        <v>94.74</v>
      </c>
      <c r="Q1641" t="str">
        <f t="shared" si="127"/>
        <v>rock</v>
      </c>
      <c r="R1641" t="str">
        <f t="shared" si="128"/>
        <v>music</v>
      </c>
      <c r="S1641" s="9">
        <f t="shared" si="129"/>
        <v>40971.652372685188</v>
      </c>
      <c r="T1641" s="9">
        <f t="shared" si="129"/>
        <v>40941.652372685188</v>
      </c>
      <c r="U1641" t="str" cm="1">
        <f t="array" ref="U1641" xml:space="preserve"> _xlfn.IFS(D1641&gt;49999, "Greater than or equal to 50000",
D1641&gt;44999,"45000 to 49999",
D1641&gt;39999, "40000 to 44999",
D1641&gt;34999, "35000 to 39999",
D1641&gt;29999, "30000 to 34999",
D1641&gt;24999, "25000 to 29999",
D1641&gt;19999, "20000 to 24999",
D1641&gt;14999, "15000 to 19999",
D1641&gt;9999, "10000 to 14999",
D1641&gt;4999, "5000 to 9999",
D1641&gt;999, "1000 to 4999",
D1641&lt;1000, "Less than 1000")</f>
        <v>1000 to 4999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>
        <f t="shared" si="126"/>
        <v>39.97</v>
      </c>
      <c r="Q1642" t="str">
        <f t="shared" si="127"/>
        <v>rock</v>
      </c>
      <c r="R1642" t="str">
        <f t="shared" si="128"/>
        <v>music</v>
      </c>
      <c r="S1642" s="9">
        <f t="shared" si="129"/>
        <v>40393.082638888889</v>
      </c>
      <c r="T1642" s="9">
        <f t="shared" si="129"/>
        <v>40379.23096064815</v>
      </c>
      <c r="U1642" t="str" cm="1">
        <f t="array" ref="U1642" xml:space="preserve"> _xlfn.IFS(D1642&gt;49999, "Greater than or equal to 50000",
D1642&gt;44999,"45000 to 49999",
D1642&gt;39999, "40000 to 44999",
D1642&gt;34999, "35000 to 39999",
D1642&gt;29999, "30000 to 34999",
D1642&gt;24999, "25000 to 29999",
D1642&gt;19999, "20000 to 24999",
D1642&gt;14999, "15000 to 19999",
D1642&gt;9999, "10000 to 14999",
D1642&gt;4999, "5000 to 9999",
D1642&gt;999, "1000 to 4999",
D1642&lt;1000, "Less than 1000")</f>
        <v>Less than 1000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>
        <f t="shared" si="126"/>
        <v>97.5</v>
      </c>
      <c r="Q1643" t="str">
        <f t="shared" si="127"/>
        <v>pop</v>
      </c>
      <c r="R1643" t="str">
        <f t="shared" si="128"/>
        <v>music</v>
      </c>
      <c r="S1643" s="9">
        <f t="shared" si="129"/>
        <v>41992.596574074079</v>
      </c>
      <c r="T1643" s="9">
        <f t="shared" si="129"/>
        <v>41962.596574074079</v>
      </c>
      <c r="U1643" t="str" cm="1">
        <f t="array" ref="U1643" xml:space="preserve"> _xlfn.IFS(D1643&gt;49999, "Greater than or equal to 50000",
D1643&gt;44999,"45000 to 49999",
D1643&gt;39999, "40000 to 44999",
D1643&gt;34999, "35000 to 39999",
D1643&gt;29999, "30000 to 34999",
D1643&gt;24999, "25000 to 29999",
D1643&gt;19999, "20000 to 24999",
D1643&gt;14999, "15000 to 19999",
D1643&gt;9999, "10000 to 14999",
D1643&gt;4999, "5000 to 9999",
D1643&gt;999, "1000 to 4999",
D1643&lt;1000, "Less than 1000")</f>
        <v>1000 to 4999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>
        <f t="shared" si="126"/>
        <v>42.86</v>
      </c>
      <c r="Q1644" t="str">
        <f t="shared" si="127"/>
        <v>pop</v>
      </c>
      <c r="R1644" t="str">
        <f t="shared" si="128"/>
        <v>music</v>
      </c>
      <c r="S1644" s="9">
        <f t="shared" si="129"/>
        <v>40708.024618055555</v>
      </c>
      <c r="T1644" s="9">
        <f t="shared" si="129"/>
        <v>40688.024618055555</v>
      </c>
      <c r="U1644" t="str" cm="1">
        <f t="array" ref="U1644" xml:space="preserve"> _xlfn.IFS(D1644&gt;49999, "Greater than or equal to 50000",
D1644&gt;44999,"45000 to 49999",
D1644&gt;39999, "40000 to 44999",
D1644&gt;34999, "35000 to 39999",
D1644&gt;29999, "30000 to 34999",
D1644&gt;24999, "25000 to 29999",
D1644&gt;19999, "20000 to 24999",
D1644&gt;14999, "15000 to 19999",
D1644&gt;9999, "10000 to 14999",
D1644&gt;4999, "5000 to 9999",
D1644&gt;999, "1000 to 4999",
D1644&lt;1000, "Less than 1000")</f>
        <v>1000 to 4999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>
        <f t="shared" si="126"/>
        <v>168.51</v>
      </c>
      <c r="Q1645" t="str">
        <f t="shared" si="127"/>
        <v>pop</v>
      </c>
      <c r="R1645" t="str">
        <f t="shared" si="128"/>
        <v>music</v>
      </c>
      <c r="S1645" s="9">
        <f t="shared" si="129"/>
        <v>41176.824212962965</v>
      </c>
      <c r="T1645" s="9">
        <f t="shared" si="129"/>
        <v>41146.824212962965</v>
      </c>
      <c r="U1645" t="str" cm="1">
        <f t="array" ref="U1645" xml:space="preserve"> _xlfn.IFS(D1645&gt;49999, "Greater than or equal to 50000",
D1645&gt;44999,"45000 to 49999",
D1645&gt;39999, "40000 to 44999",
D1645&gt;34999, "35000 to 39999",
D1645&gt;29999, "30000 to 34999",
D1645&gt;24999, "25000 to 29999",
D1645&gt;19999, "20000 to 24999",
D1645&gt;14999, "15000 to 19999",
D1645&gt;9999, "10000 to 14999",
D1645&gt;4999, "5000 to 9999",
D1645&gt;999, "1000 to 4999",
D1645&lt;1000, "Less than 1000")</f>
        <v>5000 to 9999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>
        <f t="shared" si="126"/>
        <v>85.55</v>
      </c>
      <c r="Q1646" t="str">
        <f t="shared" si="127"/>
        <v>pop</v>
      </c>
      <c r="R1646" t="str">
        <f t="shared" si="128"/>
        <v>music</v>
      </c>
      <c r="S1646" s="9">
        <f t="shared" si="129"/>
        <v>41235.101388888885</v>
      </c>
      <c r="T1646" s="9">
        <f t="shared" si="129"/>
        <v>41175.05972222222</v>
      </c>
      <c r="U1646" t="str" cm="1">
        <f t="array" ref="U1646" xml:space="preserve"> _xlfn.IFS(D1646&gt;49999, "Greater than or equal to 50000",
D1646&gt;44999,"45000 to 49999",
D1646&gt;39999, "40000 to 44999",
D1646&gt;34999, "35000 to 39999",
D1646&gt;29999, "30000 to 34999",
D1646&gt;24999, "25000 to 29999",
D1646&gt;19999, "20000 to 24999",
D1646&gt;14999, "15000 to 19999",
D1646&gt;9999, "10000 to 14999",
D1646&gt;4999, "5000 to 9999",
D1646&gt;999, "1000 to 4999",
D1646&lt;1000, "Less than 1000")</f>
        <v>10000 to 14999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>
        <f t="shared" si="126"/>
        <v>554</v>
      </c>
      <c r="Q1647" t="str">
        <f t="shared" si="127"/>
        <v>pop</v>
      </c>
      <c r="R1647" t="str">
        <f t="shared" si="128"/>
        <v>music</v>
      </c>
      <c r="S1647" s="9">
        <f t="shared" si="129"/>
        <v>41535.617361111115</v>
      </c>
      <c r="T1647" s="9">
        <f t="shared" si="129"/>
        <v>41521.617361111115</v>
      </c>
      <c r="U1647" t="str" cm="1">
        <f t="array" ref="U1647" xml:space="preserve"> _xlfn.IFS(D1647&gt;49999, "Greater than or equal to 50000",
D1647&gt;44999,"45000 to 49999",
D1647&gt;39999, "40000 to 44999",
D1647&gt;34999, "35000 to 39999",
D1647&gt;29999, "30000 to 34999",
D1647&gt;24999, "25000 to 29999",
D1647&gt;19999, "20000 to 24999",
D1647&gt;14999, "15000 to 19999",
D1647&gt;9999, "10000 to 14999",
D1647&gt;4999, "5000 to 9999",
D1647&gt;999, "1000 to 4999",
D1647&lt;1000, "Less than 1000")</f>
        <v>5000 to 9999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>
        <f t="shared" si="126"/>
        <v>26.55</v>
      </c>
      <c r="Q1648" t="str">
        <f t="shared" si="127"/>
        <v>pop</v>
      </c>
      <c r="R1648" t="str">
        <f t="shared" si="128"/>
        <v>music</v>
      </c>
      <c r="S1648" s="9">
        <f t="shared" si="129"/>
        <v>41865.757638888885</v>
      </c>
      <c r="T1648" s="9">
        <f t="shared" si="129"/>
        <v>41833.450266203705</v>
      </c>
      <c r="U1648" t="str" cm="1">
        <f t="array" ref="U1648" xml:space="preserve"> _xlfn.IFS(D1648&gt;49999, "Greater than or equal to 50000",
D1648&gt;44999,"45000 to 49999",
D1648&gt;39999, "40000 to 44999",
D1648&gt;34999, "35000 to 39999",
D1648&gt;29999, "30000 to 34999",
D1648&gt;24999, "25000 to 29999",
D1648&gt;19999, "20000 to 24999",
D1648&gt;14999, "15000 to 19999",
D1648&gt;9999, "10000 to 14999",
D1648&gt;4999, "5000 to 9999",
D1648&gt;999, "1000 to 4999",
D1648&lt;1000, "Less than 1000")</f>
        <v>1000 to 4999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>
        <f t="shared" si="126"/>
        <v>113.83</v>
      </c>
      <c r="Q1649" t="str">
        <f t="shared" si="127"/>
        <v>pop</v>
      </c>
      <c r="R1649" t="str">
        <f t="shared" si="128"/>
        <v>music</v>
      </c>
      <c r="S1649" s="9">
        <f t="shared" si="129"/>
        <v>41069.409456018519</v>
      </c>
      <c r="T1649" s="9">
        <f t="shared" si="129"/>
        <v>41039.409456018519</v>
      </c>
      <c r="U1649" t="str" cm="1">
        <f t="array" ref="U1649" xml:space="preserve"> _xlfn.IFS(D1649&gt;49999, "Greater than or equal to 50000",
D1649&gt;44999,"45000 to 49999",
D1649&gt;39999, "40000 to 44999",
D1649&gt;34999, "35000 to 39999",
D1649&gt;29999, "30000 to 34999",
D1649&gt;24999, "25000 to 29999",
D1649&gt;19999, "20000 to 24999",
D1649&gt;14999, "15000 to 19999",
D1649&gt;9999, "10000 to 14999",
D1649&gt;4999, "5000 to 9999",
D1649&gt;999, "1000 to 4999",
D1649&lt;1000, "Less than 1000")</f>
        <v>5000 to 9999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>
        <f t="shared" si="126"/>
        <v>32.01</v>
      </c>
      <c r="Q1650" t="str">
        <f t="shared" si="127"/>
        <v>pop</v>
      </c>
      <c r="R1650" t="str">
        <f t="shared" si="128"/>
        <v>music</v>
      </c>
      <c r="S1650" s="9">
        <f t="shared" si="129"/>
        <v>40622.662986111114</v>
      </c>
      <c r="T1650" s="9">
        <f t="shared" si="129"/>
        <v>40592.704652777778</v>
      </c>
      <c r="U1650" t="str" cm="1">
        <f t="array" ref="U1650" xml:space="preserve"> _xlfn.IFS(D1650&gt;49999, "Greater than or equal to 50000",
D1650&gt;44999,"45000 to 49999",
D1650&gt;39999, "40000 to 44999",
D1650&gt;34999, "35000 to 39999",
D1650&gt;29999, "30000 to 34999",
D1650&gt;24999, "25000 to 29999",
D1650&gt;19999, "20000 to 24999",
D1650&gt;14999, "15000 to 19999",
D1650&gt;9999, "10000 to 14999",
D1650&gt;4999, "5000 to 9999",
D1650&gt;999, "1000 to 4999",
D1650&lt;1000, "Less than 1000")</f>
        <v>1000 to 4999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>
        <f t="shared" si="126"/>
        <v>47.19</v>
      </c>
      <c r="Q1651" t="str">
        <f t="shared" si="127"/>
        <v>pop</v>
      </c>
      <c r="R1651" t="str">
        <f t="shared" si="128"/>
        <v>music</v>
      </c>
      <c r="S1651" s="9">
        <f t="shared" si="129"/>
        <v>41782.684664351851</v>
      </c>
      <c r="T1651" s="9">
        <f t="shared" si="129"/>
        <v>41737.684664351851</v>
      </c>
      <c r="U1651" t="str" cm="1">
        <f t="array" ref="U1651" xml:space="preserve"> _xlfn.IFS(D1651&gt;49999, "Greater than or equal to 50000",
D1651&gt;44999,"45000 to 49999",
D1651&gt;39999, "40000 to 44999",
D1651&gt;34999, "35000 to 39999",
D1651&gt;29999, "30000 to 34999",
D1651&gt;24999, "25000 to 29999",
D1651&gt;19999, "20000 to 24999",
D1651&gt;14999, "15000 to 19999",
D1651&gt;9999, "10000 to 14999",
D1651&gt;4999, "5000 to 9999",
D1651&gt;999, "1000 to 4999",
D1651&lt;1000, "Less than 1000")</f>
        <v>1000 to 4999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>
        <f t="shared" si="126"/>
        <v>88.47</v>
      </c>
      <c r="Q1652" t="str">
        <f t="shared" si="127"/>
        <v>pop</v>
      </c>
      <c r="R1652" t="str">
        <f t="shared" si="128"/>
        <v>music</v>
      </c>
      <c r="S1652" s="9">
        <f t="shared" si="129"/>
        <v>41556.435613425929</v>
      </c>
      <c r="T1652" s="9">
        <f t="shared" si="129"/>
        <v>41526.435613425929</v>
      </c>
      <c r="U1652" t="str" cm="1">
        <f t="array" ref="U1652" xml:space="preserve"> _xlfn.IFS(D1652&gt;49999, "Greater than or equal to 50000",
D1652&gt;44999,"45000 to 49999",
D1652&gt;39999, "40000 to 44999",
D1652&gt;34999, "35000 to 39999",
D1652&gt;29999, "30000 to 34999",
D1652&gt;24999, "25000 to 29999",
D1652&gt;19999, "20000 to 24999",
D1652&gt;14999, "15000 to 19999",
D1652&gt;9999, "10000 to 14999",
D1652&gt;4999, "5000 to 9999",
D1652&gt;999, "1000 to 4999",
D1652&lt;1000, "Less than 1000")</f>
        <v>1000 to 4999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>
        <f t="shared" si="126"/>
        <v>100.75</v>
      </c>
      <c r="Q1653" t="str">
        <f t="shared" si="127"/>
        <v>pop</v>
      </c>
      <c r="R1653" t="str">
        <f t="shared" si="128"/>
        <v>music</v>
      </c>
      <c r="S1653" s="9">
        <f t="shared" si="129"/>
        <v>40659.290972222225</v>
      </c>
      <c r="T1653" s="9">
        <f t="shared" si="129"/>
        <v>40625.900694444441</v>
      </c>
      <c r="U1653" t="str" cm="1">
        <f t="array" ref="U1653" xml:space="preserve"> _xlfn.IFS(D1653&gt;49999, "Greater than or equal to 50000",
D1653&gt;44999,"45000 to 49999",
D1653&gt;39999, "40000 to 44999",
D1653&gt;34999, "35000 to 39999",
D1653&gt;29999, "30000 to 34999",
D1653&gt;24999, "25000 to 29999",
D1653&gt;19999, "20000 to 24999",
D1653&gt;14999, "15000 to 19999",
D1653&gt;9999, "10000 to 14999",
D1653&gt;4999, "5000 to 9999",
D1653&gt;999, "1000 to 4999",
D1653&lt;1000, "Less than 1000")</f>
        <v>1000 to 4999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>
        <f t="shared" si="126"/>
        <v>64.709999999999994</v>
      </c>
      <c r="Q1654" t="str">
        <f t="shared" si="127"/>
        <v>pop</v>
      </c>
      <c r="R1654" t="str">
        <f t="shared" si="128"/>
        <v>music</v>
      </c>
      <c r="S1654" s="9">
        <f t="shared" si="129"/>
        <v>41602.534641203703</v>
      </c>
      <c r="T1654" s="9">
        <f t="shared" si="129"/>
        <v>41572.492974537039</v>
      </c>
      <c r="U1654" t="str" cm="1">
        <f t="array" ref="U1654" xml:space="preserve"> _xlfn.IFS(D1654&gt;49999, "Greater than or equal to 50000",
D1654&gt;44999,"45000 to 49999",
D1654&gt;39999, "40000 to 44999",
D1654&gt;34999, "35000 to 39999",
D1654&gt;29999, "30000 to 34999",
D1654&gt;24999, "25000 to 29999",
D1654&gt;19999, "20000 to 24999",
D1654&gt;14999, "15000 to 19999",
D1654&gt;9999, "10000 to 14999",
D1654&gt;4999, "5000 to 9999",
D1654&gt;999, "1000 to 4999",
D1654&lt;1000, "Less than 1000")</f>
        <v>1000 to 4999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>
        <f t="shared" si="126"/>
        <v>51.85</v>
      </c>
      <c r="Q1655" t="str">
        <f t="shared" si="127"/>
        <v>pop</v>
      </c>
      <c r="R1655" t="str">
        <f t="shared" si="128"/>
        <v>music</v>
      </c>
      <c r="S1655" s="9">
        <f t="shared" si="129"/>
        <v>40657.834444444445</v>
      </c>
      <c r="T1655" s="9">
        <f t="shared" si="129"/>
        <v>40626.834444444445</v>
      </c>
      <c r="U1655" t="str" cm="1">
        <f t="array" ref="U1655" xml:space="preserve"> _xlfn.IFS(D1655&gt;49999, "Greater than or equal to 50000",
D1655&gt;44999,"45000 to 49999",
D1655&gt;39999, "40000 to 44999",
D1655&gt;34999, "35000 to 39999",
D1655&gt;29999, "30000 to 34999",
D1655&gt;24999, "25000 to 29999",
D1655&gt;19999, "20000 to 24999",
D1655&gt;14999, "15000 to 19999",
D1655&gt;9999, "10000 to 14999",
D1655&gt;4999, "5000 to 9999",
D1655&gt;999, "1000 to 4999",
D1655&lt;1000, "Less than 1000")</f>
        <v>5000 to 9999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>
        <f t="shared" si="126"/>
        <v>38.79</v>
      </c>
      <c r="Q1656" t="str">
        <f t="shared" si="127"/>
        <v>pop</v>
      </c>
      <c r="R1656" t="str">
        <f t="shared" si="128"/>
        <v>music</v>
      </c>
      <c r="S1656" s="9">
        <f t="shared" si="129"/>
        <v>41017.890740740739</v>
      </c>
      <c r="T1656" s="9">
        <f t="shared" si="129"/>
        <v>40987.890740740739</v>
      </c>
      <c r="U1656" t="str" cm="1">
        <f t="array" ref="U1656" xml:space="preserve"> _xlfn.IFS(D1656&gt;49999, "Greater than or equal to 50000",
D1656&gt;44999,"45000 to 49999",
D1656&gt;39999, "40000 to 44999",
D1656&gt;34999, "35000 to 39999",
D1656&gt;29999, "30000 to 34999",
D1656&gt;24999, "25000 to 29999",
D1656&gt;19999, "20000 to 24999",
D1656&gt;14999, "15000 to 19999",
D1656&gt;9999, "10000 to 14999",
D1656&gt;4999, "5000 to 9999",
D1656&gt;999, "1000 to 4999",
D1656&lt;1000, "Less than 1000")</f>
        <v>1000 to 4999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>
        <f t="shared" si="126"/>
        <v>44.65</v>
      </c>
      <c r="Q1657" t="str">
        <f t="shared" si="127"/>
        <v>pop</v>
      </c>
      <c r="R1657" t="str">
        <f t="shared" si="128"/>
        <v>music</v>
      </c>
      <c r="S1657" s="9">
        <f t="shared" si="129"/>
        <v>41004.750231481477</v>
      </c>
      <c r="T1657" s="9">
        <f t="shared" si="129"/>
        <v>40974.791898148149</v>
      </c>
      <c r="U1657" t="str" cm="1">
        <f t="array" ref="U1657" xml:space="preserve"> _xlfn.IFS(D1657&gt;49999, "Greater than or equal to 50000",
D1657&gt;44999,"45000 to 49999",
D1657&gt;39999, "40000 to 44999",
D1657&gt;34999, "35000 to 39999",
D1657&gt;29999, "30000 to 34999",
D1657&gt;24999, "25000 to 29999",
D1657&gt;19999, "20000 to 24999",
D1657&gt;14999, "15000 to 19999",
D1657&gt;9999, "10000 to 14999",
D1657&gt;4999, "5000 to 9999",
D1657&gt;999, "1000 to 4999",
D1657&lt;1000, "Less than 1000")</f>
        <v>1000 to 4999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>
        <f t="shared" si="126"/>
        <v>156.77000000000001</v>
      </c>
      <c r="Q1658" t="str">
        <f t="shared" si="127"/>
        <v>pop</v>
      </c>
      <c r="R1658" t="str">
        <f t="shared" si="128"/>
        <v>music</v>
      </c>
      <c r="S1658" s="9">
        <f t="shared" si="129"/>
        <v>41256.928842592592</v>
      </c>
      <c r="T1658" s="9">
        <f t="shared" si="129"/>
        <v>41226.928842592592</v>
      </c>
      <c r="U1658" t="str" cm="1">
        <f t="array" ref="U1658" xml:space="preserve"> _xlfn.IFS(D1658&gt;49999, "Greater than or equal to 50000",
D1658&gt;44999,"45000 to 49999",
D1658&gt;39999, "40000 to 44999",
D1658&gt;34999, "35000 to 39999",
D1658&gt;29999, "30000 to 34999",
D1658&gt;24999, "25000 to 29999",
D1658&gt;19999, "20000 to 24999",
D1658&gt;14999, "15000 to 19999",
D1658&gt;9999, "10000 to 14999",
D1658&gt;4999, "5000 to 9999",
D1658&gt;999, "1000 to 4999",
D1658&lt;1000, "Less than 1000")</f>
        <v>5000 to 9999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>
        <f t="shared" si="126"/>
        <v>118.7</v>
      </c>
      <c r="Q1659" t="str">
        <f t="shared" si="127"/>
        <v>pop</v>
      </c>
      <c r="R1659" t="str">
        <f t="shared" si="128"/>
        <v>music</v>
      </c>
      <c r="S1659" s="9">
        <f t="shared" si="129"/>
        <v>41053.782037037039</v>
      </c>
      <c r="T1659" s="9">
        <f t="shared" si="129"/>
        <v>41023.782037037039</v>
      </c>
      <c r="U1659" t="str" cm="1">
        <f t="array" ref="U1659" xml:space="preserve"> _xlfn.IFS(D1659&gt;49999, "Greater than or equal to 50000",
D1659&gt;44999,"45000 to 49999",
D1659&gt;39999, "40000 to 44999",
D1659&gt;34999, "35000 to 39999",
D1659&gt;29999, "30000 to 34999",
D1659&gt;24999, "25000 to 29999",
D1659&gt;19999, "20000 to 24999",
D1659&gt;14999, "15000 to 19999",
D1659&gt;9999, "10000 to 14999",
D1659&gt;4999, "5000 to 9999",
D1659&gt;999, "1000 to 4999",
D1659&lt;1000, "Less than 1000")</f>
        <v>25000 to 29999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>
        <f t="shared" si="126"/>
        <v>74.150000000000006</v>
      </c>
      <c r="Q1660" t="str">
        <f t="shared" si="127"/>
        <v>pop</v>
      </c>
      <c r="R1660" t="str">
        <f t="shared" si="128"/>
        <v>music</v>
      </c>
      <c r="S1660" s="9">
        <f t="shared" si="129"/>
        <v>41261.597222222219</v>
      </c>
      <c r="T1660" s="9">
        <f t="shared" si="129"/>
        <v>41223.22184027778</v>
      </c>
      <c r="U1660" t="str" cm="1">
        <f t="array" ref="U1660" xml:space="preserve"> _xlfn.IFS(D1660&gt;49999, "Greater than or equal to 50000",
D1660&gt;44999,"45000 to 49999",
D1660&gt;39999, "40000 to 44999",
D1660&gt;34999, "35000 to 39999",
D1660&gt;29999, "30000 to 34999",
D1660&gt;24999, "25000 to 29999",
D1660&gt;19999, "20000 to 24999",
D1660&gt;14999, "15000 to 19999",
D1660&gt;9999, "10000 to 14999",
D1660&gt;4999, "5000 to 9999",
D1660&gt;999, "1000 to 4999",
D1660&lt;1000, "Less than 1000")</f>
        <v>5000 to 9999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>
        <f t="shared" si="126"/>
        <v>12.53</v>
      </c>
      <c r="Q1661" t="str">
        <f t="shared" si="127"/>
        <v>pop</v>
      </c>
      <c r="R1661" t="str">
        <f t="shared" si="128"/>
        <v>music</v>
      </c>
      <c r="S1661" s="9">
        <f t="shared" si="129"/>
        <v>41625.5</v>
      </c>
      <c r="T1661" s="9">
        <f t="shared" si="129"/>
        <v>41596.913437499999</v>
      </c>
      <c r="U1661" t="str" cm="1">
        <f t="array" ref="U1661" xml:space="preserve"> _xlfn.IFS(D1661&gt;49999, "Greater than or equal to 50000",
D1661&gt;44999,"45000 to 49999",
D1661&gt;39999, "40000 to 44999",
D1661&gt;34999, "35000 to 39999",
D1661&gt;29999, "30000 to 34999",
D1661&gt;24999, "25000 to 29999",
D1661&gt;19999, "20000 to 24999",
D1661&gt;14999, "15000 to 19999",
D1661&gt;9999, "10000 to 14999",
D1661&gt;4999, "5000 to 9999",
D1661&gt;999, "1000 to 4999",
D1661&lt;1000, "Less than 1000")</f>
        <v>Less than 1000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>
        <f t="shared" si="126"/>
        <v>27.86</v>
      </c>
      <c r="Q1662" t="str">
        <f t="shared" si="127"/>
        <v>pop</v>
      </c>
      <c r="R1662" t="str">
        <f t="shared" si="128"/>
        <v>music</v>
      </c>
      <c r="S1662" s="9">
        <f t="shared" si="129"/>
        <v>42490.915972222225</v>
      </c>
      <c r="T1662" s="9">
        <f t="shared" si="129"/>
        <v>42459.693865740745</v>
      </c>
      <c r="U1662" t="str" cm="1">
        <f t="array" ref="U1662" xml:space="preserve"> _xlfn.IFS(D1662&gt;49999, "Greater than or equal to 50000",
D1662&gt;44999,"45000 to 49999",
D1662&gt;39999, "40000 to 44999",
D1662&gt;34999, "35000 to 39999",
D1662&gt;29999, "30000 to 34999",
D1662&gt;24999, "25000 to 29999",
D1662&gt;19999, "20000 to 24999",
D1662&gt;14999, "15000 to 19999",
D1662&gt;9999, "10000 to 14999",
D1662&gt;4999, "5000 to 9999",
D1662&gt;999, "1000 to 4999",
D1662&lt;1000, "Less than 1000")</f>
        <v>Less than 1000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>
        <f t="shared" si="126"/>
        <v>80.180000000000007</v>
      </c>
      <c r="Q1663" t="str">
        <f t="shared" si="127"/>
        <v>pop</v>
      </c>
      <c r="R1663" t="str">
        <f t="shared" si="128"/>
        <v>music</v>
      </c>
      <c r="S1663" s="9">
        <f t="shared" si="129"/>
        <v>42386.875</v>
      </c>
      <c r="T1663" s="9">
        <f t="shared" si="129"/>
        <v>42343.998043981483</v>
      </c>
      <c r="U1663" t="str" cm="1">
        <f t="array" ref="U1663" xml:space="preserve"> _xlfn.IFS(D1663&gt;49999, "Greater than or equal to 50000",
D1663&gt;44999,"45000 to 49999",
D1663&gt;39999, "40000 to 44999",
D1663&gt;34999, "35000 to 39999",
D1663&gt;29999, "30000 to 34999",
D1663&gt;24999, "25000 to 29999",
D1663&gt;19999, "20000 to 24999",
D1663&gt;14999, "15000 to 19999",
D1663&gt;9999, "10000 to 14999",
D1663&gt;4999, "5000 to 9999",
D1663&gt;999, "1000 to 4999",
D1663&lt;1000, "Less than 1000")</f>
        <v>5000 to 9999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>
        <f t="shared" si="126"/>
        <v>132.44</v>
      </c>
      <c r="Q1664" t="str">
        <f t="shared" si="127"/>
        <v>pop</v>
      </c>
      <c r="R1664" t="str">
        <f t="shared" si="128"/>
        <v>music</v>
      </c>
      <c r="S1664" s="9">
        <f t="shared" si="129"/>
        <v>40908.239999999998</v>
      </c>
      <c r="T1664" s="9">
        <f t="shared" si="129"/>
        <v>40848.198333333334</v>
      </c>
      <c r="U1664" t="str" cm="1">
        <f t="array" ref="U1664" xml:space="preserve"> _xlfn.IFS(D1664&gt;49999, "Greater than or equal to 50000",
D1664&gt;44999,"45000 to 49999",
D1664&gt;39999, "40000 to 44999",
D1664&gt;34999, "35000 to 39999",
D1664&gt;29999, "30000 to 34999",
D1664&gt;24999, "25000 to 29999",
D1664&gt;19999, "20000 to 24999",
D1664&gt;14999, "15000 to 19999",
D1664&gt;9999, "10000 to 14999",
D1664&gt;4999, "5000 to 9999",
D1664&gt;999, "1000 to 4999",
D1664&lt;1000, "Less than 1000")</f>
        <v>5000 to 9999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>
        <f t="shared" si="126"/>
        <v>33.75</v>
      </c>
      <c r="Q1665" t="str">
        <f t="shared" si="127"/>
        <v>pop</v>
      </c>
      <c r="R1665" t="str">
        <f t="shared" si="128"/>
        <v>music</v>
      </c>
      <c r="S1665" s="9">
        <f t="shared" si="129"/>
        <v>42036.02207175926</v>
      </c>
      <c r="T1665" s="9">
        <f t="shared" si="129"/>
        <v>42006.02207175926</v>
      </c>
      <c r="U1665" t="str" cm="1">
        <f t="array" ref="U1665" xml:space="preserve"> _xlfn.IFS(D1665&gt;49999, "Greater than or equal to 50000",
D1665&gt;44999,"45000 to 49999",
D1665&gt;39999, "40000 to 44999",
D1665&gt;34999, "35000 to 39999",
D1665&gt;29999, "30000 to 34999",
D1665&gt;24999, "25000 to 29999",
D1665&gt;19999, "20000 to 24999",
D1665&gt;14999, "15000 to 19999",
D1665&gt;9999, "10000 to 14999",
D1665&gt;4999, "5000 to 9999",
D1665&gt;999, "1000 to 4999",
D1665&lt;1000, "Less than 1000")</f>
        <v>1000 to 4999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1.2240879999999998</v>
      </c>
      <c r="P1666">
        <f t="shared" si="126"/>
        <v>34.380000000000003</v>
      </c>
      <c r="Q1666" t="str">
        <f t="shared" si="127"/>
        <v>pop</v>
      </c>
      <c r="R1666" t="str">
        <f t="shared" si="128"/>
        <v>music</v>
      </c>
      <c r="S1666" s="9">
        <f t="shared" si="129"/>
        <v>40984.165972222225</v>
      </c>
      <c r="T1666" s="9">
        <f t="shared" si="129"/>
        <v>40939.761782407411</v>
      </c>
      <c r="U1666" t="str" cm="1">
        <f t="array" ref="U1666" xml:space="preserve"> _xlfn.IFS(D1666&gt;49999, "Greater than or equal to 50000",
D1666&gt;44999,"45000 to 49999",
D1666&gt;39999, "40000 to 44999",
D1666&gt;34999, "35000 to 39999",
D1666&gt;29999, "30000 to 34999",
D1666&gt;24999, "25000 to 29999",
D1666&gt;19999, "20000 to 24999",
D1666&gt;14999, "15000 to 19999",
D1666&gt;9999, "10000 to 14999",
D1666&gt;4999, "5000 to 9999",
D1666&gt;999, "1000 to 4999",
D1666&lt;1000, "Less than 1000")</f>
        <v>1000 to 4999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</f>
        <v>1.1945714285714286</v>
      </c>
      <c r="P1667">
        <f t="shared" ref="P1667:P1730" si="131">IFERROR(ROUND(E1667/L1667,2),0)</f>
        <v>44.96</v>
      </c>
      <c r="Q1667" t="str">
        <f t="shared" ref="Q1667:Q1730" si="132">MID(N1667,FIND("/",N1667,1)+1,LEN(N1667)-FIND("/",N1667,1))</f>
        <v>pop</v>
      </c>
      <c r="R1667" t="str">
        <f t="shared" ref="R1667:R1730" si="133">LEFT(N1667,FIND("/",N1667,1)-1)</f>
        <v>music</v>
      </c>
      <c r="S1667" s="9">
        <f t="shared" ref="S1667:T1730" si="134">(I1667/86400)+DATE(1970,1,1)</f>
        <v>40596.125</v>
      </c>
      <c r="T1667" s="9">
        <f t="shared" si="134"/>
        <v>40564.649456018517</v>
      </c>
      <c r="U1667" t="str" cm="1">
        <f t="array" ref="U1667" xml:space="preserve"> _xlfn.IFS(D1667&gt;49999, "Greater than or equal to 50000",
D1667&gt;44999,"45000 to 49999",
D1667&gt;39999, "40000 to 44999",
D1667&gt;34999, "35000 to 39999",
D1667&gt;29999, "30000 to 34999",
D1667&gt;24999, "25000 to 29999",
D1667&gt;19999, "20000 to 24999",
D1667&gt;14999, "15000 to 19999",
D1667&gt;9999, "10000 to 14999",
D1667&gt;4999, "5000 to 9999",
D1667&gt;999, "1000 to 4999",
D1667&lt;1000, "Less than 1000")</f>
        <v>1000 to 4999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>
        <f t="shared" si="131"/>
        <v>41.04</v>
      </c>
      <c r="Q1668" t="str">
        <f t="shared" si="132"/>
        <v>pop</v>
      </c>
      <c r="R1668" t="str">
        <f t="shared" si="133"/>
        <v>music</v>
      </c>
      <c r="S1668" s="9">
        <f t="shared" si="134"/>
        <v>41361.211493055554</v>
      </c>
      <c r="T1668" s="9">
        <f t="shared" si="134"/>
        <v>41331.253159722226</v>
      </c>
      <c r="U1668" t="str" cm="1">
        <f t="array" ref="U1668" xml:space="preserve"> _xlfn.IFS(D1668&gt;49999, "Greater than or equal to 50000",
D1668&gt;44999,"45000 to 49999",
D1668&gt;39999, "40000 to 44999",
D1668&gt;34999, "35000 to 39999",
D1668&gt;29999, "30000 to 34999",
D1668&gt;24999, "25000 to 29999",
D1668&gt;19999, "20000 to 24999",
D1668&gt;14999, "15000 to 19999",
D1668&gt;9999, "10000 to 14999",
D1668&gt;4999, "5000 to 9999",
D1668&gt;999, "1000 to 4999",
D1668&lt;1000, "Less than 1000")</f>
        <v>1000 to 4999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>
        <f t="shared" si="131"/>
        <v>52.6</v>
      </c>
      <c r="Q1669" t="str">
        <f t="shared" si="132"/>
        <v>pop</v>
      </c>
      <c r="R1669" t="str">
        <f t="shared" si="133"/>
        <v>music</v>
      </c>
      <c r="S1669" s="9">
        <f t="shared" si="134"/>
        <v>41709.290972222225</v>
      </c>
      <c r="T1669" s="9">
        <f t="shared" si="134"/>
        <v>41682.0705787037</v>
      </c>
      <c r="U1669" t="str" cm="1">
        <f t="array" ref="U1669" xml:space="preserve"> _xlfn.IFS(D1669&gt;49999, "Greater than or equal to 50000",
D1669&gt;44999,"45000 to 49999",
D1669&gt;39999, "40000 to 44999",
D1669&gt;34999, "35000 to 39999",
D1669&gt;29999, "30000 to 34999",
D1669&gt;24999, "25000 to 29999",
D1669&gt;19999, "20000 to 24999",
D1669&gt;14999, "15000 to 19999",
D1669&gt;9999, "10000 to 14999",
D1669&gt;4999, "5000 to 9999",
D1669&gt;999, "1000 to 4999",
D1669&lt;1000, "Less than 1000")</f>
        <v>1000 to 4999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>
        <f t="shared" si="131"/>
        <v>70.78</v>
      </c>
      <c r="Q1670" t="str">
        <f t="shared" si="132"/>
        <v>pop</v>
      </c>
      <c r="R1670" t="str">
        <f t="shared" si="133"/>
        <v>music</v>
      </c>
      <c r="S1670" s="9">
        <f t="shared" si="134"/>
        <v>40875.191423611112</v>
      </c>
      <c r="T1670" s="9">
        <f t="shared" si="134"/>
        <v>40845.149756944447</v>
      </c>
      <c r="U1670" t="str" cm="1">
        <f t="array" ref="U1670" xml:space="preserve"> _xlfn.IFS(D1670&gt;49999, "Greater than or equal to 50000",
D1670&gt;44999,"45000 to 49999",
D1670&gt;39999, "40000 to 44999",
D1670&gt;34999, "35000 to 39999",
D1670&gt;29999, "30000 to 34999",
D1670&gt;24999, "25000 to 29999",
D1670&gt;19999, "20000 to 24999",
D1670&gt;14999, "15000 to 19999",
D1670&gt;9999, "10000 to 14999",
D1670&gt;4999, "5000 to 9999",
D1670&gt;999, "1000 to 4999",
D1670&lt;1000, "Less than 1000")</f>
        <v>5000 to 9999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>
        <f t="shared" si="131"/>
        <v>53.75</v>
      </c>
      <c r="Q1671" t="str">
        <f t="shared" si="132"/>
        <v>pop</v>
      </c>
      <c r="R1671" t="str">
        <f t="shared" si="133"/>
        <v>music</v>
      </c>
      <c r="S1671" s="9">
        <f t="shared" si="134"/>
        <v>42521.885138888887</v>
      </c>
      <c r="T1671" s="9">
        <f t="shared" si="134"/>
        <v>42461.885138888887</v>
      </c>
      <c r="U1671" t="str" cm="1">
        <f t="array" ref="U1671" xml:space="preserve"> _xlfn.IFS(D1671&gt;49999, "Greater than or equal to 50000",
D1671&gt;44999,"45000 to 49999",
D1671&gt;39999, "40000 to 44999",
D1671&gt;34999, "35000 to 39999",
D1671&gt;29999, "30000 to 34999",
D1671&gt;24999, "25000 to 29999",
D1671&gt;19999, "20000 to 24999",
D1671&gt;14999, "15000 to 19999",
D1671&gt;9999, "10000 to 14999",
D1671&gt;4999, "5000 to 9999",
D1671&gt;999, "1000 to 4999",
D1671&lt;1000, "Less than 1000")</f>
        <v>1000 to 4999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>
        <f t="shared" si="131"/>
        <v>44.61</v>
      </c>
      <c r="Q1672" t="str">
        <f t="shared" si="132"/>
        <v>pop</v>
      </c>
      <c r="R1672" t="str">
        <f t="shared" si="133"/>
        <v>music</v>
      </c>
      <c r="S1672" s="9">
        <f t="shared" si="134"/>
        <v>40364.166666666664</v>
      </c>
      <c r="T1672" s="9">
        <f t="shared" si="134"/>
        <v>40313.930543981478</v>
      </c>
      <c r="U1672" t="str" cm="1">
        <f t="array" ref="U1672" xml:space="preserve"> _xlfn.IFS(D1672&gt;49999, "Greater than or equal to 50000",
D1672&gt;44999,"45000 to 49999",
D1672&gt;39999, "40000 to 44999",
D1672&gt;34999, "35000 to 39999",
D1672&gt;29999, "30000 to 34999",
D1672&gt;24999, "25000 to 29999",
D1672&gt;19999, "20000 to 24999",
D1672&gt;14999, "15000 to 19999",
D1672&gt;9999, "10000 to 14999",
D1672&gt;4999, "5000 to 9999",
D1672&gt;999, "1000 to 4999",
D1672&lt;1000, "Less than 1000")</f>
        <v>1000 to 4999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>
        <f t="shared" si="131"/>
        <v>26.15</v>
      </c>
      <c r="Q1673" t="str">
        <f t="shared" si="132"/>
        <v>pop</v>
      </c>
      <c r="R1673" t="str">
        <f t="shared" si="133"/>
        <v>music</v>
      </c>
      <c r="S1673" s="9">
        <f t="shared" si="134"/>
        <v>42583.54414351852</v>
      </c>
      <c r="T1673" s="9">
        <f t="shared" si="134"/>
        <v>42553.54414351852</v>
      </c>
      <c r="U1673" t="str" cm="1">
        <f t="array" ref="U1673" xml:space="preserve"> _xlfn.IFS(D1673&gt;49999, "Greater than or equal to 50000",
D1673&gt;44999,"45000 to 49999",
D1673&gt;39999, "40000 to 44999",
D1673&gt;34999, "35000 to 39999",
D1673&gt;29999, "30000 to 34999",
D1673&gt;24999, "25000 to 29999",
D1673&gt;19999, "20000 to 24999",
D1673&gt;14999, "15000 to 19999",
D1673&gt;9999, "10000 to 14999",
D1673&gt;4999, "5000 to 9999",
D1673&gt;999, "1000 to 4999",
D1673&lt;1000, "Less than 1000")</f>
        <v>1000 to 4999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>
        <f t="shared" si="131"/>
        <v>39.18</v>
      </c>
      <c r="Q1674" t="str">
        <f t="shared" si="132"/>
        <v>pop</v>
      </c>
      <c r="R1674" t="str">
        <f t="shared" si="133"/>
        <v>music</v>
      </c>
      <c r="S1674" s="9">
        <f t="shared" si="134"/>
        <v>41064.656597222223</v>
      </c>
      <c r="T1674" s="9">
        <f t="shared" si="134"/>
        <v>41034.656597222223</v>
      </c>
      <c r="U1674" t="str" cm="1">
        <f t="array" ref="U1674" xml:space="preserve"> _xlfn.IFS(D1674&gt;49999, "Greater than or equal to 50000",
D1674&gt;44999,"45000 to 49999",
D1674&gt;39999, "40000 to 44999",
D1674&gt;34999, "35000 to 39999",
D1674&gt;29999, "30000 to 34999",
D1674&gt;24999, "25000 to 29999",
D1674&gt;19999, "20000 to 24999",
D1674&gt;14999, "15000 to 19999",
D1674&gt;9999, "10000 to 14999",
D1674&gt;4999, "5000 to 9999",
D1674&gt;999, "1000 to 4999",
D1674&lt;1000, "Less than 1000")</f>
        <v>1000 to 4999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>
        <f t="shared" si="131"/>
        <v>45.59</v>
      </c>
      <c r="Q1675" t="str">
        <f t="shared" si="132"/>
        <v>pop</v>
      </c>
      <c r="R1675" t="str">
        <f t="shared" si="133"/>
        <v>music</v>
      </c>
      <c r="S1675" s="9">
        <f t="shared" si="134"/>
        <v>42069.878379629634</v>
      </c>
      <c r="T1675" s="9">
        <f t="shared" si="134"/>
        <v>42039.878379629634</v>
      </c>
      <c r="U1675" t="str" cm="1">
        <f t="array" ref="U1675" xml:space="preserve"> _xlfn.IFS(D1675&gt;49999, "Greater than or equal to 50000",
D1675&gt;44999,"45000 to 49999",
D1675&gt;39999, "40000 to 44999",
D1675&gt;34999, "35000 to 39999",
D1675&gt;29999, "30000 to 34999",
D1675&gt;24999, "25000 to 29999",
D1675&gt;19999, "20000 to 24999",
D1675&gt;14999, "15000 to 19999",
D1675&gt;9999, "10000 to 14999",
D1675&gt;4999, "5000 to 9999",
D1675&gt;999, "1000 to 4999",
D1675&lt;1000, "Less than 1000")</f>
        <v>1000 to 4999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>
        <f t="shared" si="131"/>
        <v>89.25</v>
      </c>
      <c r="Q1676" t="str">
        <f t="shared" si="132"/>
        <v>pop</v>
      </c>
      <c r="R1676" t="str">
        <f t="shared" si="133"/>
        <v>music</v>
      </c>
      <c r="S1676" s="9">
        <f t="shared" si="134"/>
        <v>42600.290972222225</v>
      </c>
      <c r="T1676" s="9">
        <f t="shared" si="134"/>
        <v>42569.605393518519</v>
      </c>
      <c r="U1676" t="str" cm="1">
        <f t="array" ref="U1676" xml:space="preserve"> _xlfn.IFS(D1676&gt;49999, "Greater than or equal to 50000",
D1676&gt;44999,"45000 to 49999",
D1676&gt;39999, "40000 to 44999",
D1676&gt;34999, "35000 to 39999",
D1676&gt;29999, "30000 to 34999",
D1676&gt;24999, "25000 to 29999",
D1676&gt;19999, "20000 to 24999",
D1676&gt;14999, "15000 to 19999",
D1676&gt;9999, "10000 to 14999",
D1676&gt;4999, "5000 to 9999",
D1676&gt;999, "1000 to 4999",
D1676&lt;1000, "Less than 1000")</f>
        <v>5000 to 9999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>
        <f t="shared" si="131"/>
        <v>40.42</v>
      </c>
      <c r="Q1677" t="str">
        <f t="shared" si="132"/>
        <v>pop</v>
      </c>
      <c r="R1677" t="str">
        <f t="shared" si="133"/>
        <v>music</v>
      </c>
      <c r="S1677" s="9">
        <f t="shared" si="134"/>
        <v>40832.918749999997</v>
      </c>
      <c r="T1677" s="9">
        <f t="shared" si="134"/>
        <v>40802.733101851853</v>
      </c>
      <c r="U1677" t="str" cm="1">
        <f t="array" ref="U1677" xml:space="preserve"> _xlfn.IFS(D1677&gt;49999, "Greater than or equal to 50000",
D1677&gt;44999,"45000 to 49999",
D1677&gt;39999, "40000 to 44999",
D1677&gt;34999, "35000 to 39999",
D1677&gt;29999, "30000 to 34999",
D1677&gt;24999, "25000 to 29999",
D1677&gt;19999, "20000 to 24999",
D1677&gt;14999, "15000 to 19999",
D1677&gt;9999, "10000 to 14999",
D1677&gt;4999, "5000 to 9999",
D1677&gt;999, "1000 to 4999",
D1677&lt;1000, "Less than 1000")</f>
        <v>1000 to 4999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>
        <f t="shared" si="131"/>
        <v>82.38</v>
      </c>
      <c r="Q1678" t="str">
        <f t="shared" si="132"/>
        <v>pop</v>
      </c>
      <c r="R1678" t="str">
        <f t="shared" si="133"/>
        <v>music</v>
      </c>
      <c r="S1678" s="9">
        <f t="shared" si="134"/>
        <v>41020.165972222225</v>
      </c>
      <c r="T1678" s="9">
        <f t="shared" si="134"/>
        <v>40973.726238425923</v>
      </c>
      <c r="U1678" t="str" cm="1">
        <f t="array" ref="U1678" xml:space="preserve"> _xlfn.IFS(D1678&gt;49999, "Greater than or equal to 50000",
D1678&gt;44999,"45000 to 49999",
D1678&gt;39999, "40000 to 44999",
D1678&gt;34999, "35000 to 39999",
D1678&gt;29999, "30000 to 34999",
D1678&gt;24999, "25000 to 29999",
D1678&gt;19999, "20000 to 24999",
D1678&gt;14999, "15000 to 19999",
D1678&gt;9999, "10000 to 14999",
D1678&gt;4999, "5000 to 9999",
D1678&gt;999, "1000 to 4999",
D1678&lt;1000, "Less than 1000")</f>
        <v>1000 to 4999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>
        <f t="shared" si="131"/>
        <v>159.52000000000001</v>
      </c>
      <c r="Q1679" t="str">
        <f t="shared" si="132"/>
        <v>pop</v>
      </c>
      <c r="R1679" t="str">
        <f t="shared" si="133"/>
        <v>music</v>
      </c>
      <c r="S1679" s="9">
        <f t="shared" si="134"/>
        <v>42476.249305555553</v>
      </c>
      <c r="T1679" s="9">
        <f t="shared" si="134"/>
        <v>42416.407129629632</v>
      </c>
      <c r="U1679" t="str" cm="1">
        <f t="array" ref="U1679" xml:space="preserve"> _xlfn.IFS(D1679&gt;49999, "Greater than or equal to 50000",
D1679&gt;44999,"45000 to 49999",
D1679&gt;39999, "40000 to 44999",
D1679&gt;34999, "35000 to 39999",
D1679&gt;29999, "30000 to 34999",
D1679&gt;24999, "25000 to 29999",
D1679&gt;19999, "20000 to 24999",
D1679&gt;14999, "15000 to 19999",
D1679&gt;9999, "10000 to 14999",
D1679&gt;4999, "5000 to 9999",
D1679&gt;999, "1000 to 4999",
D1679&lt;1000, "Less than 1000")</f>
        <v>5000 to 9999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>
        <f t="shared" si="131"/>
        <v>36.24</v>
      </c>
      <c r="Q1680" t="str">
        <f t="shared" si="132"/>
        <v>pop</v>
      </c>
      <c r="R1680" t="str">
        <f t="shared" si="133"/>
        <v>music</v>
      </c>
      <c r="S1680" s="9">
        <f t="shared" si="134"/>
        <v>41676.854988425926</v>
      </c>
      <c r="T1680" s="9">
        <f t="shared" si="134"/>
        <v>41662.854988425926</v>
      </c>
      <c r="U1680" t="str" cm="1">
        <f t="array" ref="U1680" xml:space="preserve"> _xlfn.IFS(D1680&gt;49999, "Greater than or equal to 50000",
D1680&gt;44999,"45000 to 49999",
D1680&gt;39999, "40000 to 44999",
D1680&gt;34999, "35000 to 39999",
D1680&gt;29999, "30000 to 34999",
D1680&gt;24999, "25000 to 29999",
D1680&gt;19999, "20000 to 24999",
D1680&gt;14999, "15000 to 19999",
D1680&gt;9999, "10000 to 14999",
D1680&gt;4999, "5000 to 9999",
D1680&gt;999, "1000 to 4999",
D1680&lt;1000, "Less than 1000")</f>
        <v>1000 to 4999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>
        <f t="shared" si="131"/>
        <v>62.5</v>
      </c>
      <c r="Q1681" t="str">
        <f t="shared" si="132"/>
        <v>pop</v>
      </c>
      <c r="R1681" t="str">
        <f t="shared" si="133"/>
        <v>music</v>
      </c>
      <c r="S1681" s="9">
        <f t="shared" si="134"/>
        <v>40746.068807870368</v>
      </c>
      <c r="T1681" s="9">
        <f t="shared" si="134"/>
        <v>40723.068807870368</v>
      </c>
      <c r="U1681" t="str" cm="1">
        <f t="array" ref="U1681" xml:space="preserve"> _xlfn.IFS(D1681&gt;49999, "Greater than or equal to 50000",
D1681&gt;44999,"45000 to 49999",
D1681&gt;39999, "40000 to 44999",
D1681&gt;34999, "35000 to 39999",
D1681&gt;29999, "30000 to 34999",
D1681&gt;24999, "25000 to 29999",
D1681&gt;19999, "20000 to 24999",
D1681&gt;14999, "15000 to 19999",
D1681&gt;9999, "10000 to 14999",
D1681&gt;4999, "5000 to 9999",
D1681&gt;999, "1000 to 4999",
D1681&lt;1000, "Less than 1000")</f>
        <v>1000 to 4999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>
        <f t="shared" si="131"/>
        <v>47</v>
      </c>
      <c r="Q1682" t="str">
        <f t="shared" si="132"/>
        <v>pop</v>
      </c>
      <c r="R1682" t="str">
        <f t="shared" si="133"/>
        <v>music</v>
      </c>
      <c r="S1682" s="9">
        <f t="shared" si="134"/>
        <v>41832.757719907408</v>
      </c>
      <c r="T1682" s="9">
        <f t="shared" si="134"/>
        <v>41802.757719907408</v>
      </c>
      <c r="U1682" t="str" cm="1">
        <f t="array" ref="U1682" xml:space="preserve"> _xlfn.IFS(D1682&gt;49999, "Greater than or equal to 50000",
D1682&gt;44999,"45000 to 49999",
D1682&gt;39999, "40000 to 44999",
D1682&gt;34999, "35000 to 39999",
D1682&gt;29999, "30000 to 34999",
D1682&gt;24999, "25000 to 29999",
D1682&gt;19999, "20000 to 24999",
D1682&gt;14999, "15000 to 19999",
D1682&gt;9999, "10000 to 14999",
D1682&gt;4999, "5000 to 9999",
D1682&gt;999, "1000 to 4999",
D1682&lt;1000, "Less than 1000")</f>
        <v>1000 to 4999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>
        <f t="shared" si="131"/>
        <v>74.58</v>
      </c>
      <c r="Q1683" t="str">
        <f t="shared" si="132"/>
        <v>faith</v>
      </c>
      <c r="R1683" t="str">
        <f t="shared" si="133"/>
        <v>music</v>
      </c>
      <c r="S1683" s="9">
        <f t="shared" si="134"/>
        <v>42823.083333333328</v>
      </c>
      <c r="T1683" s="9">
        <f t="shared" si="134"/>
        <v>42774.121342592596</v>
      </c>
      <c r="U1683" t="str" cm="1">
        <f t="array" ref="U1683" xml:space="preserve"> _xlfn.IFS(D1683&gt;49999, "Greater than or equal to 50000",
D1683&gt;44999,"45000 to 49999",
D1683&gt;39999, "40000 to 44999",
D1683&gt;34999, "35000 to 39999",
D1683&gt;29999, "30000 to 34999",
D1683&gt;24999, "25000 to 29999",
D1683&gt;19999, "20000 to 24999",
D1683&gt;14999, "15000 to 19999",
D1683&gt;9999, "10000 to 14999",
D1683&gt;4999, "5000 to 9999",
D1683&gt;999, "1000 to 4999",
D1683&lt;1000, "Less than 1000")</f>
        <v>Greater than or equal to 50000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>
        <f t="shared" si="131"/>
        <v>0</v>
      </c>
      <c r="Q1684" t="str">
        <f t="shared" si="132"/>
        <v>faith</v>
      </c>
      <c r="R1684" t="str">
        <f t="shared" si="133"/>
        <v>music</v>
      </c>
      <c r="S1684" s="9">
        <f t="shared" si="134"/>
        <v>42839.171990740739</v>
      </c>
      <c r="T1684" s="9">
        <f t="shared" si="134"/>
        <v>42779.21365740741</v>
      </c>
      <c r="U1684" t="str" cm="1">
        <f t="array" ref="U1684" xml:space="preserve"> _xlfn.IFS(D1684&gt;49999, "Greater than or equal to 50000",
D1684&gt;44999,"45000 to 49999",
D1684&gt;39999, "40000 to 44999",
D1684&gt;34999, "35000 to 39999",
D1684&gt;29999, "30000 to 34999",
D1684&gt;24999, "25000 to 29999",
D1684&gt;19999, "20000 to 24999",
D1684&gt;14999, "15000 to 19999",
D1684&gt;9999, "10000 to 14999",
D1684&gt;4999, "5000 to 9999",
D1684&gt;999, "1000 to 4999",
D1684&lt;1000, "Less than 1000")</f>
        <v>5000 to 9999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>
        <f t="shared" si="131"/>
        <v>76</v>
      </c>
      <c r="Q1685" t="str">
        <f t="shared" si="132"/>
        <v>faith</v>
      </c>
      <c r="R1685" t="str">
        <f t="shared" si="133"/>
        <v>music</v>
      </c>
      <c r="S1685" s="9">
        <f t="shared" si="134"/>
        <v>42832.781689814816</v>
      </c>
      <c r="T1685" s="9">
        <f t="shared" si="134"/>
        <v>42808.781689814816</v>
      </c>
      <c r="U1685" t="str" cm="1">
        <f t="array" ref="U1685" xml:space="preserve"> _xlfn.IFS(D1685&gt;49999, "Greater than or equal to 50000",
D1685&gt;44999,"45000 to 49999",
D1685&gt;39999, "40000 to 44999",
D1685&gt;34999, "35000 to 39999",
D1685&gt;29999, "30000 to 34999",
D1685&gt;24999, "25000 to 29999",
D1685&gt;19999, "20000 to 24999",
D1685&gt;14999, "15000 to 19999",
D1685&gt;9999, "10000 to 14999",
D1685&gt;4999, "5000 to 9999",
D1685&gt;999, "1000 to 4999",
D1685&lt;1000, "Less than 1000")</f>
        <v>1000 to 4999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>
        <f t="shared" si="131"/>
        <v>86.44</v>
      </c>
      <c r="Q1686" t="str">
        <f t="shared" si="132"/>
        <v>faith</v>
      </c>
      <c r="R1686" t="str">
        <f t="shared" si="133"/>
        <v>music</v>
      </c>
      <c r="S1686" s="9">
        <f t="shared" si="134"/>
        <v>42811.773622685185</v>
      </c>
      <c r="T1686" s="9">
        <f t="shared" si="134"/>
        <v>42783.815289351856</v>
      </c>
      <c r="U1686" t="str" cm="1">
        <f t="array" ref="U1686" xml:space="preserve"> _xlfn.IFS(D1686&gt;49999, "Greater than or equal to 50000",
D1686&gt;44999,"45000 to 49999",
D1686&gt;39999, "40000 to 44999",
D1686&gt;34999, "35000 to 39999",
D1686&gt;29999, "30000 to 34999",
D1686&gt;24999, "25000 to 29999",
D1686&gt;19999, "20000 to 24999",
D1686&gt;14999, "15000 to 19999",
D1686&gt;9999, "10000 to 14999",
D1686&gt;4999, "5000 to 9999",
D1686&gt;999, "1000 to 4999",
D1686&lt;1000, "Less than 1000")</f>
        <v>5000 to 9999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>
        <f t="shared" si="131"/>
        <v>24</v>
      </c>
      <c r="Q1687" t="str">
        <f t="shared" si="132"/>
        <v>faith</v>
      </c>
      <c r="R1687" t="str">
        <f t="shared" si="133"/>
        <v>music</v>
      </c>
      <c r="S1687" s="9">
        <f t="shared" si="134"/>
        <v>42818.208599537036</v>
      </c>
      <c r="T1687" s="9">
        <f t="shared" si="134"/>
        <v>42788.2502662037</v>
      </c>
      <c r="U1687" t="str" cm="1">
        <f t="array" ref="U1687" xml:space="preserve"> _xlfn.IFS(D1687&gt;49999, "Greater than or equal to 50000",
D1687&gt;44999,"45000 to 49999",
D1687&gt;39999, "40000 to 44999",
D1687&gt;34999, "35000 to 39999",
D1687&gt;29999, "30000 to 34999",
D1687&gt;24999, "25000 to 29999",
D1687&gt;19999, "20000 to 24999",
D1687&gt;14999, "15000 to 19999",
D1687&gt;9999, "10000 to 14999",
D1687&gt;4999, "5000 to 9999",
D1687&gt;999, "1000 to 4999",
D1687&lt;1000, "Less than 1000")</f>
        <v>Less than 1000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>
        <f t="shared" si="131"/>
        <v>18</v>
      </c>
      <c r="Q1688" t="str">
        <f t="shared" si="132"/>
        <v>faith</v>
      </c>
      <c r="R1688" t="str">
        <f t="shared" si="133"/>
        <v>music</v>
      </c>
      <c r="S1688" s="9">
        <f t="shared" si="134"/>
        <v>42852.802303240736</v>
      </c>
      <c r="T1688" s="9">
        <f t="shared" si="134"/>
        <v>42792.843969907408</v>
      </c>
      <c r="U1688" t="str" cm="1">
        <f t="array" ref="U1688" xml:space="preserve"> _xlfn.IFS(D1688&gt;49999, "Greater than or equal to 50000",
D1688&gt;44999,"45000 to 49999",
D1688&gt;39999, "40000 to 44999",
D1688&gt;34999, "35000 to 39999",
D1688&gt;29999, "30000 to 34999",
D1688&gt;24999, "25000 to 29999",
D1688&gt;19999, "20000 to 24999",
D1688&gt;14999, "15000 to 19999",
D1688&gt;9999, "10000 to 14999",
D1688&gt;4999, "5000 to 9999",
D1688&gt;999, "1000 to 4999",
D1688&lt;1000, "Less than 1000")</f>
        <v>5000 to 9999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>
        <f t="shared" si="131"/>
        <v>80.13</v>
      </c>
      <c r="Q1689" t="str">
        <f t="shared" si="132"/>
        <v>faith</v>
      </c>
      <c r="R1689" t="str">
        <f t="shared" si="133"/>
        <v>music</v>
      </c>
      <c r="S1689" s="9">
        <f t="shared" si="134"/>
        <v>42835.84375</v>
      </c>
      <c r="T1689" s="9">
        <f t="shared" si="134"/>
        <v>42802.046817129631</v>
      </c>
      <c r="U1689" t="str" cm="1">
        <f t="array" ref="U1689" xml:space="preserve"> _xlfn.IFS(D1689&gt;49999, "Greater than or equal to 50000",
D1689&gt;44999,"45000 to 49999",
D1689&gt;39999, "40000 to 44999",
D1689&gt;34999, "35000 to 39999",
D1689&gt;29999, "30000 to 34999",
D1689&gt;24999, "25000 to 29999",
D1689&gt;19999, "20000 to 24999",
D1689&gt;14999, "15000 to 19999",
D1689&gt;9999, "10000 to 14999",
D1689&gt;4999, "5000 to 9999",
D1689&gt;999, "1000 to 4999",
D1689&lt;1000, "Less than 1000")</f>
        <v>10000 to 14999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>
        <f t="shared" si="131"/>
        <v>253.14</v>
      </c>
      <c r="Q1690" t="str">
        <f t="shared" si="132"/>
        <v>faith</v>
      </c>
      <c r="R1690" t="str">
        <f t="shared" si="133"/>
        <v>music</v>
      </c>
      <c r="S1690" s="9">
        <f t="shared" si="134"/>
        <v>42834.492986111116</v>
      </c>
      <c r="T1690" s="9">
        <f t="shared" si="134"/>
        <v>42804.534652777773</v>
      </c>
      <c r="U1690" t="str" cm="1">
        <f t="array" ref="U1690" xml:space="preserve"> _xlfn.IFS(D1690&gt;49999, "Greater than or equal to 50000",
D1690&gt;44999,"45000 to 49999",
D1690&gt;39999, "40000 to 44999",
D1690&gt;34999, "35000 to 39999",
D1690&gt;29999, "30000 to 34999",
D1690&gt;24999, "25000 to 29999",
D1690&gt;19999, "20000 to 24999",
D1690&gt;14999, "15000 to 19999",
D1690&gt;9999, "10000 to 14999",
D1690&gt;4999, "5000 to 9999",
D1690&gt;999, "1000 to 4999",
D1690&lt;1000, "Less than 1000")</f>
        <v>1000 to 4999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>
        <f t="shared" si="131"/>
        <v>171.43</v>
      </c>
      <c r="Q1691" t="str">
        <f t="shared" si="132"/>
        <v>faith</v>
      </c>
      <c r="R1691" t="str">
        <f t="shared" si="133"/>
        <v>music</v>
      </c>
      <c r="S1691" s="9">
        <f t="shared" si="134"/>
        <v>42810.900810185187</v>
      </c>
      <c r="T1691" s="9">
        <f t="shared" si="134"/>
        <v>42780.942476851851</v>
      </c>
      <c r="U1691" t="str" cm="1">
        <f t="array" ref="U1691" xml:space="preserve"> _xlfn.IFS(D1691&gt;49999, "Greater than or equal to 50000",
D1691&gt;44999,"45000 to 49999",
D1691&gt;39999, "40000 to 44999",
D1691&gt;34999, "35000 to 39999",
D1691&gt;29999, "30000 to 34999",
D1691&gt;24999, "25000 to 29999",
D1691&gt;19999, "20000 to 24999",
D1691&gt;14999, "15000 to 19999",
D1691&gt;9999, "10000 to 14999",
D1691&gt;4999, "5000 to 9999",
D1691&gt;999, "1000 to 4999",
D1691&lt;1000, "Less than 1000")</f>
        <v>1000 to 4999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>
        <f t="shared" si="131"/>
        <v>57.73</v>
      </c>
      <c r="Q1692" t="str">
        <f t="shared" si="132"/>
        <v>faith</v>
      </c>
      <c r="R1692" t="str">
        <f t="shared" si="133"/>
        <v>music</v>
      </c>
      <c r="S1692" s="9">
        <f t="shared" si="134"/>
        <v>42831.389374999999</v>
      </c>
      <c r="T1692" s="9">
        <f t="shared" si="134"/>
        <v>42801.43104166667</v>
      </c>
      <c r="U1692" t="str" cm="1">
        <f t="array" ref="U1692" xml:space="preserve"> _xlfn.IFS(D1692&gt;49999, "Greater than or equal to 50000",
D1692&gt;44999,"45000 to 49999",
D1692&gt;39999, "40000 to 44999",
D1692&gt;34999, "35000 to 39999",
D1692&gt;29999, "30000 to 34999",
D1692&gt;24999, "25000 to 29999",
D1692&gt;19999, "20000 to 24999",
D1692&gt;14999, "15000 to 19999",
D1692&gt;9999, "10000 to 14999",
D1692&gt;4999, "5000 to 9999",
D1692&gt;999, "1000 to 4999",
D1692&lt;1000, "Less than 1000")</f>
        <v>1000 to 4999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>
        <f t="shared" si="131"/>
        <v>264.26</v>
      </c>
      <c r="Q1693" t="str">
        <f t="shared" si="132"/>
        <v>faith</v>
      </c>
      <c r="R1693" t="str">
        <f t="shared" si="133"/>
        <v>music</v>
      </c>
      <c r="S1693" s="9">
        <f t="shared" si="134"/>
        <v>42828.041666666672</v>
      </c>
      <c r="T1693" s="9">
        <f t="shared" si="134"/>
        <v>42795.701481481483</v>
      </c>
      <c r="U1693" t="str" cm="1">
        <f t="array" ref="U1693" xml:space="preserve"> _xlfn.IFS(D1693&gt;49999, "Greater than or equal to 50000",
D1693&gt;44999,"45000 to 49999",
D1693&gt;39999, "40000 to 44999",
D1693&gt;34999, "35000 to 39999",
D1693&gt;29999, "30000 to 34999",
D1693&gt;24999, "25000 to 29999",
D1693&gt;19999, "20000 to 24999",
D1693&gt;14999, "15000 to 19999",
D1693&gt;9999, "10000 to 14999",
D1693&gt;4999, "5000 to 9999",
D1693&gt;999, "1000 to 4999",
D1693&lt;1000, "Less than 1000")</f>
        <v>30000 to 34999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>
        <f t="shared" si="131"/>
        <v>159.33000000000001</v>
      </c>
      <c r="Q1694" t="str">
        <f t="shared" si="132"/>
        <v>faith</v>
      </c>
      <c r="R1694" t="str">
        <f t="shared" si="133"/>
        <v>music</v>
      </c>
      <c r="S1694" s="9">
        <f t="shared" si="134"/>
        <v>42820.999305555553</v>
      </c>
      <c r="T1694" s="9">
        <f t="shared" si="134"/>
        <v>42788.151238425926</v>
      </c>
      <c r="U1694" t="str" cm="1">
        <f t="array" ref="U1694" xml:space="preserve"> _xlfn.IFS(D1694&gt;49999, "Greater than or equal to 50000",
D1694&gt;44999,"45000 to 49999",
D1694&gt;39999, "40000 to 44999",
D1694&gt;34999, "35000 to 39999",
D1694&gt;29999, "30000 to 34999",
D1694&gt;24999, "25000 to 29999",
D1694&gt;19999, "20000 to 24999",
D1694&gt;14999, "15000 to 19999",
D1694&gt;9999, "10000 to 14999",
D1694&gt;4999, "5000 to 9999",
D1694&gt;999, "1000 to 4999",
D1694&lt;1000, "Less than 1000")</f>
        <v>5000 to 9999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>
        <f t="shared" si="131"/>
        <v>35</v>
      </c>
      <c r="Q1695" t="str">
        <f t="shared" si="132"/>
        <v>faith</v>
      </c>
      <c r="R1695" t="str">
        <f t="shared" si="133"/>
        <v>music</v>
      </c>
      <c r="S1695" s="9">
        <f t="shared" si="134"/>
        <v>42834.833333333328</v>
      </c>
      <c r="T1695" s="9">
        <f t="shared" si="134"/>
        <v>42803.920277777783</v>
      </c>
      <c r="U1695" t="str" cm="1">
        <f t="array" ref="U1695" xml:space="preserve"> _xlfn.IFS(D1695&gt;49999, "Greater than or equal to 50000",
D1695&gt;44999,"45000 to 49999",
D1695&gt;39999, "40000 to 44999",
D1695&gt;34999, "35000 to 39999",
D1695&gt;29999, "30000 to 34999",
D1695&gt;24999, "25000 to 29999",
D1695&gt;19999, "20000 to 24999",
D1695&gt;14999, "15000 to 19999",
D1695&gt;9999, "10000 to 14999",
D1695&gt;4999, "5000 to 9999",
D1695&gt;999, "1000 to 4999",
D1695&lt;1000, "Less than 1000")</f>
        <v>1000 to 4999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>
        <f t="shared" si="131"/>
        <v>5</v>
      </c>
      <c r="Q1696" t="str">
        <f t="shared" si="132"/>
        <v>faith</v>
      </c>
      <c r="R1696" t="str">
        <f t="shared" si="133"/>
        <v>music</v>
      </c>
      <c r="S1696" s="9">
        <f t="shared" si="134"/>
        <v>42821.191666666666</v>
      </c>
      <c r="T1696" s="9">
        <f t="shared" si="134"/>
        <v>42791.669837962967</v>
      </c>
      <c r="U1696" t="str" cm="1">
        <f t="array" ref="U1696" xml:space="preserve"> _xlfn.IFS(D1696&gt;49999, "Greater than or equal to 50000",
D1696&gt;44999,"45000 to 49999",
D1696&gt;39999, "40000 to 44999",
D1696&gt;34999, "35000 to 39999",
D1696&gt;29999, "30000 to 34999",
D1696&gt;24999, "25000 to 29999",
D1696&gt;19999, "20000 to 24999",
D1696&gt;14999, "15000 to 19999",
D1696&gt;9999, "10000 to 14999",
D1696&gt;4999, "5000 to 9999",
D1696&gt;999, "1000 to 4999",
D1696&lt;1000, "Less than 1000")</f>
        <v>10000 to 14999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>
        <f t="shared" si="131"/>
        <v>61.09</v>
      </c>
      <c r="Q1697" t="str">
        <f t="shared" si="132"/>
        <v>faith</v>
      </c>
      <c r="R1697" t="str">
        <f t="shared" si="133"/>
        <v>music</v>
      </c>
      <c r="S1697" s="9">
        <f t="shared" si="134"/>
        <v>42835.041666666672</v>
      </c>
      <c r="T1697" s="9">
        <f t="shared" si="134"/>
        <v>42801.031412037039</v>
      </c>
      <c r="U1697" t="str" cm="1">
        <f t="array" ref="U1697" xml:space="preserve"> _xlfn.IFS(D1697&gt;49999, "Greater than or equal to 50000",
D1697&gt;44999,"45000 to 49999",
D1697&gt;39999, "40000 to 44999",
D1697&gt;34999, "35000 to 39999",
D1697&gt;29999, "30000 to 34999",
D1697&gt;24999, "25000 to 29999",
D1697&gt;19999, "20000 to 24999",
D1697&gt;14999, "15000 to 19999",
D1697&gt;9999, "10000 to 14999",
D1697&gt;4999, "5000 to 9999",
D1697&gt;999, "1000 to 4999",
D1697&lt;1000, "Less than 1000")</f>
        <v>10000 to 14999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>
        <f t="shared" si="131"/>
        <v>0</v>
      </c>
      <c r="Q1698" t="str">
        <f t="shared" si="132"/>
        <v>faith</v>
      </c>
      <c r="R1698" t="str">
        <f t="shared" si="133"/>
        <v>music</v>
      </c>
      <c r="S1698" s="9">
        <f t="shared" si="134"/>
        <v>42826.027905092589</v>
      </c>
      <c r="T1698" s="9">
        <f t="shared" si="134"/>
        <v>42796.069571759261</v>
      </c>
      <c r="U1698" t="str" cm="1">
        <f t="array" ref="U1698" xml:space="preserve"> _xlfn.IFS(D1698&gt;49999, "Greater than or equal to 50000",
D1698&gt;44999,"45000 to 49999",
D1698&gt;39999, "40000 to 44999",
D1698&gt;34999, "35000 to 39999",
D1698&gt;29999, "30000 to 34999",
D1698&gt;24999, "25000 to 29999",
D1698&gt;19999, "20000 to 24999",
D1698&gt;14999, "15000 to 19999",
D1698&gt;9999, "10000 to 14999",
D1698&gt;4999, "5000 to 9999",
D1698&gt;999, "1000 to 4999",
D1698&lt;1000, "Less than 1000")</f>
        <v>Greater than or equal to 50000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>
        <f t="shared" si="131"/>
        <v>114.82</v>
      </c>
      <c r="Q1699" t="str">
        <f t="shared" si="132"/>
        <v>faith</v>
      </c>
      <c r="R1699" t="str">
        <f t="shared" si="133"/>
        <v>music</v>
      </c>
      <c r="S1699" s="9">
        <f t="shared" si="134"/>
        <v>42834.991296296299</v>
      </c>
      <c r="T1699" s="9">
        <f t="shared" si="134"/>
        <v>42805.032962962963</v>
      </c>
      <c r="U1699" t="str" cm="1">
        <f t="array" ref="U1699" xml:space="preserve"> _xlfn.IFS(D1699&gt;49999, "Greater than or equal to 50000",
D1699&gt;44999,"45000 to 49999",
D1699&gt;39999, "40000 to 44999",
D1699&gt;34999, "35000 to 39999",
D1699&gt;29999, "30000 to 34999",
D1699&gt;24999, "25000 to 29999",
D1699&gt;19999, "20000 to 24999",
D1699&gt;14999, "15000 to 19999",
D1699&gt;9999, "10000 to 14999",
D1699&gt;4999, "5000 to 9999",
D1699&gt;999, "1000 to 4999",
D1699&lt;1000, "Less than 1000")</f>
        <v>10000 to 14999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>
        <f t="shared" si="131"/>
        <v>0</v>
      </c>
      <c r="Q1700" t="str">
        <f t="shared" si="132"/>
        <v>faith</v>
      </c>
      <c r="R1700" t="str">
        <f t="shared" si="133"/>
        <v>music</v>
      </c>
      <c r="S1700" s="9">
        <f t="shared" si="134"/>
        <v>42820.147916666669</v>
      </c>
      <c r="T1700" s="9">
        <f t="shared" si="134"/>
        <v>42796.207870370374</v>
      </c>
      <c r="U1700" t="str" cm="1">
        <f t="array" ref="U1700" xml:space="preserve"> _xlfn.IFS(D1700&gt;49999, "Greater than or equal to 50000",
D1700&gt;44999,"45000 to 49999",
D1700&gt;39999, "40000 to 44999",
D1700&gt;34999, "35000 to 39999",
D1700&gt;29999, "30000 to 34999",
D1700&gt;24999, "25000 to 29999",
D1700&gt;19999, "20000 to 24999",
D1700&gt;14999, "15000 to 19999",
D1700&gt;9999, "10000 to 14999",
D1700&gt;4999, "5000 to 9999",
D1700&gt;999, "1000 to 4999",
D1700&lt;1000, "Less than 1000")</f>
        <v>Greater than or equal to 50000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>
        <f t="shared" si="131"/>
        <v>54</v>
      </c>
      <c r="Q1701" t="str">
        <f t="shared" si="132"/>
        <v>faith</v>
      </c>
      <c r="R1701" t="str">
        <f t="shared" si="133"/>
        <v>music</v>
      </c>
      <c r="S1701" s="9">
        <f t="shared" si="134"/>
        <v>42836.863946759258</v>
      </c>
      <c r="T1701" s="9">
        <f t="shared" si="134"/>
        <v>42806.863946759258</v>
      </c>
      <c r="U1701" t="str" cm="1">
        <f t="array" ref="U1701" xml:space="preserve"> _xlfn.IFS(D1701&gt;49999, "Greater than or equal to 50000",
D1701&gt;44999,"45000 to 49999",
D1701&gt;39999, "40000 to 44999",
D1701&gt;34999, "35000 to 39999",
D1701&gt;29999, "30000 to 34999",
D1701&gt;24999, "25000 to 29999",
D1701&gt;19999, "20000 to 24999",
D1701&gt;14999, "15000 to 19999",
D1701&gt;9999, "10000 to 14999",
D1701&gt;4999, "5000 to 9999",
D1701&gt;999, "1000 to 4999",
D1701&lt;1000, "Less than 1000")</f>
        <v>5000 to 9999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>
        <f t="shared" si="131"/>
        <v>65.97</v>
      </c>
      <c r="Q1702" t="str">
        <f t="shared" si="132"/>
        <v>faith</v>
      </c>
      <c r="R1702" t="str">
        <f t="shared" si="133"/>
        <v>music</v>
      </c>
      <c r="S1702" s="9">
        <f t="shared" si="134"/>
        <v>42826.166666666672</v>
      </c>
      <c r="T1702" s="9">
        <f t="shared" si="134"/>
        <v>42796.071643518517</v>
      </c>
      <c r="U1702" t="str" cm="1">
        <f t="array" ref="U1702" xml:space="preserve"> _xlfn.IFS(D1702&gt;49999, "Greater than or equal to 50000",
D1702&gt;44999,"45000 to 49999",
D1702&gt;39999, "40000 to 44999",
D1702&gt;34999, "35000 to 39999",
D1702&gt;29999, "30000 to 34999",
D1702&gt;24999, "25000 to 29999",
D1702&gt;19999, "20000 to 24999",
D1702&gt;14999, "15000 to 19999",
D1702&gt;9999, "10000 to 14999",
D1702&gt;4999, "5000 to 9999",
D1702&gt;999, "1000 to 4999",
D1702&lt;1000, "Less than 1000")</f>
        <v>20000 to 24999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>
        <f t="shared" si="131"/>
        <v>5</v>
      </c>
      <c r="Q1703" t="str">
        <f t="shared" si="132"/>
        <v>faith</v>
      </c>
      <c r="R1703" t="str">
        <f t="shared" si="133"/>
        <v>music</v>
      </c>
      <c r="S1703" s="9">
        <f t="shared" si="134"/>
        <v>42019.664409722223</v>
      </c>
      <c r="T1703" s="9">
        <f t="shared" si="134"/>
        <v>41989.664409722223</v>
      </c>
      <c r="U1703" t="str" cm="1">
        <f t="array" ref="U1703" xml:space="preserve"> _xlfn.IFS(D1703&gt;49999, "Greater than or equal to 50000",
D1703&gt;44999,"45000 to 49999",
D1703&gt;39999, "40000 to 44999",
D1703&gt;34999, "35000 to 39999",
D1703&gt;29999, "30000 to 34999",
D1703&gt;24999, "25000 to 29999",
D1703&gt;19999, "20000 to 24999",
D1703&gt;14999, "15000 to 19999",
D1703&gt;9999, "10000 to 14999",
D1703&gt;4999, "5000 to 9999",
D1703&gt;999, "1000 to 4999",
D1703&lt;1000, "Less than 1000")</f>
        <v>5000 to 9999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>
        <f t="shared" si="131"/>
        <v>1</v>
      </c>
      <c r="Q1704" t="str">
        <f t="shared" si="132"/>
        <v>faith</v>
      </c>
      <c r="R1704" t="str">
        <f t="shared" si="133"/>
        <v>music</v>
      </c>
      <c r="S1704" s="9">
        <f t="shared" si="134"/>
        <v>42093.828125</v>
      </c>
      <c r="T1704" s="9">
        <f t="shared" si="134"/>
        <v>42063.869791666672</v>
      </c>
      <c r="U1704" t="str" cm="1">
        <f t="array" ref="U1704" xml:space="preserve"> _xlfn.IFS(D1704&gt;49999, "Greater than or equal to 50000",
D1704&gt;44999,"45000 to 49999",
D1704&gt;39999, "40000 to 44999",
D1704&gt;34999, "35000 to 39999",
D1704&gt;29999, "30000 to 34999",
D1704&gt;24999, "25000 to 29999",
D1704&gt;19999, "20000 to 24999",
D1704&gt;14999, "15000 to 19999",
D1704&gt;9999, "10000 to 14999",
D1704&gt;4999, "5000 to 9999",
D1704&gt;999, "1000 to 4999",
D1704&lt;1000, "Less than 1000")</f>
        <v>15000 to 19999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>
        <f t="shared" si="131"/>
        <v>25.5</v>
      </c>
      <c r="Q1705" t="str">
        <f t="shared" si="132"/>
        <v>faith</v>
      </c>
      <c r="R1705" t="str">
        <f t="shared" si="133"/>
        <v>music</v>
      </c>
      <c r="S1705" s="9">
        <f t="shared" si="134"/>
        <v>42247.281678240739</v>
      </c>
      <c r="T1705" s="9">
        <f t="shared" si="134"/>
        <v>42187.281678240739</v>
      </c>
      <c r="U1705" t="str" cm="1">
        <f t="array" ref="U1705" xml:space="preserve"> _xlfn.IFS(D1705&gt;49999, "Greater than or equal to 50000",
D1705&gt;44999,"45000 to 49999",
D1705&gt;39999, "40000 to 44999",
D1705&gt;34999, "35000 to 39999",
D1705&gt;29999, "30000 to 34999",
D1705&gt;24999, "25000 to 29999",
D1705&gt;19999, "20000 to 24999",
D1705&gt;14999, "15000 to 19999",
D1705&gt;9999, "10000 to 14999",
D1705&gt;4999, "5000 to 9999",
D1705&gt;999, "1000 to 4999",
D1705&lt;1000, "Less than 1000")</f>
        <v>5000 to 9999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>
        <f t="shared" si="131"/>
        <v>118.36</v>
      </c>
      <c r="Q1706" t="str">
        <f t="shared" si="132"/>
        <v>faith</v>
      </c>
      <c r="R1706" t="str">
        <f t="shared" si="133"/>
        <v>music</v>
      </c>
      <c r="S1706" s="9">
        <f t="shared" si="134"/>
        <v>42051.139733796299</v>
      </c>
      <c r="T1706" s="9">
        <f t="shared" si="134"/>
        <v>42021.139733796299</v>
      </c>
      <c r="U1706" t="str" cm="1">
        <f t="array" ref="U1706" xml:space="preserve"> _xlfn.IFS(D1706&gt;49999, "Greater than or equal to 50000",
D1706&gt;44999,"45000 to 49999",
D1706&gt;39999, "40000 to 44999",
D1706&gt;34999, "35000 to 39999",
D1706&gt;29999, "30000 to 34999",
D1706&gt;24999, "25000 to 29999",
D1706&gt;19999, "20000 to 24999",
D1706&gt;14999, "15000 to 19999",
D1706&gt;9999, "10000 to 14999",
D1706&gt;4999, "5000 to 9999",
D1706&gt;999, "1000 to 4999",
D1706&lt;1000, "Less than 1000")</f>
        <v>1000 to 4999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>
        <f t="shared" si="131"/>
        <v>0</v>
      </c>
      <c r="Q1707" t="str">
        <f t="shared" si="132"/>
        <v>faith</v>
      </c>
      <c r="R1707" t="str">
        <f t="shared" si="133"/>
        <v>music</v>
      </c>
      <c r="S1707" s="9">
        <f t="shared" si="134"/>
        <v>42256.666666666672</v>
      </c>
      <c r="T1707" s="9">
        <f t="shared" si="134"/>
        <v>42245.016736111109</v>
      </c>
      <c r="U1707" t="str" cm="1">
        <f t="array" ref="U1707" xml:space="preserve"> _xlfn.IFS(D1707&gt;49999, "Greater than or equal to 50000",
D1707&gt;44999,"45000 to 49999",
D1707&gt;39999, "40000 to 44999",
D1707&gt;34999, "35000 to 39999",
D1707&gt;29999, "30000 to 34999",
D1707&gt;24999, "25000 to 29999",
D1707&gt;19999, "20000 to 24999",
D1707&gt;14999, "15000 to 19999",
D1707&gt;9999, "10000 to 14999",
D1707&gt;4999, "5000 to 9999",
D1707&gt;999, "1000 to 4999",
D1707&lt;1000, "Less than 1000")</f>
        <v>1000 to 4999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>
        <f t="shared" si="131"/>
        <v>0</v>
      </c>
      <c r="Q1708" t="str">
        <f t="shared" si="132"/>
        <v>faith</v>
      </c>
      <c r="R1708" t="str">
        <f t="shared" si="133"/>
        <v>music</v>
      </c>
      <c r="S1708" s="9">
        <f t="shared" si="134"/>
        <v>42239.306388888886</v>
      </c>
      <c r="T1708" s="9">
        <f t="shared" si="134"/>
        <v>42179.306388888886</v>
      </c>
      <c r="U1708" t="str" cm="1">
        <f t="array" ref="U1708" xml:space="preserve"> _xlfn.IFS(D1708&gt;49999, "Greater than or equal to 50000",
D1708&gt;44999,"45000 to 49999",
D1708&gt;39999, "40000 to 44999",
D1708&gt;34999, "35000 to 39999",
D1708&gt;29999, "30000 to 34999",
D1708&gt;24999, "25000 to 29999",
D1708&gt;19999, "20000 to 24999",
D1708&gt;14999, "15000 to 19999",
D1708&gt;9999, "10000 to 14999",
D1708&gt;4999, "5000 to 9999",
D1708&gt;999, "1000 to 4999",
D1708&lt;1000, "Less than 1000")</f>
        <v>5000 to 9999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>
        <f t="shared" si="131"/>
        <v>54.11</v>
      </c>
      <c r="Q1709" t="str">
        <f t="shared" si="132"/>
        <v>faith</v>
      </c>
      <c r="R1709" t="str">
        <f t="shared" si="133"/>
        <v>music</v>
      </c>
      <c r="S1709" s="9">
        <f t="shared" si="134"/>
        <v>42457.679340277777</v>
      </c>
      <c r="T1709" s="9">
        <f t="shared" si="134"/>
        <v>42427.721006944441</v>
      </c>
      <c r="U1709" t="str" cm="1">
        <f t="array" ref="U1709" xml:space="preserve"> _xlfn.IFS(D1709&gt;49999, "Greater than or equal to 50000",
D1709&gt;44999,"45000 to 49999",
D1709&gt;39999, "40000 to 44999",
D1709&gt;34999, "35000 to 39999",
D1709&gt;29999, "30000 to 34999",
D1709&gt;24999, "25000 to 29999",
D1709&gt;19999, "20000 to 24999",
D1709&gt;14999, "15000 to 19999",
D1709&gt;9999, "10000 to 14999",
D1709&gt;4999, "5000 to 9999",
D1709&gt;999, "1000 to 4999",
D1709&lt;1000, "Less than 1000")</f>
        <v>5000 to 9999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>
        <f t="shared" si="131"/>
        <v>0</v>
      </c>
      <c r="Q1710" t="str">
        <f t="shared" si="132"/>
        <v>faith</v>
      </c>
      <c r="R1710" t="str">
        <f t="shared" si="133"/>
        <v>music</v>
      </c>
      <c r="S1710" s="9">
        <f t="shared" si="134"/>
        <v>42491.866967592592</v>
      </c>
      <c r="T1710" s="9">
        <f t="shared" si="134"/>
        <v>42451.866967592592</v>
      </c>
      <c r="U1710" t="str" cm="1">
        <f t="array" ref="U1710" xml:space="preserve"> _xlfn.IFS(D1710&gt;49999, "Greater than or equal to 50000",
D1710&gt;44999,"45000 to 49999",
D1710&gt;39999, "40000 to 44999",
D1710&gt;34999, "35000 to 39999",
D1710&gt;29999, "30000 to 34999",
D1710&gt;24999, "25000 to 29999",
D1710&gt;19999, "20000 to 24999",
D1710&gt;14999, "15000 to 19999",
D1710&gt;9999, "10000 to 14999",
D1710&gt;4999, "5000 to 9999",
D1710&gt;999, "1000 to 4999",
D1710&lt;1000, "Less than 1000")</f>
        <v>5000 to 9999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>
        <f t="shared" si="131"/>
        <v>21.25</v>
      </c>
      <c r="Q1711" t="str">
        <f t="shared" si="132"/>
        <v>faith</v>
      </c>
      <c r="R1711" t="str">
        <f t="shared" si="133"/>
        <v>music</v>
      </c>
      <c r="S1711" s="9">
        <f t="shared" si="134"/>
        <v>41882.818749999999</v>
      </c>
      <c r="T1711" s="9">
        <f t="shared" si="134"/>
        <v>41841.563819444447</v>
      </c>
      <c r="U1711" t="str" cm="1">
        <f t="array" ref="U1711" xml:space="preserve"> _xlfn.IFS(D1711&gt;49999, "Greater than or equal to 50000",
D1711&gt;44999,"45000 to 49999",
D1711&gt;39999, "40000 to 44999",
D1711&gt;34999, "35000 to 39999",
D1711&gt;29999, "30000 to 34999",
D1711&gt;24999, "25000 to 29999",
D1711&gt;19999, "20000 to 24999",
D1711&gt;14999, "15000 to 19999",
D1711&gt;9999, "10000 to 14999",
D1711&gt;4999, "5000 to 9999",
D1711&gt;999, "1000 to 4999",
D1711&lt;1000, "Less than 1000")</f>
        <v>1000 to 4999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>
        <f t="shared" si="131"/>
        <v>34</v>
      </c>
      <c r="Q1712" t="str">
        <f t="shared" si="132"/>
        <v>faith</v>
      </c>
      <c r="R1712" t="str">
        <f t="shared" si="133"/>
        <v>music</v>
      </c>
      <c r="S1712" s="9">
        <f t="shared" si="134"/>
        <v>42387.541666666672</v>
      </c>
      <c r="T1712" s="9">
        <f t="shared" si="134"/>
        <v>42341.591296296298</v>
      </c>
      <c r="U1712" t="str" cm="1">
        <f t="array" ref="U1712" xml:space="preserve"> _xlfn.IFS(D1712&gt;49999, "Greater than or equal to 50000",
D1712&gt;44999,"45000 to 49999",
D1712&gt;39999, "40000 to 44999",
D1712&gt;34999, "35000 to 39999",
D1712&gt;29999, "30000 to 34999",
D1712&gt;24999, "25000 to 29999",
D1712&gt;19999, "20000 to 24999",
D1712&gt;14999, "15000 to 19999",
D1712&gt;9999, "10000 to 14999",
D1712&gt;4999, "5000 to 9999",
D1712&gt;999, "1000 to 4999",
D1712&lt;1000, "Less than 1000")</f>
        <v>5000 to 9999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>
        <f t="shared" si="131"/>
        <v>525</v>
      </c>
      <c r="Q1713" t="str">
        <f t="shared" si="132"/>
        <v>faith</v>
      </c>
      <c r="R1713" t="str">
        <f t="shared" si="133"/>
        <v>music</v>
      </c>
      <c r="S1713" s="9">
        <f t="shared" si="134"/>
        <v>41883.646226851852</v>
      </c>
      <c r="T1713" s="9">
        <f t="shared" si="134"/>
        <v>41852.646226851852</v>
      </c>
      <c r="U1713" t="str" cm="1">
        <f t="array" ref="U1713" xml:space="preserve"> _xlfn.IFS(D1713&gt;49999, "Greater than or equal to 50000",
D1713&gt;44999,"45000 to 49999",
D1713&gt;39999, "40000 to 44999",
D1713&gt;34999, "35000 to 39999",
D1713&gt;29999, "30000 to 34999",
D1713&gt;24999, "25000 to 29999",
D1713&gt;19999, "20000 to 24999",
D1713&gt;14999, "15000 to 19999",
D1713&gt;9999, "10000 to 14999",
D1713&gt;4999, "5000 to 9999",
D1713&gt;999, "1000 to 4999",
D1713&lt;1000, "Less than 1000")</f>
        <v>10000 to 14999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>
        <f t="shared" si="131"/>
        <v>0</v>
      </c>
      <c r="Q1714" t="str">
        <f t="shared" si="132"/>
        <v>faith</v>
      </c>
      <c r="R1714" t="str">
        <f t="shared" si="133"/>
        <v>music</v>
      </c>
      <c r="S1714" s="9">
        <f t="shared" si="134"/>
        <v>42185.913807870369</v>
      </c>
      <c r="T1714" s="9">
        <f t="shared" si="134"/>
        <v>42125.913807870369</v>
      </c>
      <c r="U1714" t="str" cm="1">
        <f t="array" ref="U1714" xml:space="preserve"> _xlfn.IFS(D1714&gt;49999, "Greater than or equal to 50000",
D1714&gt;44999,"45000 to 49999",
D1714&gt;39999, "40000 to 44999",
D1714&gt;34999, "35000 to 39999",
D1714&gt;29999, "30000 to 34999",
D1714&gt;24999, "25000 to 29999",
D1714&gt;19999, "20000 to 24999",
D1714&gt;14999, "15000 to 19999",
D1714&gt;9999, "10000 to 14999",
D1714&gt;4999, "5000 to 9999",
D1714&gt;999, "1000 to 4999",
D1714&lt;1000, "Less than 1000")</f>
        <v>5000 to 9999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>
        <f t="shared" si="131"/>
        <v>50</v>
      </c>
      <c r="Q1715" t="str">
        <f t="shared" si="132"/>
        <v>faith</v>
      </c>
      <c r="R1715" t="str">
        <f t="shared" si="133"/>
        <v>music</v>
      </c>
      <c r="S1715" s="9">
        <f t="shared" si="134"/>
        <v>41917.801064814819</v>
      </c>
      <c r="T1715" s="9">
        <f t="shared" si="134"/>
        <v>41887.801064814819</v>
      </c>
      <c r="U1715" t="str" cm="1">
        <f t="array" ref="U1715" xml:space="preserve"> _xlfn.IFS(D1715&gt;49999, "Greater than or equal to 50000",
D1715&gt;44999,"45000 to 49999",
D1715&gt;39999, "40000 to 44999",
D1715&gt;34999, "35000 to 39999",
D1715&gt;29999, "30000 to 34999",
D1715&gt;24999, "25000 to 29999",
D1715&gt;19999, "20000 to 24999",
D1715&gt;14999, "15000 to 19999",
D1715&gt;9999, "10000 to 14999",
D1715&gt;4999, "5000 to 9999",
D1715&gt;999, "1000 to 4999",
D1715&lt;1000, "Less than 1000")</f>
        <v>1000 to 4999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>
        <f t="shared" si="131"/>
        <v>115.71</v>
      </c>
      <c r="Q1716" t="str">
        <f t="shared" si="132"/>
        <v>faith</v>
      </c>
      <c r="R1716" t="str">
        <f t="shared" si="133"/>
        <v>music</v>
      </c>
      <c r="S1716" s="9">
        <f t="shared" si="134"/>
        <v>42125.918530092589</v>
      </c>
      <c r="T1716" s="9">
        <f t="shared" si="134"/>
        <v>42095.918530092589</v>
      </c>
      <c r="U1716" t="str" cm="1">
        <f t="array" ref="U1716" xml:space="preserve"> _xlfn.IFS(D1716&gt;49999, "Greater than or equal to 50000",
D1716&gt;44999,"45000 to 49999",
D1716&gt;39999, "40000 to 44999",
D1716&gt;34999, "35000 to 39999",
D1716&gt;29999, "30000 to 34999",
D1716&gt;24999, "25000 to 29999",
D1716&gt;19999, "20000 to 24999",
D1716&gt;14999, "15000 to 19999",
D1716&gt;9999, "10000 to 14999",
D1716&gt;4999, "5000 to 9999",
D1716&gt;999, "1000 to 4999",
D1716&lt;1000, "Less than 1000")</f>
        <v>25000 to 29999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>
        <f t="shared" si="131"/>
        <v>5.5</v>
      </c>
      <c r="Q1717" t="str">
        <f t="shared" si="132"/>
        <v>faith</v>
      </c>
      <c r="R1717" t="str">
        <f t="shared" si="133"/>
        <v>music</v>
      </c>
      <c r="S1717" s="9">
        <f t="shared" si="134"/>
        <v>42094.140277777777</v>
      </c>
      <c r="T1717" s="9">
        <f t="shared" si="134"/>
        <v>42064.217418981483</v>
      </c>
      <c r="U1717" t="str" cm="1">
        <f t="array" ref="U1717" xml:space="preserve"> _xlfn.IFS(D1717&gt;49999, "Greater than or equal to 50000",
D1717&gt;44999,"45000 to 49999",
D1717&gt;39999, "40000 to 44999",
D1717&gt;34999, "35000 to 39999",
D1717&gt;29999, "30000 to 34999",
D1717&gt;24999, "25000 to 29999",
D1717&gt;19999, "20000 to 24999",
D1717&gt;14999, "15000 to 19999",
D1717&gt;9999, "10000 to 14999",
D1717&gt;4999, "5000 to 9999",
D1717&gt;999, "1000 to 4999",
D1717&lt;1000, "Less than 1000")</f>
        <v>5000 to 9999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>
        <f t="shared" si="131"/>
        <v>50</v>
      </c>
      <c r="Q1718" t="str">
        <f t="shared" si="132"/>
        <v>faith</v>
      </c>
      <c r="R1718" t="str">
        <f t="shared" si="133"/>
        <v>music</v>
      </c>
      <c r="S1718" s="9">
        <f t="shared" si="134"/>
        <v>42713.619201388894</v>
      </c>
      <c r="T1718" s="9">
        <f t="shared" si="134"/>
        <v>42673.577534722222</v>
      </c>
      <c r="U1718" t="str" cm="1">
        <f t="array" ref="U1718" xml:space="preserve"> _xlfn.IFS(D1718&gt;49999, "Greater than or equal to 50000",
D1718&gt;44999,"45000 to 49999",
D1718&gt;39999, "40000 to 44999",
D1718&gt;34999, "35000 to 39999",
D1718&gt;29999, "30000 to 34999",
D1718&gt;24999, "25000 to 29999",
D1718&gt;19999, "20000 to 24999",
D1718&gt;14999, "15000 to 19999",
D1718&gt;9999, "10000 to 14999",
D1718&gt;4999, "5000 to 9999",
D1718&gt;999, "1000 to 4999",
D1718&lt;1000, "Less than 1000")</f>
        <v>1000 to 4999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>
        <f t="shared" si="131"/>
        <v>34.020000000000003</v>
      </c>
      <c r="Q1719" t="str">
        <f t="shared" si="132"/>
        <v>faith</v>
      </c>
      <c r="R1719" t="str">
        <f t="shared" si="133"/>
        <v>music</v>
      </c>
      <c r="S1719" s="9">
        <f t="shared" si="134"/>
        <v>42481.166666666672</v>
      </c>
      <c r="T1719" s="9">
        <f t="shared" si="134"/>
        <v>42460.981921296298</v>
      </c>
      <c r="U1719" t="str" cm="1">
        <f t="array" ref="U1719" xml:space="preserve"> _xlfn.IFS(D1719&gt;49999, "Greater than or equal to 50000",
D1719&gt;44999,"45000 to 49999",
D1719&gt;39999, "40000 to 44999",
D1719&gt;34999, "35000 to 39999",
D1719&gt;29999, "30000 to 34999",
D1719&gt;24999, "25000 to 29999",
D1719&gt;19999, "20000 to 24999",
D1719&gt;14999, "15000 to 19999",
D1719&gt;9999, "10000 to 14999",
D1719&gt;4999, "5000 to 9999",
D1719&gt;999, "1000 to 4999",
D1719&lt;1000, "Less than 1000")</f>
        <v>1000 to 4999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>
        <f t="shared" si="131"/>
        <v>37.5</v>
      </c>
      <c r="Q1720" t="str">
        <f t="shared" si="132"/>
        <v>faith</v>
      </c>
      <c r="R1720" t="str">
        <f t="shared" si="133"/>
        <v>music</v>
      </c>
      <c r="S1720" s="9">
        <f t="shared" si="134"/>
        <v>42504.207638888889</v>
      </c>
      <c r="T1720" s="9">
        <f t="shared" si="134"/>
        <v>42460.610520833332</v>
      </c>
      <c r="U1720" t="str" cm="1">
        <f t="array" ref="U1720" xml:space="preserve"> _xlfn.IFS(D1720&gt;49999, "Greater than or equal to 50000",
D1720&gt;44999,"45000 to 49999",
D1720&gt;39999, "40000 to 44999",
D1720&gt;34999, "35000 to 39999",
D1720&gt;29999, "30000 to 34999",
D1720&gt;24999, "25000 to 29999",
D1720&gt;19999, "20000 to 24999",
D1720&gt;14999, "15000 to 19999",
D1720&gt;9999, "10000 to 14999",
D1720&gt;4999, "5000 to 9999",
D1720&gt;999, "1000 to 4999",
D1720&lt;1000, "Less than 1000")</f>
        <v>35000 to 39999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>
        <f t="shared" si="131"/>
        <v>11.67</v>
      </c>
      <c r="Q1721" t="str">
        <f t="shared" si="132"/>
        <v>faith</v>
      </c>
      <c r="R1721" t="str">
        <f t="shared" si="133"/>
        <v>music</v>
      </c>
      <c r="S1721" s="9">
        <f t="shared" si="134"/>
        <v>41899.534618055557</v>
      </c>
      <c r="T1721" s="9">
        <f t="shared" si="134"/>
        <v>41869.534618055557</v>
      </c>
      <c r="U1721" t="str" cm="1">
        <f t="array" ref="U1721" xml:space="preserve"> _xlfn.IFS(D1721&gt;49999, "Greater than or equal to 50000",
D1721&gt;44999,"45000 to 49999",
D1721&gt;39999, "40000 to 44999",
D1721&gt;34999, "35000 to 39999",
D1721&gt;29999, "30000 to 34999",
D1721&gt;24999, "25000 to 29999",
D1721&gt;19999, "20000 to 24999",
D1721&gt;14999, "15000 to 19999",
D1721&gt;9999, "10000 to 14999",
D1721&gt;4999, "5000 to 9999",
D1721&gt;999, "1000 to 4999",
D1721&lt;1000, "Less than 1000")</f>
        <v>1000 to 4999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>
        <f t="shared" si="131"/>
        <v>28.13</v>
      </c>
      <c r="Q1722" t="str">
        <f t="shared" si="132"/>
        <v>faith</v>
      </c>
      <c r="R1722" t="str">
        <f t="shared" si="133"/>
        <v>music</v>
      </c>
      <c r="S1722" s="9">
        <f t="shared" si="134"/>
        <v>41952.824895833335</v>
      </c>
      <c r="T1722" s="9">
        <f t="shared" si="134"/>
        <v>41922.783229166671</v>
      </c>
      <c r="U1722" t="str" cm="1">
        <f t="array" ref="U1722" xml:space="preserve"> _xlfn.IFS(D1722&gt;49999, "Greater than or equal to 50000",
D1722&gt;44999,"45000 to 49999",
D1722&gt;39999, "40000 to 44999",
D1722&gt;34999, "35000 to 39999",
D1722&gt;29999, "30000 to 34999",
D1722&gt;24999, "25000 to 29999",
D1722&gt;19999, "20000 to 24999",
D1722&gt;14999, "15000 to 19999",
D1722&gt;9999, "10000 to 14999",
D1722&gt;4999, "5000 to 9999",
D1722&gt;999, "1000 to 4999",
D1722&lt;1000, "Less than 1000")</f>
        <v>1000 to 4999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>
        <f t="shared" si="131"/>
        <v>0</v>
      </c>
      <c r="Q1723" t="str">
        <f t="shared" si="132"/>
        <v>faith</v>
      </c>
      <c r="R1723" t="str">
        <f t="shared" si="133"/>
        <v>music</v>
      </c>
      <c r="S1723" s="9">
        <f t="shared" si="134"/>
        <v>42349.461377314816</v>
      </c>
      <c r="T1723" s="9">
        <f t="shared" si="134"/>
        <v>42319.461377314816</v>
      </c>
      <c r="U1723" t="str" cm="1">
        <f t="array" ref="U1723" xml:space="preserve"> _xlfn.IFS(D1723&gt;49999, "Greater than or equal to 50000",
D1723&gt;44999,"45000 to 49999",
D1723&gt;39999, "40000 to 44999",
D1723&gt;34999, "35000 to 39999",
D1723&gt;29999, "30000 to 34999",
D1723&gt;24999, "25000 to 29999",
D1723&gt;19999, "20000 to 24999",
D1723&gt;14999, "15000 to 19999",
D1723&gt;9999, "10000 to 14999",
D1723&gt;4999, "5000 to 9999",
D1723&gt;999, "1000 to 4999",
D1723&lt;1000, "Less than 1000")</f>
        <v>5000 to 9999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>
        <f t="shared" si="131"/>
        <v>1</v>
      </c>
      <c r="Q1724" t="str">
        <f t="shared" si="132"/>
        <v>faith</v>
      </c>
      <c r="R1724" t="str">
        <f t="shared" si="133"/>
        <v>music</v>
      </c>
      <c r="S1724" s="9">
        <f t="shared" si="134"/>
        <v>42463.006944444445</v>
      </c>
      <c r="T1724" s="9">
        <f t="shared" si="134"/>
        <v>42425.960983796293</v>
      </c>
      <c r="U1724" t="str" cm="1">
        <f t="array" ref="U1724" xml:space="preserve"> _xlfn.IFS(D1724&gt;49999, "Greater than or equal to 50000",
D1724&gt;44999,"45000 to 49999",
D1724&gt;39999, "40000 to 44999",
D1724&gt;34999, "35000 to 39999",
D1724&gt;29999, "30000 to 34999",
D1724&gt;24999, "25000 to 29999",
D1724&gt;19999, "20000 to 24999",
D1724&gt;14999, "15000 to 19999",
D1724&gt;9999, "10000 to 14999",
D1724&gt;4999, "5000 to 9999",
D1724&gt;999, "1000 to 4999",
D1724&lt;1000, "Less than 1000")</f>
        <v>1000 to 4999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>
        <f t="shared" si="131"/>
        <v>216.67</v>
      </c>
      <c r="Q1725" t="str">
        <f t="shared" si="132"/>
        <v>faith</v>
      </c>
      <c r="R1725" t="str">
        <f t="shared" si="133"/>
        <v>music</v>
      </c>
      <c r="S1725" s="9">
        <f t="shared" si="134"/>
        <v>42186.25</v>
      </c>
      <c r="T1725" s="9">
        <f t="shared" si="134"/>
        <v>42129.82540509259</v>
      </c>
      <c r="U1725" t="str" cm="1">
        <f t="array" ref="U1725" xml:space="preserve"> _xlfn.IFS(D1725&gt;49999, "Greater than or equal to 50000",
D1725&gt;44999,"45000 to 49999",
D1725&gt;39999, "40000 to 44999",
D1725&gt;34999, "35000 to 39999",
D1725&gt;29999, "30000 to 34999",
D1725&gt;24999, "25000 to 29999",
D1725&gt;19999, "20000 to 24999",
D1725&gt;14999, "15000 to 19999",
D1725&gt;9999, "10000 to 14999",
D1725&gt;4999, "5000 to 9999",
D1725&gt;999, "1000 to 4999",
D1725&lt;1000, "Less than 1000")</f>
        <v>10000 to 14999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>
        <f t="shared" si="131"/>
        <v>8.75</v>
      </c>
      <c r="Q1726" t="str">
        <f t="shared" si="132"/>
        <v>faith</v>
      </c>
      <c r="R1726" t="str">
        <f t="shared" si="133"/>
        <v>music</v>
      </c>
      <c r="S1726" s="9">
        <f t="shared" si="134"/>
        <v>41942.932430555556</v>
      </c>
      <c r="T1726" s="9">
        <f t="shared" si="134"/>
        <v>41912.932430555556</v>
      </c>
      <c r="U1726" t="str" cm="1">
        <f t="array" ref="U1726" xml:space="preserve"> _xlfn.IFS(D1726&gt;49999, "Greater than or equal to 50000",
D1726&gt;44999,"45000 to 49999",
D1726&gt;39999, "40000 to 44999",
D1726&gt;34999, "35000 to 39999",
D1726&gt;29999, "30000 to 34999",
D1726&gt;24999, "25000 to 29999",
D1726&gt;19999, "20000 to 24999",
D1726&gt;14999, "15000 to 19999",
D1726&gt;9999, "10000 to 14999",
D1726&gt;4999, "5000 to 9999",
D1726&gt;999, "1000 to 4999",
D1726&lt;1000, "Less than 1000")</f>
        <v>5000 to 9999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>
        <f t="shared" si="131"/>
        <v>62.22</v>
      </c>
      <c r="Q1727" t="str">
        <f t="shared" si="132"/>
        <v>faith</v>
      </c>
      <c r="R1727" t="str">
        <f t="shared" si="133"/>
        <v>music</v>
      </c>
      <c r="S1727" s="9">
        <f t="shared" si="134"/>
        <v>41875.968159722222</v>
      </c>
      <c r="T1727" s="9">
        <f t="shared" si="134"/>
        <v>41845.968159722222</v>
      </c>
      <c r="U1727" t="str" cm="1">
        <f t="array" ref="U1727" xml:space="preserve"> _xlfn.IFS(D1727&gt;49999, "Greater than or equal to 50000",
D1727&gt;44999,"45000 to 49999",
D1727&gt;39999, "40000 to 44999",
D1727&gt;34999, "35000 to 39999",
D1727&gt;29999, "30000 to 34999",
D1727&gt;24999, "25000 to 29999",
D1727&gt;19999, "20000 to 24999",
D1727&gt;14999, "15000 to 19999",
D1727&gt;9999, "10000 to 14999",
D1727&gt;4999, "5000 to 9999",
D1727&gt;999, "1000 to 4999",
D1727&lt;1000, "Less than 1000")</f>
        <v>5000 to 9999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>
        <f t="shared" si="131"/>
        <v>137.25</v>
      </c>
      <c r="Q1728" t="str">
        <f t="shared" si="132"/>
        <v>faith</v>
      </c>
      <c r="R1728" t="str">
        <f t="shared" si="133"/>
        <v>music</v>
      </c>
      <c r="S1728" s="9">
        <f t="shared" si="134"/>
        <v>41817.919722222221</v>
      </c>
      <c r="T1728" s="9">
        <f t="shared" si="134"/>
        <v>41788.919722222221</v>
      </c>
      <c r="U1728" t="str" cm="1">
        <f t="array" ref="U1728" xml:space="preserve"> _xlfn.IFS(D1728&gt;49999, "Greater than or equal to 50000",
D1728&gt;44999,"45000 to 49999",
D1728&gt;39999, "40000 to 44999",
D1728&gt;34999, "35000 to 39999",
D1728&gt;29999, "30000 to 34999",
D1728&gt;24999, "25000 to 29999",
D1728&gt;19999, "20000 to 24999",
D1728&gt;14999, "15000 to 19999",
D1728&gt;9999, "10000 to 14999",
D1728&gt;4999, "5000 to 9999",
D1728&gt;999, "1000 to 4999",
D1728&lt;1000, "Less than 1000")</f>
        <v>5000 to 9999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>
        <f t="shared" si="131"/>
        <v>1</v>
      </c>
      <c r="Q1729" t="str">
        <f t="shared" si="132"/>
        <v>faith</v>
      </c>
      <c r="R1729" t="str">
        <f t="shared" si="133"/>
        <v>music</v>
      </c>
      <c r="S1729" s="9">
        <f t="shared" si="134"/>
        <v>42099.458333333328</v>
      </c>
      <c r="T1729" s="9">
        <f t="shared" si="134"/>
        <v>42044.927974537037</v>
      </c>
      <c r="U1729" t="str" cm="1">
        <f t="array" ref="U1729" xml:space="preserve"> _xlfn.IFS(D1729&gt;49999, "Greater than or equal to 50000",
D1729&gt;44999,"45000 to 49999",
D1729&gt;39999, "40000 to 44999",
D1729&gt;34999, "35000 to 39999",
D1729&gt;29999, "30000 to 34999",
D1729&gt;24999, "25000 to 29999",
D1729&gt;19999, "20000 to 24999",
D1729&gt;14999, "15000 to 19999",
D1729&gt;9999, "10000 to 14999",
D1729&gt;4999, "5000 to 9999",
D1729&gt;999, "1000 to 4999",
D1729&lt;1000, "Less than 1000")</f>
        <v>1000 to 4999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0.68400000000000005</v>
      </c>
      <c r="P1730">
        <f t="shared" si="131"/>
        <v>122.14</v>
      </c>
      <c r="Q1730" t="str">
        <f t="shared" si="132"/>
        <v>faith</v>
      </c>
      <c r="R1730" t="str">
        <f t="shared" si="133"/>
        <v>music</v>
      </c>
      <c r="S1730" s="9">
        <f t="shared" si="134"/>
        <v>42298.625856481478</v>
      </c>
      <c r="T1730" s="9">
        <f t="shared" si="134"/>
        <v>42268.625856481478</v>
      </c>
      <c r="U1730" t="str" cm="1">
        <f t="array" ref="U1730" xml:space="preserve"> _xlfn.IFS(D1730&gt;49999, "Greater than or equal to 50000",
D1730&gt;44999,"45000 to 49999",
D1730&gt;39999, "40000 to 44999",
D1730&gt;34999, "35000 to 39999",
D1730&gt;29999, "30000 to 34999",
D1730&gt;24999, "25000 to 29999",
D1730&gt;19999, "20000 to 24999",
D1730&gt;14999, "15000 to 19999",
D1730&gt;9999, "10000 to 14999",
D1730&gt;4999, "5000 to 9999",
D1730&gt;999, "1000 to 4999",
D1730&lt;1000, "Less than 1000")</f>
        <v>1000 to 4999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E1731/D1731</f>
        <v>0</v>
      </c>
      <c r="P1731">
        <f t="shared" ref="P1731:P1794" si="136">IFERROR(ROUND(E1731/L1731,2),0)</f>
        <v>0</v>
      </c>
      <c r="Q1731" t="str">
        <f t="shared" ref="Q1731:Q1794" si="137">MID(N1731,FIND("/",N1731,1)+1,LEN(N1731)-FIND("/",N1731,1))</f>
        <v>faith</v>
      </c>
      <c r="R1731" t="str">
        <f t="shared" ref="R1731:R1794" si="138">LEFT(N1731,FIND("/",N1731,1)-1)</f>
        <v>music</v>
      </c>
      <c r="S1731" s="9">
        <f t="shared" ref="S1731:T1794" si="139">(I1731/86400)+DATE(1970,1,1)</f>
        <v>42531.052152777775</v>
      </c>
      <c r="T1731" s="9">
        <f t="shared" si="139"/>
        <v>42471.052152777775</v>
      </c>
      <c r="U1731" t="str" cm="1">
        <f t="array" ref="U1731" xml:space="preserve"> _xlfn.IFS(D1731&gt;49999, "Greater than or equal to 50000",
D1731&gt;44999,"45000 to 49999",
D1731&gt;39999, "40000 to 44999",
D1731&gt;34999, "35000 to 39999",
D1731&gt;29999, "30000 to 34999",
D1731&gt;24999, "25000 to 29999",
D1731&gt;19999, "20000 to 24999",
D1731&gt;14999, "15000 to 19999",
D1731&gt;9999, "10000 to 14999",
D1731&gt;4999, "5000 to 9999",
D1731&gt;999, "1000 to 4999",
D1731&lt;1000, "Less than 1000")</f>
        <v>10000 to 14999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>
        <f t="shared" si="136"/>
        <v>0</v>
      </c>
      <c r="Q1732" t="str">
        <f t="shared" si="137"/>
        <v>faith</v>
      </c>
      <c r="R1732" t="str">
        <f t="shared" si="138"/>
        <v>music</v>
      </c>
      <c r="S1732" s="9">
        <f t="shared" si="139"/>
        <v>42302.087766203702</v>
      </c>
      <c r="T1732" s="9">
        <f t="shared" si="139"/>
        <v>42272.087766203702</v>
      </c>
      <c r="U1732" t="str" cm="1">
        <f t="array" ref="U1732" xml:space="preserve"> _xlfn.IFS(D1732&gt;49999, "Greater than or equal to 50000",
D1732&gt;44999,"45000 to 49999",
D1732&gt;39999, "40000 to 44999",
D1732&gt;34999, "35000 to 39999",
D1732&gt;29999, "30000 to 34999",
D1732&gt;24999, "25000 to 29999",
D1732&gt;19999, "20000 to 24999",
D1732&gt;14999, "15000 to 19999",
D1732&gt;9999, "10000 to 14999",
D1732&gt;4999, "5000 to 9999",
D1732&gt;999, "1000 to 4999",
D1732&lt;1000, "Less than 1000")</f>
        <v>1000 to 4999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>
        <f t="shared" si="136"/>
        <v>0</v>
      </c>
      <c r="Q1733" t="str">
        <f t="shared" si="137"/>
        <v>faith</v>
      </c>
      <c r="R1733" t="str">
        <f t="shared" si="138"/>
        <v>music</v>
      </c>
      <c r="S1733" s="9">
        <f t="shared" si="139"/>
        <v>42166.625</v>
      </c>
      <c r="T1733" s="9">
        <f t="shared" si="139"/>
        <v>42152.906851851847</v>
      </c>
      <c r="U1733" t="str" cm="1">
        <f t="array" ref="U1733" xml:space="preserve"> _xlfn.IFS(D1733&gt;49999, "Greater than or equal to 50000",
D1733&gt;44999,"45000 to 49999",
D1733&gt;39999, "40000 to 44999",
D1733&gt;34999, "35000 to 39999",
D1733&gt;29999, "30000 to 34999",
D1733&gt;24999, "25000 to 29999",
D1733&gt;19999, "20000 to 24999",
D1733&gt;14999, "15000 to 19999",
D1733&gt;9999, "10000 to 14999",
D1733&gt;4999, "5000 to 9999",
D1733&gt;999, "1000 to 4999",
D1733&lt;1000, "Less than 1000")</f>
        <v>1000 to 4999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>
        <f t="shared" si="136"/>
        <v>0</v>
      </c>
      <c r="Q1734" t="str">
        <f t="shared" si="137"/>
        <v>faith</v>
      </c>
      <c r="R1734" t="str">
        <f t="shared" si="138"/>
        <v>music</v>
      </c>
      <c r="S1734" s="9">
        <f t="shared" si="139"/>
        <v>42385.208333333328</v>
      </c>
      <c r="T1734" s="9">
        <f t="shared" si="139"/>
        <v>42325.683807870373</v>
      </c>
      <c r="U1734" t="str" cm="1">
        <f t="array" ref="U1734" xml:space="preserve"> _xlfn.IFS(D1734&gt;49999, "Greater than or equal to 50000",
D1734&gt;44999,"45000 to 49999",
D1734&gt;39999, "40000 to 44999",
D1734&gt;34999, "35000 to 39999",
D1734&gt;29999, "30000 to 34999",
D1734&gt;24999, "25000 to 29999",
D1734&gt;19999, "20000 to 24999",
D1734&gt;14999, "15000 to 19999",
D1734&gt;9999, "10000 to 14999",
D1734&gt;4999, "5000 to 9999",
D1734&gt;999, "1000 to 4999",
D1734&lt;1000, "Less than 1000")</f>
        <v>1000 to 4999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>
        <f t="shared" si="136"/>
        <v>0</v>
      </c>
      <c r="Q1735" t="str">
        <f t="shared" si="137"/>
        <v>faith</v>
      </c>
      <c r="R1735" t="str">
        <f t="shared" si="138"/>
        <v>music</v>
      </c>
      <c r="S1735" s="9">
        <f t="shared" si="139"/>
        <v>42626.895833333328</v>
      </c>
      <c r="T1735" s="9">
        <f t="shared" si="139"/>
        <v>42614.675625000003</v>
      </c>
      <c r="U1735" t="str" cm="1">
        <f t="array" ref="U1735" xml:space="preserve"> _xlfn.IFS(D1735&gt;49999, "Greater than or equal to 50000",
D1735&gt;44999,"45000 to 49999",
D1735&gt;39999, "40000 to 44999",
D1735&gt;34999, "35000 to 39999",
D1735&gt;29999, "30000 to 34999",
D1735&gt;24999, "25000 to 29999",
D1735&gt;19999, "20000 to 24999",
D1735&gt;14999, "15000 to 19999",
D1735&gt;9999, "10000 to 14999",
D1735&gt;4999, "5000 to 9999",
D1735&gt;999, "1000 to 4999",
D1735&lt;1000, "Less than 1000")</f>
        <v>10000 to 14999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>
        <f t="shared" si="136"/>
        <v>1</v>
      </c>
      <c r="Q1736" t="str">
        <f t="shared" si="137"/>
        <v>faith</v>
      </c>
      <c r="R1736" t="str">
        <f t="shared" si="138"/>
        <v>music</v>
      </c>
      <c r="S1736" s="9">
        <f t="shared" si="139"/>
        <v>42132.036527777775</v>
      </c>
      <c r="T1736" s="9">
        <f t="shared" si="139"/>
        <v>42102.036527777775</v>
      </c>
      <c r="U1736" t="str" cm="1">
        <f t="array" ref="U1736" xml:space="preserve"> _xlfn.IFS(D1736&gt;49999, "Greater than or equal to 50000",
D1736&gt;44999,"45000 to 49999",
D1736&gt;39999, "40000 to 44999",
D1736&gt;34999, "35000 to 39999",
D1736&gt;29999, "30000 to 34999",
D1736&gt;24999, "25000 to 29999",
D1736&gt;19999, "20000 to 24999",
D1736&gt;14999, "15000 to 19999",
D1736&gt;9999, "10000 to 14999",
D1736&gt;4999, "5000 to 9999",
D1736&gt;999, "1000 to 4999",
D1736&lt;1000, "Less than 1000")</f>
        <v>1000 to 4999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>
        <f t="shared" si="136"/>
        <v>55</v>
      </c>
      <c r="Q1737" t="str">
        <f t="shared" si="137"/>
        <v>faith</v>
      </c>
      <c r="R1737" t="str">
        <f t="shared" si="138"/>
        <v>music</v>
      </c>
      <c r="S1737" s="9">
        <f t="shared" si="139"/>
        <v>42589.81417824074</v>
      </c>
      <c r="T1737" s="9">
        <f t="shared" si="139"/>
        <v>42559.81417824074</v>
      </c>
      <c r="U1737" t="str" cm="1">
        <f t="array" ref="U1737" xml:space="preserve"> _xlfn.IFS(D1737&gt;49999, "Greater than or equal to 50000",
D1737&gt;44999,"45000 to 49999",
D1737&gt;39999, "40000 to 44999",
D1737&gt;34999, "35000 to 39999",
D1737&gt;29999, "30000 to 34999",
D1737&gt;24999, "25000 to 29999",
D1737&gt;19999, "20000 to 24999",
D1737&gt;14999, "15000 to 19999",
D1737&gt;9999, "10000 to 14999",
D1737&gt;4999, "5000 to 9999",
D1737&gt;999, "1000 to 4999",
D1737&lt;1000, "Less than 1000")</f>
        <v>1000 to 4999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>
        <f t="shared" si="136"/>
        <v>22</v>
      </c>
      <c r="Q1738" t="str">
        <f t="shared" si="137"/>
        <v>faith</v>
      </c>
      <c r="R1738" t="str">
        <f t="shared" si="138"/>
        <v>music</v>
      </c>
      <c r="S1738" s="9">
        <f t="shared" si="139"/>
        <v>42316.90315972222</v>
      </c>
      <c r="T1738" s="9">
        <f t="shared" si="139"/>
        <v>42286.861493055556</v>
      </c>
      <c r="U1738" t="str" cm="1">
        <f t="array" ref="U1738" xml:space="preserve"> _xlfn.IFS(D1738&gt;49999, "Greater than or equal to 50000",
D1738&gt;44999,"45000 to 49999",
D1738&gt;39999, "40000 to 44999",
D1738&gt;34999, "35000 to 39999",
D1738&gt;29999, "30000 to 34999",
D1738&gt;24999, "25000 to 29999",
D1738&gt;19999, "20000 to 24999",
D1738&gt;14999, "15000 to 19999",
D1738&gt;9999, "10000 to 14999",
D1738&gt;4999, "5000 to 9999",
D1738&gt;999, "1000 to 4999",
D1738&lt;1000, "Less than 1000")</f>
        <v>1000 to 4999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>
        <f t="shared" si="136"/>
        <v>56.67</v>
      </c>
      <c r="Q1739" t="str">
        <f t="shared" si="137"/>
        <v>faith</v>
      </c>
      <c r="R1739" t="str">
        <f t="shared" si="138"/>
        <v>music</v>
      </c>
      <c r="S1739" s="9">
        <f t="shared" si="139"/>
        <v>42205.948981481481</v>
      </c>
      <c r="T1739" s="9">
        <f t="shared" si="139"/>
        <v>42175.948981481481</v>
      </c>
      <c r="U1739" t="str" cm="1">
        <f t="array" ref="U1739" xml:space="preserve"> _xlfn.IFS(D1739&gt;49999, "Greater than or equal to 50000",
D1739&gt;44999,"45000 to 49999",
D1739&gt;39999, "40000 to 44999",
D1739&gt;34999, "35000 to 39999",
D1739&gt;29999, "30000 to 34999",
D1739&gt;24999, "25000 to 29999",
D1739&gt;19999, "20000 to 24999",
D1739&gt;14999, "15000 to 19999",
D1739&gt;9999, "10000 to 14999",
D1739&gt;4999, "5000 to 9999",
D1739&gt;999, "1000 to 4999",
D1739&lt;1000, "Less than 1000")</f>
        <v>1000 to 4999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>
        <f t="shared" si="136"/>
        <v>20</v>
      </c>
      <c r="Q1740" t="str">
        <f t="shared" si="137"/>
        <v>faith</v>
      </c>
      <c r="R1740" t="str">
        <f t="shared" si="138"/>
        <v>music</v>
      </c>
      <c r="S1740" s="9">
        <f t="shared" si="139"/>
        <v>41914.874328703707</v>
      </c>
      <c r="T1740" s="9">
        <f t="shared" si="139"/>
        <v>41884.874328703707</v>
      </c>
      <c r="U1740" t="str" cm="1">
        <f t="array" ref="U1740" xml:space="preserve"> _xlfn.IFS(D1740&gt;49999, "Greater than or equal to 50000",
D1740&gt;44999,"45000 to 49999",
D1740&gt;39999, "40000 to 44999",
D1740&gt;34999, "35000 to 39999",
D1740&gt;29999, "30000 to 34999",
D1740&gt;24999, "25000 to 29999",
D1740&gt;19999, "20000 to 24999",
D1740&gt;14999, "15000 to 19999",
D1740&gt;9999, "10000 to 14999",
D1740&gt;4999, "5000 to 9999",
D1740&gt;999, "1000 to 4999",
D1740&lt;1000, "Less than 1000")</f>
        <v>5000 to 9999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>
        <f t="shared" si="136"/>
        <v>1</v>
      </c>
      <c r="Q1741" t="str">
        <f t="shared" si="137"/>
        <v>faith</v>
      </c>
      <c r="R1741" t="str">
        <f t="shared" si="138"/>
        <v>music</v>
      </c>
      <c r="S1741" s="9">
        <f t="shared" si="139"/>
        <v>42494.832546296297</v>
      </c>
      <c r="T1741" s="9">
        <f t="shared" si="139"/>
        <v>42435.874212962968</v>
      </c>
      <c r="U1741" t="str" cm="1">
        <f t="array" ref="U1741" xml:space="preserve"> _xlfn.IFS(D1741&gt;49999, "Greater than or equal to 50000",
D1741&gt;44999,"45000 to 49999",
D1741&gt;39999, "40000 to 44999",
D1741&gt;34999, "35000 to 39999",
D1741&gt;29999, "30000 to 34999",
D1741&gt;24999, "25000 to 29999",
D1741&gt;19999, "20000 to 24999",
D1741&gt;14999, "15000 to 19999",
D1741&gt;9999, "10000 to 14999",
D1741&gt;4999, "5000 to 9999",
D1741&gt;999, "1000 to 4999",
D1741&lt;1000, "Less than 1000")</f>
        <v>1000 to 4999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>
        <f t="shared" si="136"/>
        <v>0</v>
      </c>
      <c r="Q1742" t="str">
        <f t="shared" si="137"/>
        <v>faith</v>
      </c>
      <c r="R1742" t="str">
        <f t="shared" si="138"/>
        <v>music</v>
      </c>
      <c r="S1742" s="9">
        <f t="shared" si="139"/>
        <v>42201.817384259259</v>
      </c>
      <c r="T1742" s="9">
        <f t="shared" si="139"/>
        <v>42171.817384259259</v>
      </c>
      <c r="U1742" t="str" cm="1">
        <f t="array" ref="U1742" xml:space="preserve"> _xlfn.IFS(D1742&gt;49999, "Greater than or equal to 50000",
D1742&gt;44999,"45000 to 49999",
D1742&gt;39999, "40000 to 44999",
D1742&gt;34999, "35000 to 39999",
D1742&gt;29999, "30000 to 34999",
D1742&gt;24999, "25000 to 29999",
D1742&gt;19999, "20000 to 24999",
D1742&gt;14999, "15000 to 19999",
D1742&gt;9999, "10000 to 14999",
D1742&gt;4999, "5000 to 9999",
D1742&gt;999, "1000 to 4999",
D1742&lt;1000, "Less than 1000")</f>
        <v>1000 to 4999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>
        <f t="shared" si="136"/>
        <v>25.58</v>
      </c>
      <c r="Q1743" t="str">
        <f t="shared" si="137"/>
        <v>photobooks</v>
      </c>
      <c r="R1743" t="str">
        <f t="shared" si="138"/>
        <v>photography</v>
      </c>
      <c r="S1743" s="9">
        <f t="shared" si="139"/>
        <v>42165.628136574072</v>
      </c>
      <c r="T1743" s="9">
        <f t="shared" si="139"/>
        <v>42120.628136574072</v>
      </c>
      <c r="U1743" t="str" cm="1">
        <f t="array" ref="U1743" xml:space="preserve"> _xlfn.IFS(D1743&gt;49999, "Greater than or equal to 50000",
D1743&gt;44999,"45000 to 49999",
D1743&gt;39999, "40000 to 44999",
D1743&gt;34999, "35000 to 39999",
D1743&gt;29999, "30000 to 34999",
D1743&gt;24999, "25000 to 29999",
D1743&gt;19999, "20000 to 24999",
D1743&gt;14999, "15000 to 19999",
D1743&gt;9999, "10000 to 14999",
D1743&gt;4999, "5000 to 9999",
D1743&gt;999, "1000 to 4999",
D1743&lt;1000, "Less than 1000")</f>
        <v>1000 to 4999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>
        <f t="shared" si="136"/>
        <v>63.97</v>
      </c>
      <c r="Q1744" t="str">
        <f t="shared" si="137"/>
        <v>photobooks</v>
      </c>
      <c r="R1744" t="str">
        <f t="shared" si="138"/>
        <v>photography</v>
      </c>
      <c r="S1744" s="9">
        <f t="shared" si="139"/>
        <v>42742.875</v>
      </c>
      <c r="T1744" s="9">
        <f t="shared" si="139"/>
        <v>42710.876967592594</v>
      </c>
      <c r="U1744" t="str" cm="1">
        <f t="array" ref="U1744" xml:space="preserve"> _xlfn.IFS(D1744&gt;49999, "Greater than or equal to 50000",
D1744&gt;44999,"45000 to 49999",
D1744&gt;39999, "40000 to 44999",
D1744&gt;34999, "35000 to 39999",
D1744&gt;29999, "30000 to 34999",
D1744&gt;24999, "25000 to 29999",
D1744&gt;19999, "20000 to 24999",
D1744&gt;14999, "15000 to 19999",
D1744&gt;9999, "10000 to 14999",
D1744&gt;4999, "5000 to 9999",
D1744&gt;999, "1000 to 4999",
D1744&lt;1000, "Less than 1000")</f>
        <v>1000 to 4999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>
        <f t="shared" si="136"/>
        <v>89.93</v>
      </c>
      <c r="Q1745" t="str">
        <f t="shared" si="137"/>
        <v>photobooks</v>
      </c>
      <c r="R1745" t="str">
        <f t="shared" si="138"/>
        <v>photography</v>
      </c>
      <c r="S1745" s="9">
        <f t="shared" si="139"/>
        <v>42609.165972222225</v>
      </c>
      <c r="T1745" s="9">
        <f t="shared" si="139"/>
        <v>42586.925636574073</v>
      </c>
      <c r="U1745" t="str" cm="1">
        <f t="array" ref="U1745" xml:space="preserve"> _xlfn.IFS(D1745&gt;49999, "Greater than or equal to 50000",
D1745&gt;44999,"45000 to 49999",
D1745&gt;39999, "40000 to 44999",
D1745&gt;34999, "35000 to 39999",
D1745&gt;29999, "30000 to 34999",
D1745&gt;24999, "25000 to 29999",
D1745&gt;19999, "20000 to 24999",
D1745&gt;14999, "15000 to 19999",
D1745&gt;9999, "10000 to 14999",
D1745&gt;4999, "5000 to 9999",
D1745&gt;999, "1000 to 4999",
D1745&lt;1000, "Less than 1000")</f>
        <v>5000 to 9999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>
        <f t="shared" si="136"/>
        <v>93.07</v>
      </c>
      <c r="Q1746" t="str">
        <f t="shared" si="137"/>
        <v>photobooks</v>
      </c>
      <c r="R1746" t="str">
        <f t="shared" si="138"/>
        <v>photography</v>
      </c>
      <c r="S1746" s="9">
        <f t="shared" si="139"/>
        <v>42071.563391203701</v>
      </c>
      <c r="T1746" s="9">
        <f t="shared" si="139"/>
        <v>42026.605057870373</v>
      </c>
      <c r="U1746" t="str" cm="1">
        <f t="array" ref="U1746" xml:space="preserve"> _xlfn.IFS(D1746&gt;49999, "Greater than or equal to 50000",
D1746&gt;44999,"45000 to 49999",
D1746&gt;39999, "40000 to 44999",
D1746&gt;34999, "35000 to 39999",
D1746&gt;29999, "30000 to 34999",
D1746&gt;24999, "25000 to 29999",
D1746&gt;19999, "20000 to 24999",
D1746&gt;14999, "15000 to 19999",
D1746&gt;9999, "10000 to 14999",
D1746&gt;4999, "5000 to 9999",
D1746&gt;999, "1000 to 4999",
D1746&lt;1000, "Less than 1000")</f>
        <v>5000 to 9999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>
        <f t="shared" si="136"/>
        <v>89.67</v>
      </c>
      <c r="Q1747" t="str">
        <f t="shared" si="137"/>
        <v>photobooks</v>
      </c>
      <c r="R1747" t="str">
        <f t="shared" si="138"/>
        <v>photography</v>
      </c>
      <c r="S1747" s="9">
        <f t="shared" si="139"/>
        <v>42726.083333333328</v>
      </c>
      <c r="T1747" s="9">
        <f t="shared" si="139"/>
        <v>42690.259699074071</v>
      </c>
      <c r="U1747" t="str" cm="1">
        <f t="array" ref="U1747" xml:space="preserve"> _xlfn.IFS(D1747&gt;49999, "Greater than or equal to 50000",
D1747&gt;44999,"45000 to 49999",
D1747&gt;39999, "40000 to 44999",
D1747&gt;34999, "35000 to 39999",
D1747&gt;29999, "30000 to 34999",
D1747&gt;24999, "25000 to 29999",
D1747&gt;19999, "20000 to 24999",
D1747&gt;14999, "15000 to 19999",
D1747&gt;9999, "10000 to 14999",
D1747&gt;4999, "5000 to 9999",
D1747&gt;999, "1000 to 4999",
D1747&lt;1000, "Less than 1000")</f>
        <v>5000 to 9999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>
        <f t="shared" si="136"/>
        <v>207.62</v>
      </c>
      <c r="Q1748" t="str">
        <f t="shared" si="137"/>
        <v>photobooks</v>
      </c>
      <c r="R1748" t="str">
        <f t="shared" si="138"/>
        <v>photography</v>
      </c>
      <c r="S1748" s="9">
        <f t="shared" si="139"/>
        <v>42698.083333333328</v>
      </c>
      <c r="T1748" s="9">
        <f t="shared" si="139"/>
        <v>42668.176701388889</v>
      </c>
      <c r="U1748" t="str" cm="1">
        <f t="array" ref="U1748" xml:space="preserve"> _xlfn.IFS(D1748&gt;49999, "Greater than or equal to 50000",
D1748&gt;44999,"45000 to 49999",
D1748&gt;39999, "40000 to 44999",
D1748&gt;34999, "35000 to 39999",
D1748&gt;29999, "30000 to 34999",
D1748&gt;24999, "25000 to 29999",
D1748&gt;19999, "20000 to 24999",
D1748&gt;14999, "15000 to 19999",
D1748&gt;9999, "10000 to 14999",
D1748&gt;4999, "5000 to 9999",
D1748&gt;999, "1000 to 4999",
D1748&lt;1000, "Less than 1000")</f>
        <v>15000 to 19999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>
        <f t="shared" si="136"/>
        <v>59.41</v>
      </c>
      <c r="Q1749" t="str">
        <f t="shared" si="137"/>
        <v>photobooks</v>
      </c>
      <c r="R1749" t="str">
        <f t="shared" si="138"/>
        <v>photography</v>
      </c>
      <c r="S1749" s="9">
        <f t="shared" si="139"/>
        <v>42321.625</v>
      </c>
      <c r="T1749" s="9">
        <f t="shared" si="139"/>
        <v>42292.435532407406</v>
      </c>
      <c r="U1749" t="str" cm="1">
        <f t="array" ref="U1749" xml:space="preserve"> _xlfn.IFS(D1749&gt;49999, "Greater than or equal to 50000",
D1749&gt;44999,"45000 to 49999",
D1749&gt;39999, "40000 to 44999",
D1749&gt;34999, "35000 to 39999",
D1749&gt;29999, "30000 to 34999",
D1749&gt;24999, "25000 to 29999",
D1749&gt;19999, "20000 to 24999",
D1749&gt;14999, "15000 to 19999",
D1749&gt;9999, "10000 to 14999",
D1749&gt;4999, "5000 to 9999",
D1749&gt;999, "1000 to 4999",
D1749&lt;1000, "Less than 1000")</f>
        <v>5000 to 9999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>
        <f t="shared" si="136"/>
        <v>358.97</v>
      </c>
      <c r="Q1750" t="str">
        <f t="shared" si="137"/>
        <v>photobooks</v>
      </c>
      <c r="R1750" t="str">
        <f t="shared" si="138"/>
        <v>photography</v>
      </c>
      <c r="S1750" s="9">
        <f t="shared" si="139"/>
        <v>42249.950729166667</v>
      </c>
      <c r="T1750" s="9">
        <f t="shared" si="139"/>
        <v>42219.950729166667</v>
      </c>
      <c r="U1750" t="str" cm="1">
        <f t="array" ref="U1750" xml:space="preserve"> _xlfn.IFS(D1750&gt;49999, "Greater than or equal to 50000",
D1750&gt;44999,"45000 to 49999",
D1750&gt;39999, "40000 to 44999",
D1750&gt;34999, "35000 to 39999",
D1750&gt;29999, "30000 to 34999",
D1750&gt;24999, "25000 to 29999",
D1750&gt;19999, "20000 to 24999",
D1750&gt;14999, "15000 to 19999",
D1750&gt;9999, "10000 to 14999",
D1750&gt;4999, "5000 to 9999",
D1750&gt;999, "1000 to 4999",
D1750&lt;1000, "Less than 1000")</f>
        <v>Greater than or equal to 50000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>
        <f t="shared" si="136"/>
        <v>94.74</v>
      </c>
      <c r="Q1751" t="str">
        <f t="shared" si="137"/>
        <v>photobooks</v>
      </c>
      <c r="R1751" t="str">
        <f t="shared" si="138"/>
        <v>photography</v>
      </c>
      <c r="S1751" s="9">
        <f t="shared" si="139"/>
        <v>42795.791666666672</v>
      </c>
      <c r="T1751" s="9">
        <f t="shared" si="139"/>
        <v>42758.975937499999</v>
      </c>
      <c r="U1751" t="str" cm="1">
        <f t="array" ref="U1751" xml:space="preserve"> _xlfn.IFS(D1751&gt;49999, "Greater than or equal to 50000",
D1751&gt;44999,"45000 to 49999",
D1751&gt;39999, "40000 to 44999",
D1751&gt;34999, "35000 to 39999",
D1751&gt;29999, "30000 to 34999",
D1751&gt;24999, "25000 to 29999",
D1751&gt;19999, "20000 to 24999",
D1751&gt;14999, "15000 to 19999",
D1751&gt;9999, "10000 to 14999",
D1751&gt;4999, "5000 to 9999",
D1751&gt;999, "1000 to 4999",
D1751&lt;1000, "Less than 1000")</f>
        <v>10000 to 14999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>
        <f t="shared" si="136"/>
        <v>80.650000000000006</v>
      </c>
      <c r="Q1752" t="str">
        <f t="shared" si="137"/>
        <v>photobooks</v>
      </c>
      <c r="R1752" t="str">
        <f t="shared" si="138"/>
        <v>photography</v>
      </c>
      <c r="S1752" s="9">
        <f t="shared" si="139"/>
        <v>42479.836851851855</v>
      </c>
      <c r="T1752" s="9">
        <f t="shared" si="139"/>
        <v>42454.836851851855</v>
      </c>
      <c r="U1752" t="str" cm="1">
        <f t="array" ref="U1752" xml:space="preserve"> _xlfn.IFS(D1752&gt;49999, "Greater than or equal to 50000",
D1752&gt;44999,"45000 to 49999",
D1752&gt;39999, "40000 to 44999",
D1752&gt;34999, "35000 to 39999",
D1752&gt;29999, "30000 to 34999",
D1752&gt;24999, "25000 to 29999",
D1752&gt;19999, "20000 to 24999",
D1752&gt;14999, "15000 to 19999",
D1752&gt;9999, "10000 to 14999",
D1752&gt;4999, "5000 to 9999",
D1752&gt;999, "1000 to 4999",
D1752&lt;1000, "Less than 1000")</f>
        <v>5000 to 9999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>
        <f t="shared" si="136"/>
        <v>168.69</v>
      </c>
      <c r="Q1753" t="str">
        <f t="shared" si="137"/>
        <v>photobooks</v>
      </c>
      <c r="R1753" t="str">
        <f t="shared" si="138"/>
        <v>photography</v>
      </c>
      <c r="S1753" s="9">
        <f t="shared" si="139"/>
        <v>42082.739849537036</v>
      </c>
      <c r="T1753" s="9">
        <f t="shared" si="139"/>
        <v>42052.7815162037</v>
      </c>
      <c r="U1753" t="str" cm="1">
        <f t="array" ref="U1753" xml:space="preserve"> _xlfn.IFS(D1753&gt;49999, "Greater than or equal to 50000",
D1753&gt;44999,"45000 to 49999",
D1753&gt;39999, "40000 to 44999",
D1753&gt;34999, "35000 to 39999",
D1753&gt;29999, "30000 to 34999",
D1753&gt;24999, "25000 to 29999",
D1753&gt;19999, "20000 to 24999",
D1753&gt;14999, "15000 to 19999",
D1753&gt;9999, "10000 to 14999",
D1753&gt;4999, "5000 to 9999",
D1753&gt;999, "1000 to 4999",
D1753&lt;1000, "Less than 1000")</f>
        <v>10000 to 14999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>
        <f t="shared" si="136"/>
        <v>34.69</v>
      </c>
      <c r="Q1754" t="str">
        <f t="shared" si="137"/>
        <v>photobooks</v>
      </c>
      <c r="R1754" t="str">
        <f t="shared" si="138"/>
        <v>photography</v>
      </c>
      <c r="S1754" s="9">
        <f t="shared" si="139"/>
        <v>42657.253263888888</v>
      </c>
      <c r="T1754" s="9">
        <f t="shared" si="139"/>
        <v>42627.253263888888</v>
      </c>
      <c r="U1754" t="str" cm="1">
        <f t="array" ref="U1754" xml:space="preserve"> _xlfn.IFS(D1754&gt;49999, "Greater than or equal to 50000",
D1754&gt;44999,"45000 to 49999",
D1754&gt;39999, "40000 to 44999",
D1754&gt;34999, "35000 to 39999",
D1754&gt;29999, "30000 to 34999",
D1754&gt;24999, "25000 to 29999",
D1754&gt;19999, "20000 to 24999",
D1754&gt;14999, "15000 to 19999",
D1754&gt;9999, "10000 to 14999",
D1754&gt;4999, "5000 to 9999",
D1754&gt;999, "1000 to 4999",
D1754&lt;1000, "Less than 1000")</f>
        <v>1000 to 4999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>
        <f t="shared" si="136"/>
        <v>462.86</v>
      </c>
      <c r="Q1755" t="str">
        <f t="shared" si="137"/>
        <v>photobooks</v>
      </c>
      <c r="R1755" t="str">
        <f t="shared" si="138"/>
        <v>photography</v>
      </c>
      <c r="S1755" s="9">
        <f t="shared" si="139"/>
        <v>42450.707962962959</v>
      </c>
      <c r="T1755" s="9">
        <f t="shared" si="139"/>
        <v>42420.74962962963</v>
      </c>
      <c r="U1755" t="str" cm="1">
        <f t="array" ref="U1755" xml:space="preserve"> _xlfn.IFS(D1755&gt;49999, "Greater than or equal to 50000",
D1755&gt;44999,"45000 to 49999",
D1755&gt;39999, "40000 to 44999",
D1755&gt;34999, "35000 to 39999",
D1755&gt;29999, "30000 to 34999",
D1755&gt;24999, "25000 to 29999",
D1755&gt;19999, "20000 to 24999",
D1755&gt;14999, "15000 to 19999",
D1755&gt;9999, "10000 to 14999",
D1755&gt;4999, "5000 to 9999",
D1755&gt;999, "1000 to 4999",
D1755&lt;1000, "Less than 1000")</f>
        <v>15000 to 19999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>
        <f t="shared" si="136"/>
        <v>104.39</v>
      </c>
      <c r="Q1756" t="str">
        <f t="shared" si="137"/>
        <v>photobooks</v>
      </c>
      <c r="R1756" t="str">
        <f t="shared" si="138"/>
        <v>photography</v>
      </c>
      <c r="S1756" s="9">
        <f t="shared" si="139"/>
        <v>42097.835104166668</v>
      </c>
      <c r="T1756" s="9">
        <f t="shared" si="139"/>
        <v>42067.876770833333</v>
      </c>
      <c r="U1756" t="str" cm="1">
        <f t="array" ref="U1756" xml:space="preserve"> _xlfn.IFS(D1756&gt;49999, "Greater than or equal to 50000",
D1756&gt;44999,"45000 to 49999",
D1756&gt;39999, "40000 to 44999",
D1756&gt;34999, "35000 to 39999",
D1756&gt;29999, "30000 to 34999",
D1756&gt;24999, "25000 to 29999",
D1756&gt;19999, "20000 to 24999",
D1756&gt;14999, "15000 to 19999",
D1756&gt;9999, "10000 to 14999",
D1756&gt;4999, "5000 to 9999",
D1756&gt;999, "1000 to 4999",
D1756&lt;1000, "Less than 1000")</f>
        <v>5000 to 9999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>
        <f t="shared" si="136"/>
        <v>7.5</v>
      </c>
      <c r="Q1757" t="str">
        <f t="shared" si="137"/>
        <v>photobooks</v>
      </c>
      <c r="R1757" t="str">
        <f t="shared" si="138"/>
        <v>photography</v>
      </c>
      <c r="S1757" s="9">
        <f t="shared" si="139"/>
        <v>42282.788900462961</v>
      </c>
      <c r="T1757" s="9">
        <f t="shared" si="139"/>
        <v>42252.788900462961</v>
      </c>
      <c r="U1757" t="str" cm="1">
        <f t="array" ref="U1757" xml:space="preserve"> _xlfn.IFS(D1757&gt;49999, "Greater than or equal to 50000",
D1757&gt;44999,"45000 to 49999",
D1757&gt;39999, "40000 to 44999",
D1757&gt;34999, "35000 to 39999",
D1757&gt;29999, "30000 to 34999",
D1757&gt;24999, "25000 to 29999",
D1757&gt;19999, "20000 to 24999",
D1757&gt;14999, "15000 to 19999",
D1757&gt;9999, "10000 to 14999",
D1757&gt;4999, "5000 to 9999",
D1757&gt;999, "1000 to 4999",
D1757&lt;1000, "Less than 1000")</f>
        <v>Less than 1000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>
        <f t="shared" si="136"/>
        <v>47.13</v>
      </c>
      <c r="Q1758" t="str">
        <f t="shared" si="137"/>
        <v>photobooks</v>
      </c>
      <c r="R1758" t="str">
        <f t="shared" si="138"/>
        <v>photography</v>
      </c>
      <c r="S1758" s="9">
        <f t="shared" si="139"/>
        <v>42611.167465277773</v>
      </c>
      <c r="T1758" s="9">
        <f t="shared" si="139"/>
        <v>42571.167465277773</v>
      </c>
      <c r="U1758" t="str" cm="1">
        <f t="array" ref="U1758" xml:space="preserve"> _xlfn.IFS(D1758&gt;49999, "Greater than or equal to 50000",
D1758&gt;44999,"45000 to 49999",
D1758&gt;39999, "40000 to 44999",
D1758&gt;34999, "35000 to 39999",
D1758&gt;29999, "30000 to 34999",
D1758&gt;24999, "25000 to 29999",
D1758&gt;19999, "20000 to 24999",
D1758&gt;14999, "15000 to 19999",
D1758&gt;9999, "10000 to 14999",
D1758&gt;4999, "5000 to 9999",
D1758&gt;999, "1000 to 4999",
D1758&lt;1000, "Less than 1000")</f>
        <v>5000 to 9999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>
        <f t="shared" si="136"/>
        <v>414.29</v>
      </c>
      <c r="Q1759" t="str">
        <f t="shared" si="137"/>
        <v>photobooks</v>
      </c>
      <c r="R1759" t="str">
        <f t="shared" si="138"/>
        <v>photography</v>
      </c>
      <c r="S1759" s="9">
        <f t="shared" si="139"/>
        <v>42763.811805555553</v>
      </c>
      <c r="T1759" s="9">
        <f t="shared" si="139"/>
        <v>42733.827349537038</v>
      </c>
      <c r="U1759" t="str" cm="1">
        <f t="array" ref="U1759" xml:space="preserve"> _xlfn.IFS(D1759&gt;49999, "Greater than or equal to 50000",
D1759&gt;44999,"45000 to 49999",
D1759&gt;39999, "40000 to 44999",
D1759&gt;34999, "35000 to 39999",
D1759&gt;29999, "30000 to 34999",
D1759&gt;24999, "25000 to 29999",
D1759&gt;19999, "20000 to 24999",
D1759&gt;14999, "15000 to 19999",
D1759&gt;9999, "10000 to 14999",
D1759&gt;4999, "5000 to 9999",
D1759&gt;999, "1000 to 4999",
D1759&lt;1000, "Less than 1000")</f>
        <v>5000 to 9999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>
        <f t="shared" si="136"/>
        <v>42.48</v>
      </c>
      <c r="Q1760" t="str">
        <f t="shared" si="137"/>
        <v>photobooks</v>
      </c>
      <c r="R1760" t="str">
        <f t="shared" si="138"/>
        <v>photography</v>
      </c>
      <c r="S1760" s="9">
        <f t="shared" si="139"/>
        <v>42565.955925925926</v>
      </c>
      <c r="T1760" s="9">
        <f t="shared" si="139"/>
        <v>42505.955925925926</v>
      </c>
      <c r="U1760" t="str" cm="1">
        <f t="array" ref="U1760" xml:space="preserve"> _xlfn.IFS(D1760&gt;49999, "Greater than or equal to 50000",
D1760&gt;44999,"45000 to 49999",
D1760&gt;39999, "40000 to 44999",
D1760&gt;34999, "35000 to 39999",
D1760&gt;29999, "30000 to 34999",
D1760&gt;24999, "25000 to 29999",
D1760&gt;19999, "20000 to 24999",
D1760&gt;14999, "15000 to 19999",
D1760&gt;9999, "10000 to 14999",
D1760&gt;4999, "5000 to 9999",
D1760&gt;999, "1000 to 4999",
D1760&lt;1000, "Less than 1000")</f>
        <v>1000 to 4999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>
        <f t="shared" si="136"/>
        <v>108.78</v>
      </c>
      <c r="Q1761" t="str">
        <f t="shared" si="137"/>
        <v>photobooks</v>
      </c>
      <c r="R1761" t="str">
        <f t="shared" si="138"/>
        <v>photography</v>
      </c>
      <c r="S1761" s="9">
        <f t="shared" si="139"/>
        <v>42088.787372685183</v>
      </c>
      <c r="T1761" s="9">
        <f t="shared" si="139"/>
        <v>42068.829039351855</v>
      </c>
      <c r="U1761" t="str" cm="1">
        <f t="array" ref="U1761" xml:space="preserve"> _xlfn.IFS(D1761&gt;49999, "Greater than or equal to 50000",
D1761&gt;44999,"45000 to 49999",
D1761&gt;39999, "40000 to 44999",
D1761&gt;34999, "35000 to 39999",
D1761&gt;29999, "30000 to 34999",
D1761&gt;24999, "25000 to 29999",
D1761&gt;19999, "20000 to 24999",
D1761&gt;14999, "15000 to 19999",
D1761&gt;9999, "10000 to 14999",
D1761&gt;4999, "5000 to 9999",
D1761&gt;999, "1000 to 4999",
D1761&lt;1000, "Less than 1000")</f>
        <v>5000 to 9999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>
        <f t="shared" si="136"/>
        <v>81.099999999999994</v>
      </c>
      <c r="Q1762" t="str">
        <f t="shared" si="137"/>
        <v>photobooks</v>
      </c>
      <c r="R1762" t="str">
        <f t="shared" si="138"/>
        <v>photography</v>
      </c>
      <c r="S1762" s="9">
        <f t="shared" si="139"/>
        <v>42425.67260416667</v>
      </c>
      <c r="T1762" s="9">
        <f t="shared" si="139"/>
        <v>42405.67260416667</v>
      </c>
      <c r="U1762" t="str" cm="1">
        <f t="array" ref="U1762" xml:space="preserve"> _xlfn.IFS(D1762&gt;49999, "Greater than or equal to 50000",
D1762&gt;44999,"45000 to 49999",
D1762&gt;39999, "40000 to 44999",
D1762&gt;34999, "35000 to 39999",
D1762&gt;29999, "30000 to 34999",
D1762&gt;24999, "25000 to 29999",
D1762&gt;19999, "20000 to 24999",
D1762&gt;14999, "15000 to 19999",
D1762&gt;9999, "10000 to 14999",
D1762&gt;4999, "5000 to 9999",
D1762&gt;999, "1000 to 4999",
D1762&lt;1000, "Less than 1000")</f>
        <v>5000 to 9999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>
        <f t="shared" si="136"/>
        <v>51.67</v>
      </c>
      <c r="Q1763" t="str">
        <f t="shared" si="137"/>
        <v>photobooks</v>
      </c>
      <c r="R1763" t="str">
        <f t="shared" si="138"/>
        <v>photography</v>
      </c>
      <c r="S1763" s="9">
        <f t="shared" si="139"/>
        <v>42259.567824074074</v>
      </c>
      <c r="T1763" s="9">
        <f t="shared" si="139"/>
        <v>42209.567824074074</v>
      </c>
      <c r="U1763" t="str" cm="1">
        <f t="array" ref="U1763" xml:space="preserve"> _xlfn.IFS(D1763&gt;49999, "Greater than or equal to 50000",
D1763&gt;44999,"45000 to 49999",
D1763&gt;39999, "40000 to 44999",
D1763&gt;34999, "35000 to 39999",
D1763&gt;29999, "30000 to 34999",
D1763&gt;24999, "25000 to 29999",
D1763&gt;19999, "20000 to 24999",
D1763&gt;14999, "15000 to 19999",
D1763&gt;9999, "10000 to 14999",
D1763&gt;4999, "5000 to 9999",
D1763&gt;999, "1000 to 4999",
D1763&lt;1000, "Less than 1000")</f>
        <v>Less than 1000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>
        <f t="shared" si="136"/>
        <v>35.4</v>
      </c>
      <c r="Q1764" t="str">
        <f t="shared" si="137"/>
        <v>photobooks</v>
      </c>
      <c r="R1764" t="str">
        <f t="shared" si="138"/>
        <v>photography</v>
      </c>
      <c r="S1764" s="9">
        <f t="shared" si="139"/>
        <v>42440.982002314813</v>
      </c>
      <c r="T1764" s="9">
        <f t="shared" si="139"/>
        <v>42410.982002314813</v>
      </c>
      <c r="U1764" t="str" cm="1">
        <f t="array" ref="U1764" xml:space="preserve"> _xlfn.IFS(D1764&gt;49999, "Greater than or equal to 50000",
D1764&gt;44999,"45000 to 49999",
D1764&gt;39999, "40000 to 44999",
D1764&gt;34999, "35000 to 39999",
D1764&gt;29999, "30000 to 34999",
D1764&gt;24999, "25000 to 29999",
D1764&gt;19999, "20000 to 24999",
D1764&gt;14999, "15000 to 19999",
D1764&gt;9999, "10000 to 14999",
D1764&gt;4999, "5000 to 9999",
D1764&gt;999, "1000 to 4999",
D1764&lt;1000, "Less than 1000")</f>
        <v>Less than 1000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>
        <f t="shared" si="136"/>
        <v>103.64</v>
      </c>
      <c r="Q1765" t="str">
        <f t="shared" si="137"/>
        <v>photobooks</v>
      </c>
      <c r="R1765" t="str">
        <f t="shared" si="138"/>
        <v>photography</v>
      </c>
      <c r="S1765" s="9">
        <f t="shared" si="139"/>
        <v>42666.868518518517</v>
      </c>
      <c r="T1765" s="9">
        <f t="shared" si="139"/>
        <v>42636.868518518517</v>
      </c>
      <c r="U1765" t="str" cm="1">
        <f t="array" ref="U1765" xml:space="preserve"> _xlfn.IFS(D1765&gt;49999, "Greater than or equal to 50000",
D1765&gt;44999,"45000 to 49999",
D1765&gt;39999, "40000 to 44999",
D1765&gt;34999, "35000 to 39999",
D1765&gt;29999, "30000 to 34999",
D1765&gt;24999, "25000 to 29999",
D1765&gt;19999, "20000 to 24999",
D1765&gt;14999, "15000 to 19999",
D1765&gt;9999, "10000 to 14999",
D1765&gt;4999, "5000 to 9999",
D1765&gt;999, "1000 to 4999",
D1765&lt;1000, "Less than 1000")</f>
        <v>10000 to 14999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>
        <f t="shared" si="136"/>
        <v>55.28</v>
      </c>
      <c r="Q1766" t="str">
        <f t="shared" si="137"/>
        <v>photobooks</v>
      </c>
      <c r="R1766" t="str">
        <f t="shared" si="138"/>
        <v>photography</v>
      </c>
      <c r="S1766" s="9">
        <f t="shared" si="139"/>
        <v>41854.485868055555</v>
      </c>
      <c r="T1766" s="9">
        <f t="shared" si="139"/>
        <v>41825.485868055555</v>
      </c>
      <c r="U1766" t="str" cm="1">
        <f t="array" ref="U1766" xml:space="preserve"> _xlfn.IFS(D1766&gt;49999, "Greater than or equal to 50000",
D1766&gt;44999,"45000 to 49999",
D1766&gt;39999, "40000 to 44999",
D1766&gt;34999, "35000 to 39999",
D1766&gt;29999, "30000 to 34999",
D1766&gt;24999, "25000 to 29999",
D1766&gt;19999, "20000 to 24999",
D1766&gt;14999, "15000 to 19999",
D1766&gt;9999, "10000 to 14999",
D1766&gt;4999, "5000 to 9999",
D1766&gt;999, "1000 to 4999",
D1766&lt;1000, "Less than 1000")</f>
        <v>10000 to 14999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>
        <f t="shared" si="136"/>
        <v>72.17</v>
      </c>
      <c r="Q1767" t="str">
        <f t="shared" si="137"/>
        <v>photobooks</v>
      </c>
      <c r="R1767" t="str">
        <f t="shared" si="138"/>
        <v>photography</v>
      </c>
      <c r="S1767" s="9">
        <f t="shared" si="139"/>
        <v>41864.980462962965</v>
      </c>
      <c r="T1767" s="9">
        <f t="shared" si="139"/>
        <v>41834.980462962965</v>
      </c>
      <c r="U1767" t="str" cm="1">
        <f t="array" ref="U1767" xml:space="preserve"> _xlfn.IFS(D1767&gt;49999, "Greater than or equal to 50000",
D1767&gt;44999,"45000 to 49999",
D1767&gt;39999, "40000 to 44999",
D1767&gt;34999, "35000 to 39999",
D1767&gt;29999, "30000 to 34999",
D1767&gt;24999, "25000 to 29999",
D1767&gt;19999, "20000 to 24999",
D1767&gt;14999, "15000 to 19999",
D1767&gt;9999, "10000 to 14999",
D1767&gt;4999, "5000 to 9999",
D1767&gt;999, "1000 to 4999",
D1767&lt;1000, "Less than 1000")</f>
        <v>10000 to 14999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>
        <f t="shared" si="136"/>
        <v>0</v>
      </c>
      <c r="Q1768" t="str">
        <f t="shared" si="137"/>
        <v>photobooks</v>
      </c>
      <c r="R1768" t="str">
        <f t="shared" si="138"/>
        <v>photography</v>
      </c>
      <c r="S1768" s="9">
        <f t="shared" si="139"/>
        <v>41876.859814814816</v>
      </c>
      <c r="T1768" s="9">
        <f t="shared" si="139"/>
        <v>41855.859814814816</v>
      </c>
      <c r="U1768" t="str" cm="1">
        <f t="array" ref="U1768" xml:space="preserve"> _xlfn.IFS(D1768&gt;49999, "Greater than or equal to 50000",
D1768&gt;44999,"45000 to 49999",
D1768&gt;39999, "40000 to 44999",
D1768&gt;34999, "35000 to 39999",
D1768&gt;29999, "30000 to 34999",
D1768&gt;24999, "25000 to 29999",
D1768&gt;19999, "20000 to 24999",
D1768&gt;14999, "15000 to 19999",
D1768&gt;9999, "10000 to 14999",
D1768&gt;4999, "5000 to 9999",
D1768&gt;999, "1000 to 4999",
D1768&lt;1000, "Less than 1000")</f>
        <v>1000 to 4999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>
        <f t="shared" si="136"/>
        <v>58.62</v>
      </c>
      <c r="Q1769" t="str">
        <f t="shared" si="137"/>
        <v>photobooks</v>
      </c>
      <c r="R1769" t="str">
        <f t="shared" si="138"/>
        <v>photography</v>
      </c>
      <c r="S1769" s="9">
        <f t="shared" si="139"/>
        <v>41854.658379629633</v>
      </c>
      <c r="T1769" s="9">
        <f t="shared" si="139"/>
        <v>41824.658379629633</v>
      </c>
      <c r="U1769" t="str" cm="1">
        <f t="array" ref="U1769" xml:space="preserve"> _xlfn.IFS(D1769&gt;49999, "Greater than or equal to 50000",
D1769&gt;44999,"45000 to 49999",
D1769&gt;39999, "40000 to 44999",
D1769&gt;34999, "35000 to 39999",
D1769&gt;29999, "30000 to 34999",
D1769&gt;24999, "25000 to 29999",
D1769&gt;19999, "20000 to 24999",
D1769&gt;14999, "15000 to 19999",
D1769&gt;9999, "10000 to 14999",
D1769&gt;4999, "5000 to 9999",
D1769&gt;999, "1000 to 4999",
D1769&lt;1000, "Less than 1000")</f>
        <v>5000 to 9999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>
        <f t="shared" si="136"/>
        <v>12.47</v>
      </c>
      <c r="Q1770" t="str">
        <f t="shared" si="137"/>
        <v>photobooks</v>
      </c>
      <c r="R1770" t="str">
        <f t="shared" si="138"/>
        <v>photography</v>
      </c>
      <c r="S1770" s="9">
        <f t="shared" si="139"/>
        <v>41909.560694444444</v>
      </c>
      <c r="T1770" s="9">
        <f t="shared" si="139"/>
        <v>41849.560694444444</v>
      </c>
      <c r="U1770" t="str" cm="1">
        <f t="array" ref="U1770" xml:space="preserve"> _xlfn.IFS(D1770&gt;49999, "Greater than or equal to 50000",
D1770&gt;44999,"45000 to 49999",
D1770&gt;39999, "40000 to 44999",
D1770&gt;34999, "35000 to 39999",
D1770&gt;29999, "30000 to 34999",
D1770&gt;24999, "25000 to 29999",
D1770&gt;19999, "20000 to 24999",
D1770&gt;14999, "15000 to 19999",
D1770&gt;9999, "10000 to 14999",
D1770&gt;4999, "5000 to 9999",
D1770&gt;999, "1000 to 4999",
D1770&lt;1000, "Less than 1000")</f>
        <v>5000 to 9999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>
        <f t="shared" si="136"/>
        <v>49.14</v>
      </c>
      <c r="Q1771" t="str">
        <f t="shared" si="137"/>
        <v>photobooks</v>
      </c>
      <c r="R1771" t="str">
        <f t="shared" si="138"/>
        <v>photography</v>
      </c>
      <c r="S1771" s="9">
        <f t="shared" si="139"/>
        <v>42017.818969907406</v>
      </c>
      <c r="T1771" s="9">
        <f t="shared" si="139"/>
        <v>41987.818969907406</v>
      </c>
      <c r="U1771" t="str" cm="1">
        <f t="array" ref="U1771" xml:space="preserve"> _xlfn.IFS(D1771&gt;49999, "Greater than or equal to 50000",
D1771&gt;44999,"45000 to 49999",
D1771&gt;39999, "40000 to 44999",
D1771&gt;34999, "35000 to 39999",
D1771&gt;29999, "30000 to 34999",
D1771&gt;24999, "25000 to 29999",
D1771&gt;19999, "20000 to 24999",
D1771&gt;14999, "15000 to 19999",
D1771&gt;9999, "10000 to 14999",
D1771&gt;4999, "5000 to 9999",
D1771&gt;999, "1000 to 4999",
D1771&lt;1000, "Less than 1000")</f>
        <v>40000 to 44999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>
        <f t="shared" si="136"/>
        <v>150.5</v>
      </c>
      <c r="Q1772" t="str">
        <f t="shared" si="137"/>
        <v>photobooks</v>
      </c>
      <c r="R1772" t="str">
        <f t="shared" si="138"/>
        <v>photography</v>
      </c>
      <c r="S1772" s="9">
        <f t="shared" si="139"/>
        <v>41926.780023148152</v>
      </c>
      <c r="T1772" s="9">
        <f t="shared" si="139"/>
        <v>41891.780023148152</v>
      </c>
      <c r="U1772" t="str" cm="1">
        <f t="array" ref="U1772" xml:space="preserve"> _xlfn.IFS(D1772&gt;49999, "Greater than or equal to 50000",
D1772&gt;44999,"45000 to 49999",
D1772&gt;39999, "40000 to 44999",
D1772&gt;34999, "35000 to 39999",
D1772&gt;29999, "30000 to 34999",
D1772&gt;24999, "25000 to 29999",
D1772&gt;19999, "20000 to 24999",
D1772&gt;14999, "15000 to 19999",
D1772&gt;9999, "10000 to 14999",
D1772&gt;4999, "5000 to 9999",
D1772&gt;999, "1000 to 4999",
D1772&lt;1000, "Less than 1000")</f>
        <v>20000 to 24999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>
        <f t="shared" si="136"/>
        <v>35.799999999999997</v>
      </c>
      <c r="Q1773" t="str">
        <f t="shared" si="137"/>
        <v>photobooks</v>
      </c>
      <c r="R1773" t="str">
        <f t="shared" si="138"/>
        <v>photography</v>
      </c>
      <c r="S1773" s="9">
        <f t="shared" si="139"/>
        <v>41935.979629629626</v>
      </c>
      <c r="T1773" s="9">
        <f t="shared" si="139"/>
        <v>41905.979629629626</v>
      </c>
      <c r="U1773" t="str" cm="1">
        <f t="array" ref="U1773" xml:space="preserve"> _xlfn.IFS(D1773&gt;49999, "Greater than or equal to 50000",
D1773&gt;44999,"45000 to 49999",
D1773&gt;39999, "40000 to 44999",
D1773&gt;34999, "35000 to 39999",
D1773&gt;29999, "30000 to 34999",
D1773&gt;24999, "25000 to 29999",
D1773&gt;19999, "20000 to 24999",
D1773&gt;14999, "15000 to 19999",
D1773&gt;9999, "10000 to 14999",
D1773&gt;4999, "5000 to 9999",
D1773&gt;999, "1000 to 4999",
D1773&lt;1000, "Less than 1000")</f>
        <v>1000 to 4999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>
        <f t="shared" si="136"/>
        <v>45.16</v>
      </c>
      <c r="Q1774" t="str">
        <f t="shared" si="137"/>
        <v>photobooks</v>
      </c>
      <c r="R1774" t="str">
        <f t="shared" si="138"/>
        <v>photography</v>
      </c>
      <c r="S1774" s="9">
        <f t="shared" si="139"/>
        <v>41826.718009259261</v>
      </c>
      <c r="T1774" s="9">
        <f t="shared" si="139"/>
        <v>41766.718009259261</v>
      </c>
      <c r="U1774" t="str" cm="1">
        <f t="array" ref="U1774" xml:space="preserve"> _xlfn.IFS(D1774&gt;49999, "Greater than or equal to 50000",
D1774&gt;44999,"45000 to 49999",
D1774&gt;39999, "40000 to 44999",
D1774&gt;34999, "35000 to 39999",
D1774&gt;29999, "30000 to 34999",
D1774&gt;24999, "25000 to 29999",
D1774&gt;19999, "20000 to 24999",
D1774&gt;14999, "15000 to 19999",
D1774&gt;9999, "10000 to 14999",
D1774&gt;4999, "5000 to 9999",
D1774&gt;999, "1000 to 4999",
D1774&lt;1000, "Less than 1000")</f>
        <v>5000 to 9999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>
        <f t="shared" si="136"/>
        <v>98.79</v>
      </c>
      <c r="Q1775" t="str">
        <f t="shared" si="137"/>
        <v>photobooks</v>
      </c>
      <c r="R1775" t="str">
        <f t="shared" si="138"/>
        <v>photography</v>
      </c>
      <c r="S1775" s="9">
        <f t="shared" si="139"/>
        <v>42023.760393518518</v>
      </c>
      <c r="T1775" s="9">
        <f t="shared" si="139"/>
        <v>41978.760393518518</v>
      </c>
      <c r="U1775" t="str" cm="1">
        <f t="array" ref="U1775" xml:space="preserve"> _xlfn.IFS(D1775&gt;49999, "Greater than or equal to 50000",
D1775&gt;44999,"45000 to 49999",
D1775&gt;39999, "40000 to 44999",
D1775&gt;34999, "35000 to 39999",
D1775&gt;29999, "30000 to 34999",
D1775&gt;24999, "25000 to 29999",
D1775&gt;19999, "20000 to 24999",
D1775&gt;14999, "15000 to 19999",
D1775&gt;9999, "10000 to 14999",
D1775&gt;4999, "5000 to 9999",
D1775&gt;999, "1000 to 4999",
D1775&lt;1000, "Less than 1000")</f>
        <v>30000 to 34999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>
        <f t="shared" si="136"/>
        <v>88.31</v>
      </c>
      <c r="Q1776" t="str">
        <f t="shared" si="137"/>
        <v>photobooks</v>
      </c>
      <c r="R1776" t="str">
        <f t="shared" si="138"/>
        <v>photography</v>
      </c>
      <c r="S1776" s="9">
        <f t="shared" si="139"/>
        <v>41972.624305555553</v>
      </c>
      <c r="T1776" s="9">
        <f t="shared" si="139"/>
        <v>41930.218657407408</v>
      </c>
      <c r="U1776" t="str" cm="1">
        <f t="array" ref="U1776" xml:space="preserve"> _xlfn.IFS(D1776&gt;49999, "Greater than or equal to 50000",
D1776&gt;44999,"45000 to 49999",
D1776&gt;39999, "40000 to 44999",
D1776&gt;34999, "35000 to 39999",
D1776&gt;29999, "30000 to 34999",
D1776&gt;24999, "25000 to 29999",
D1776&gt;19999, "20000 to 24999",
D1776&gt;14999, "15000 to 19999",
D1776&gt;9999, "10000 to 14999",
D1776&gt;4999, "5000 to 9999",
D1776&gt;999, "1000 to 4999",
D1776&lt;1000, "Less than 1000")</f>
        <v>1000 to 4999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>
        <f t="shared" si="136"/>
        <v>170.63</v>
      </c>
      <c r="Q1777" t="str">
        <f t="shared" si="137"/>
        <v>photobooks</v>
      </c>
      <c r="R1777" t="str">
        <f t="shared" si="138"/>
        <v>photography</v>
      </c>
      <c r="S1777" s="9">
        <f t="shared" si="139"/>
        <v>41936.976388888885</v>
      </c>
      <c r="T1777" s="9">
        <f t="shared" si="139"/>
        <v>41891.976388888885</v>
      </c>
      <c r="U1777" t="str" cm="1">
        <f t="array" ref="U1777" xml:space="preserve"> _xlfn.IFS(D1777&gt;49999, "Greater than or equal to 50000",
D1777&gt;44999,"45000 to 49999",
D1777&gt;39999, "40000 to 44999",
D1777&gt;34999, "35000 to 39999",
D1777&gt;29999, "30000 to 34999",
D1777&gt;24999, "25000 to 29999",
D1777&gt;19999, "20000 to 24999",
D1777&gt;14999, "15000 to 19999",
D1777&gt;9999, "10000 to 14999",
D1777&gt;4999, "5000 to 9999",
D1777&gt;999, "1000 to 4999",
D1777&lt;1000, "Less than 1000")</f>
        <v>30000 to 34999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>
        <f t="shared" si="136"/>
        <v>83.75</v>
      </c>
      <c r="Q1778" t="str">
        <f t="shared" si="137"/>
        <v>photobooks</v>
      </c>
      <c r="R1778" t="str">
        <f t="shared" si="138"/>
        <v>photography</v>
      </c>
      <c r="S1778" s="9">
        <f t="shared" si="139"/>
        <v>41941.95684027778</v>
      </c>
      <c r="T1778" s="9">
        <f t="shared" si="139"/>
        <v>41905.95684027778</v>
      </c>
      <c r="U1778" t="str" cm="1">
        <f t="array" ref="U1778" xml:space="preserve"> _xlfn.IFS(D1778&gt;49999, "Greater than or equal to 50000",
D1778&gt;44999,"45000 to 49999",
D1778&gt;39999, "40000 to 44999",
D1778&gt;34999, "35000 to 39999",
D1778&gt;29999, "30000 to 34999",
D1778&gt;24999, "25000 to 29999",
D1778&gt;19999, "20000 to 24999",
D1778&gt;14999, "15000 to 19999",
D1778&gt;9999, "10000 to 14999",
D1778&gt;4999, "5000 to 9999",
D1778&gt;999, "1000 to 4999",
D1778&lt;1000, "Less than 1000")</f>
        <v>5000 to 9999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>
        <f t="shared" si="136"/>
        <v>65.099999999999994</v>
      </c>
      <c r="Q1779" t="str">
        <f t="shared" si="137"/>
        <v>photobooks</v>
      </c>
      <c r="R1779" t="str">
        <f t="shared" si="138"/>
        <v>photography</v>
      </c>
      <c r="S1779" s="9">
        <f t="shared" si="139"/>
        <v>42055.357094907406</v>
      </c>
      <c r="T1779" s="9">
        <f t="shared" si="139"/>
        <v>42025.357094907406</v>
      </c>
      <c r="U1779" t="str" cm="1">
        <f t="array" ref="U1779" xml:space="preserve"> _xlfn.IFS(D1779&gt;49999, "Greater than or equal to 50000",
D1779&gt;44999,"45000 to 49999",
D1779&gt;39999, "40000 to 44999",
D1779&gt;34999, "35000 to 39999",
D1779&gt;29999, "30000 to 34999",
D1779&gt;24999, "25000 to 29999",
D1779&gt;19999, "20000 to 24999",
D1779&gt;14999, "15000 to 19999",
D1779&gt;9999, "10000 to 14999",
D1779&gt;4999, "5000 to 9999",
D1779&gt;999, "1000 to 4999",
D1779&lt;1000, "Less than 1000")</f>
        <v>1000 to 4999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>
        <f t="shared" si="136"/>
        <v>66.33</v>
      </c>
      <c r="Q1780" t="str">
        <f t="shared" si="137"/>
        <v>photobooks</v>
      </c>
      <c r="R1780" t="str">
        <f t="shared" si="138"/>
        <v>photography</v>
      </c>
      <c r="S1780" s="9">
        <f t="shared" si="139"/>
        <v>42090.821701388893</v>
      </c>
      <c r="T1780" s="9">
        <f t="shared" si="139"/>
        <v>42045.86336805555</v>
      </c>
      <c r="U1780" t="str" cm="1">
        <f t="array" ref="U1780" xml:space="preserve"> _xlfn.IFS(D1780&gt;49999, "Greater than or equal to 50000",
D1780&gt;44999,"45000 to 49999",
D1780&gt;39999, "40000 to 44999",
D1780&gt;34999, "35000 to 39999",
D1780&gt;29999, "30000 to 34999",
D1780&gt;24999, "25000 to 29999",
D1780&gt;19999, "20000 to 24999",
D1780&gt;14999, "15000 to 19999",
D1780&gt;9999, "10000 to 14999",
D1780&gt;4999, "5000 to 9999",
D1780&gt;999, "1000 to 4999",
D1780&lt;1000, "Less than 1000")</f>
        <v>Greater than or equal to 50000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>
        <f t="shared" si="136"/>
        <v>104.89</v>
      </c>
      <c r="Q1781" t="str">
        <f t="shared" si="137"/>
        <v>photobooks</v>
      </c>
      <c r="R1781" t="str">
        <f t="shared" si="138"/>
        <v>photography</v>
      </c>
      <c r="S1781" s="9">
        <f t="shared" si="139"/>
        <v>42615.691898148143</v>
      </c>
      <c r="T1781" s="9">
        <f t="shared" si="139"/>
        <v>42585.691898148143</v>
      </c>
      <c r="U1781" t="str" cm="1">
        <f t="array" ref="U1781" xml:space="preserve"> _xlfn.IFS(D1781&gt;49999, "Greater than or equal to 50000",
D1781&gt;44999,"45000 to 49999",
D1781&gt;39999, "40000 to 44999",
D1781&gt;34999, "35000 to 39999",
D1781&gt;29999, "30000 to 34999",
D1781&gt;24999, "25000 to 29999",
D1781&gt;19999, "20000 to 24999",
D1781&gt;14999, "15000 to 19999",
D1781&gt;9999, "10000 to 14999",
D1781&gt;4999, "5000 to 9999",
D1781&gt;999, "1000 to 4999",
D1781&lt;1000, "Less than 1000")</f>
        <v>10000 to 14999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>
        <f t="shared" si="136"/>
        <v>78.44</v>
      </c>
      <c r="Q1782" t="str">
        <f t="shared" si="137"/>
        <v>photobooks</v>
      </c>
      <c r="R1782" t="str">
        <f t="shared" si="138"/>
        <v>photography</v>
      </c>
      <c r="S1782" s="9">
        <f t="shared" si="139"/>
        <v>42553.600810185184</v>
      </c>
      <c r="T1782" s="9">
        <f t="shared" si="139"/>
        <v>42493.600810185184</v>
      </c>
      <c r="U1782" t="str" cm="1">
        <f t="array" ref="U1782" xml:space="preserve"> _xlfn.IFS(D1782&gt;49999, "Greater than or equal to 50000",
D1782&gt;44999,"45000 to 49999",
D1782&gt;39999, "40000 to 44999",
D1782&gt;34999, "35000 to 39999",
D1782&gt;29999, "30000 to 34999",
D1782&gt;24999, "25000 to 29999",
D1782&gt;19999, "20000 to 24999",
D1782&gt;14999, "15000 to 19999",
D1782&gt;9999, "10000 to 14999",
D1782&gt;4999, "5000 to 9999",
D1782&gt;999, "1000 to 4999",
D1782&lt;1000, "Less than 1000")</f>
        <v>30000 to 34999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>
        <f t="shared" si="136"/>
        <v>59.04</v>
      </c>
      <c r="Q1783" t="str">
        <f t="shared" si="137"/>
        <v>photobooks</v>
      </c>
      <c r="R1783" t="str">
        <f t="shared" si="138"/>
        <v>photography</v>
      </c>
      <c r="S1783" s="9">
        <f t="shared" si="139"/>
        <v>42628.617418981477</v>
      </c>
      <c r="T1783" s="9">
        <f t="shared" si="139"/>
        <v>42597.617418981477</v>
      </c>
      <c r="U1783" t="str" cm="1">
        <f t="array" ref="U1783" xml:space="preserve"> _xlfn.IFS(D1783&gt;49999, "Greater than or equal to 50000",
D1783&gt;44999,"45000 to 49999",
D1783&gt;39999, "40000 to 44999",
D1783&gt;34999, "35000 to 39999",
D1783&gt;29999, "30000 to 34999",
D1783&gt;24999, "25000 to 29999",
D1783&gt;19999, "20000 to 24999",
D1783&gt;14999, "15000 to 19999",
D1783&gt;9999, "10000 to 14999",
D1783&gt;4999, "5000 to 9999",
D1783&gt;999, "1000 to 4999",
D1783&lt;1000, "Less than 1000")</f>
        <v>5000 to 9999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>
        <f t="shared" si="136"/>
        <v>71.34</v>
      </c>
      <c r="Q1784" t="str">
        <f t="shared" si="137"/>
        <v>photobooks</v>
      </c>
      <c r="R1784" t="str">
        <f t="shared" si="138"/>
        <v>photography</v>
      </c>
      <c r="S1784" s="9">
        <f t="shared" si="139"/>
        <v>42421.575104166666</v>
      </c>
      <c r="T1784" s="9">
        <f t="shared" si="139"/>
        <v>42388.575104166666</v>
      </c>
      <c r="U1784" t="str" cm="1">
        <f t="array" ref="U1784" xml:space="preserve"> _xlfn.IFS(D1784&gt;49999, "Greater than or equal to 50000",
D1784&gt;44999,"45000 to 49999",
D1784&gt;39999, "40000 to 44999",
D1784&gt;34999, "35000 to 39999",
D1784&gt;29999, "30000 to 34999",
D1784&gt;24999, "25000 to 29999",
D1784&gt;19999, "20000 to 24999",
D1784&gt;14999, "15000 to 19999",
D1784&gt;9999, "10000 to 14999",
D1784&gt;4999, "5000 to 9999",
D1784&gt;999, "1000 to 4999",
D1784&lt;1000, "Less than 1000")</f>
        <v>35000 to 39999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>
        <f t="shared" si="136"/>
        <v>51.23</v>
      </c>
      <c r="Q1785" t="str">
        <f t="shared" si="137"/>
        <v>photobooks</v>
      </c>
      <c r="R1785" t="str">
        <f t="shared" si="138"/>
        <v>photography</v>
      </c>
      <c r="S1785" s="9">
        <f t="shared" si="139"/>
        <v>42145.949976851851</v>
      </c>
      <c r="T1785" s="9">
        <f t="shared" si="139"/>
        <v>42115.949976851851</v>
      </c>
      <c r="U1785" t="str" cm="1">
        <f t="array" ref="U1785" xml:space="preserve"> _xlfn.IFS(D1785&gt;49999, "Greater than or equal to 50000",
D1785&gt;44999,"45000 to 49999",
D1785&gt;39999, "40000 to 44999",
D1785&gt;34999, "35000 to 39999",
D1785&gt;29999, "30000 to 34999",
D1785&gt;24999, "25000 to 29999",
D1785&gt;19999, "20000 to 24999",
D1785&gt;14999, "15000 to 19999",
D1785&gt;9999, "10000 to 14999",
D1785&gt;4999, "5000 to 9999",
D1785&gt;999, "1000 to 4999",
D1785&lt;1000, "Less than 1000")</f>
        <v>40000 to 44999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>
        <f t="shared" si="136"/>
        <v>60.24</v>
      </c>
      <c r="Q1786" t="str">
        <f t="shared" si="137"/>
        <v>photobooks</v>
      </c>
      <c r="R1786" t="str">
        <f t="shared" si="138"/>
        <v>photography</v>
      </c>
      <c r="S1786" s="9">
        <f t="shared" si="139"/>
        <v>42035.142361111109</v>
      </c>
      <c r="T1786" s="9">
        <f t="shared" si="139"/>
        <v>42003.655555555553</v>
      </c>
      <c r="U1786" t="str" cm="1">
        <f t="array" ref="U1786" xml:space="preserve"> _xlfn.IFS(D1786&gt;49999, "Greater than or equal to 50000",
D1786&gt;44999,"45000 to 49999",
D1786&gt;39999, "40000 to 44999",
D1786&gt;34999, "35000 to 39999",
D1786&gt;29999, "30000 to 34999",
D1786&gt;24999, "25000 to 29999",
D1786&gt;19999, "20000 to 24999",
D1786&gt;14999, "15000 to 19999",
D1786&gt;9999, "10000 to 14999",
D1786&gt;4999, "5000 to 9999",
D1786&gt;999, "1000 to 4999",
D1786&lt;1000, "Less than 1000")</f>
        <v>5000 to 9999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>
        <f t="shared" si="136"/>
        <v>44.94</v>
      </c>
      <c r="Q1787" t="str">
        <f t="shared" si="137"/>
        <v>photobooks</v>
      </c>
      <c r="R1787" t="str">
        <f t="shared" si="138"/>
        <v>photography</v>
      </c>
      <c r="S1787" s="9">
        <f t="shared" si="139"/>
        <v>41928</v>
      </c>
      <c r="T1787" s="9">
        <f t="shared" si="139"/>
        <v>41897.134895833333</v>
      </c>
      <c r="U1787" t="str" cm="1">
        <f t="array" ref="U1787" xml:space="preserve"> _xlfn.IFS(D1787&gt;49999, "Greater than or equal to 50000",
D1787&gt;44999,"45000 to 49999",
D1787&gt;39999, "40000 to 44999",
D1787&gt;34999, "35000 to 39999",
D1787&gt;29999, "30000 to 34999",
D1787&gt;24999, "25000 to 29999",
D1787&gt;19999, "20000 to 24999",
D1787&gt;14999, "15000 to 19999",
D1787&gt;9999, "10000 to 14999",
D1787&gt;4999, "5000 to 9999",
D1787&gt;999, "1000 to 4999",
D1787&lt;1000, "Less than 1000")</f>
        <v>20000 to 24999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>
        <f t="shared" si="136"/>
        <v>31.21</v>
      </c>
      <c r="Q1788" t="str">
        <f t="shared" si="137"/>
        <v>photobooks</v>
      </c>
      <c r="R1788" t="str">
        <f t="shared" si="138"/>
        <v>photography</v>
      </c>
      <c r="S1788" s="9">
        <f t="shared" si="139"/>
        <v>41988.550659722227</v>
      </c>
      <c r="T1788" s="9">
        <f t="shared" si="139"/>
        <v>41958.550659722227</v>
      </c>
      <c r="U1788" t="str" cm="1">
        <f t="array" ref="U1788" xml:space="preserve"> _xlfn.IFS(D1788&gt;49999, "Greater than or equal to 50000",
D1788&gt;44999,"45000 to 49999",
D1788&gt;39999, "40000 to 44999",
D1788&gt;34999, "35000 to 39999",
D1788&gt;29999, "30000 to 34999",
D1788&gt;24999, "25000 to 29999",
D1788&gt;19999, "20000 to 24999",
D1788&gt;14999, "15000 to 19999",
D1788&gt;9999, "10000 to 14999",
D1788&gt;4999, "5000 to 9999",
D1788&gt;999, "1000 to 4999",
D1788&lt;1000, "Less than 1000")</f>
        <v>1000 to 4999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>
        <f t="shared" si="136"/>
        <v>63.88</v>
      </c>
      <c r="Q1789" t="str">
        <f t="shared" si="137"/>
        <v>photobooks</v>
      </c>
      <c r="R1789" t="str">
        <f t="shared" si="138"/>
        <v>photography</v>
      </c>
      <c r="S1789" s="9">
        <f t="shared" si="139"/>
        <v>42098.613854166666</v>
      </c>
      <c r="T1789" s="9">
        <f t="shared" si="139"/>
        <v>42068.65552083333</v>
      </c>
      <c r="U1789" t="str" cm="1">
        <f t="array" ref="U1789" xml:space="preserve"> _xlfn.IFS(D1789&gt;49999, "Greater than or equal to 50000",
D1789&gt;44999,"45000 to 49999",
D1789&gt;39999, "40000 to 44999",
D1789&gt;34999, "35000 to 39999",
D1789&gt;29999, "30000 to 34999",
D1789&gt;24999, "25000 to 29999",
D1789&gt;19999, "20000 to 24999",
D1789&gt;14999, "15000 to 19999",
D1789&gt;9999, "10000 to 14999",
D1789&gt;4999, "5000 to 9999",
D1789&gt;999, "1000 to 4999",
D1789&lt;1000, "Less than 1000")</f>
        <v>10000 to 14999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>
        <f t="shared" si="136"/>
        <v>19</v>
      </c>
      <c r="Q1790" t="str">
        <f t="shared" si="137"/>
        <v>photobooks</v>
      </c>
      <c r="R1790" t="str">
        <f t="shared" si="138"/>
        <v>photography</v>
      </c>
      <c r="S1790" s="9">
        <f t="shared" si="139"/>
        <v>41943.94840277778</v>
      </c>
      <c r="T1790" s="9">
        <f t="shared" si="139"/>
        <v>41913.94840277778</v>
      </c>
      <c r="U1790" t="str" cm="1">
        <f t="array" ref="U1790" xml:space="preserve"> _xlfn.IFS(D1790&gt;49999, "Greater than or equal to 50000",
D1790&gt;44999,"45000 to 49999",
D1790&gt;39999, "40000 to 44999",
D1790&gt;34999, "35000 to 39999",
D1790&gt;29999, "30000 to 34999",
D1790&gt;24999, "25000 to 29999",
D1790&gt;19999, "20000 to 24999",
D1790&gt;14999, "15000 to 19999",
D1790&gt;9999, "10000 to 14999",
D1790&gt;4999, "5000 to 9999",
D1790&gt;999, "1000 to 4999",
D1790&lt;1000, "Less than 1000")</f>
        <v>5000 to 9999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>
        <f t="shared" si="136"/>
        <v>10</v>
      </c>
      <c r="Q1791" t="str">
        <f t="shared" si="137"/>
        <v>photobooks</v>
      </c>
      <c r="R1791" t="str">
        <f t="shared" si="138"/>
        <v>photography</v>
      </c>
      <c r="S1791" s="9">
        <f t="shared" si="139"/>
        <v>42016.250034722223</v>
      </c>
      <c r="T1791" s="9">
        <f t="shared" si="139"/>
        <v>41956.250034722223</v>
      </c>
      <c r="U1791" t="str" cm="1">
        <f t="array" ref="U1791" xml:space="preserve"> _xlfn.IFS(D1791&gt;49999, "Greater than or equal to 50000",
D1791&gt;44999,"45000 to 49999",
D1791&gt;39999, "40000 to 44999",
D1791&gt;34999, "35000 to 39999",
D1791&gt;29999, "30000 to 34999",
D1791&gt;24999, "25000 to 29999",
D1791&gt;19999, "20000 to 24999",
D1791&gt;14999, "15000 to 19999",
D1791&gt;9999, "10000 to 14999",
D1791&gt;4999, "5000 to 9999",
D1791&gt;999, "1000 to 4999",
D1791&lt;1000, "Less than 1000")</f>
        <v>5000 to 9999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>
        <f t="shared" si="136"/>
        <v>109.07</v>
      </c>
      <c r="Q1792" t="str">
        <f t="shared" si="137"/>
        <v>photobooks</v>
      </c>
      <c r="R1792" t="str">
        <f t="shared" si="138"/>
        <v>photography</v>
      </c>
      <c r="S1792" s="9">
        <f t="shared" si="139"/>
        <v>42040.674513888887</v>
      </c>
      <c r="T1792" s="9">
        <f t="shared" si="139"/>
        <v>42010.674513888887</v>
      </c>
      <c r="U1792" t="str" cm="1">
        <f t="array" ref="U1792" xml:space="preserve"> _xlfn.IFS(D1792&gt;49999, "Greater than or equal to 50000",
D1792&gt;44999,"45000 to 49999",
D1792&gt;39999, "40000 to 44999",
D1792&gt;34999, "35000 to 39999",
D1792&gt;29999, "30000 to 34999",
D1792&gt;24999, "25000 to 29999",
D1792&gt;19999, "20000 to 24999",
D1792&gt;14999, "15000 to 19999",
D1792&gt;9999, "10000 to 14999",
D1792&gt;4999, "5000 to 9999",
D1792&gt;999, "1000 to 4999",
D1792&lt;1000, "Less than 1000")</f>
        <v>30000 to 34999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>
        <f t="shared" si="136"/>
        <v>26.75</v>
      </c>
      <c r="Q1793" t="str">
        <f t="shared" si="137"/>
        <v>photobooks</v>
      </c>
      <c r="R1793" t="str">
        <f t="shared" si="138"/>
        <v>photography</v>
      </c>
      <c r="S1793" s="9">
        <f t="shared" si="139"/>
        <v>42033.740335648152</v>
      </c>
      <c r="T1793" s="9">
        <f t="shared" si="139"/>
        <v>41973.740335648152</v>
      </c>
      <c r="U1793" t="str" cm="1">
        <f t="array" ref="U1793" xml:space="preserve"> _xlfn.IFS(D1793&gt;49999, "Greater than or equal to 50000",
D1793&gt;44999,"45000 to 49999",
D1793&gt;39999, "40000 to 44999",
D1793&gt;34999, "35000 to 39999",
D1793&gt;29999, "30000 to 34999",
D1793&gt;24999, "25000 to 29999",
D1793&gt;19999, "20000 to 24999",
D1793&gt;14999, "15000 to 19999",
D1793&gt;9999, "10000 to 14999",
D1793&gt;4999, "5000 to 9999",
D1793&gt;999, "1000 to 4999",
D1793&lt;1000, "Less than 1000")</f>
        <v>1000 to 4999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0.61124000000000001</v>
      </c>
      <c r="P1794">
        <f t="shared" si="136"/>
        <v>109.94</v>
      </c>
      <c r="Q1794" t="str">
        <f t="shared" si="137"/>
        <v>photobooks</v>
      </c>
      <c r="R1794" t="str">
        <f t="shared" si="138"/>
        <v>photography</v>
      </c>
      <c r="S1794" s="9">
        <f t="shared" si="139"/>
        <v>42226.290972222225</v>
      </c>
      <c r="T1794" s="9">
        <f t="shared" si="139"/>
        <v>42189.031041666662</v>
      </c>
      <c r="U1794" t="str" cm="1">
        <f t="array" ref="U1794" xml:space="preserve"> _xlfn.IFS(D1794&gt;49999, "Greater than or equal to 50000",
D1794&gt;44999,"45000 to 49999",
D1794&gt;39999, "40000 to 44999",
D1794&gt;34999, "35000 to 39999",
D1794&gt;29999, "30000 to 34999",
D1794&gt;24999, "25000 to 29999",
D1794&gt;19999, "20000 to 24999",
D1794&gt;14999, "15000 to 19999",
D1794&gt;9999, "10000 to 14999",
D1794&gt;4999, "5000 to 9999",
D1794&gt;999, "1000 to 4999",
D1794&lt;1000, "Less than 1000")</f>
        <v>25000 to 29999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E1795/D1795</f>
        <v>1.3333333333333334E-2</v>
      </c>
      <c r="P1795">
        <f t="shared" ref="P1795:P1858" si="141">IFERROR(ROUND(E1795/L1795,2),0)</f>
        <v>20</v>
      </c>
      <c r="Q1795" t="str">
        <f t="shared" ref="Q1795:Q1858" si="142">MID(N1795,FIND("/",N1795,1)+1,LEN(N1795)-FIND("/",N1795,1))</f>
        <v>photobooks</v>
      </c>
      <c r="R1795" t="str">
        <f t="shared" ref="R1795:R1858" si="143">LEFT(N1795,FIND("/",N1795,1)-1)</f>
        <v>photography</v>
      </c>
      <c r="S1795" s="9">
        <f t="shared" ref="S1795:T1858" si="144">(I1795/86400)+DATE(1970,1,1)</f>
        <v>41970.933333333334</v>
      </c>
      <c r="T1795" s="9">
        <f t="shared" si="144"/>
        <v>41940.891666666663</v>
      </c>
      <c r="U1795" t="str" cm="1">
        <f t="array" ref="U1795" xml:space="preserve"> _xlfn.IFS(D1795&gt;49999, "Greater than or equal to 50000",
D1795&gt;44999,"45000 to 49999",
D1795&gt;39999, "40000 to 44999",
D1795&gt;34999, "35000 to 39999",
D1795&gt;29999, "30000 to 34999",
D1795&gt;24999, "25000 to 29999",
D1795&gt;19999, "20000 to 24999",
D1795&gt;14999, "15000 to 19999",
D1795&gt;9999, "10000 to 14999",
D1795&gt;4999, "5000 to 9999",
D1795&gt;999, "1000 to 4999",
D1795&lt;1000, "Less than 1000")</f>
        <v>1000 to 4999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>
        <f t="shared" si="141"/>
        <v>55.39</v>
      </c>
      <c r="Q1796" t="str">
        <f t="shared" si="142"/>
        <v>photobooks</v>
      </c>
      <c r="R1796" t="str">
        <f t="shared" si="143"/>
        <v>photography</v>
      </c>
      <c r="S1796" s="9">
        <f t="shared" si="144"/>
        <v>42046.551180555558</v>
      </c>
      <c r="T1796" s="9">
        <f t="shared" si="144"/>
        <v>42011.551180555558</v>
      </c>
      <c r="U1796" t="str" cm="1">
        <f t="array" ref="U1796" xml:space="preserve"> _xlfn.IFS(D1796&gt;49999, "Greater than or equal to 50000",
D1796&gt;44999,"45000 to 49999",
D1796&gt;39999, "40000 to 44999",
D1796&gt;34999, "35000 to 39999",
D1796&gt;29999, "30000 to 34999",
D1796&gt;24999, "25000 to 29999",
D1796&gt;19999, "20000 to 24999",
D1796&gt;14999, "15000 to 19999",
D1796&gt;9999, "10000 to 14999",
D1796&gt;4999, "5000 to 9999",
D1796&gt;999, "1000 to 4999",
D1796&lt;1000, "Less than 1000")</f>
        <v>5000 to 9999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>
        <f t="shared" si="141"/>
        <v>133.9</v>
      </c>
      <c r="Q1797" t="str">
        <f t="shared" si="142"/>
        <v>photobooks</v>
      </c>
      <c r="R1797" t="str">
        <f t="shared" si="143"/>
        <v>photography</v>
      </c>
      <c r="S1797" s="9">
        <f t="shared" si="144"/>
        <v>42657.666666666672</v>
      </c>
      <c r="T1797" s="9">
        <f t="shared" si="144"/>
        <v>42628.288668981477</v>
      </c>
      <c r="U1797" t="str" cm="1">
        <f t="array" ref="U1797" xml:space="preserve"> _xlfn.IFS(D1797&gt;49999, "Greater than or equal to 50000",
D1797&gt;44999,"45000 to 49999",
D1797&gt;39999, "40000 to 44999",
D1797&gt;34999, "35000 to 39999",
D1797&gt;29999, "30000 to 34999",
D1797&gt;24999, "25000 to 29999",
D1797&gt;19999, "20000 to 24999",
D1797&gt;14999, "15000 to 19999",
D1797&gt;9999, "10000 to 14999",
D1797&gt;4999, "5000 to 9999",
D1797&gt;999, "1000 to 4999",
D1797&lt;1000, "Less than 1000")</f>
        <v>25000 to 29999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>
        <f t="shared" si="141"/>
        <v>48.72</v>
      </c>
      <c r="Q1798" t="str">
        <f t="shared" si="142"/>
        <v>photobooks</v>
      </c>
      <c r="R1798" t="str">
        <f t="shared" si="143"/>
        <v>photography</v>
      </c>
      <c r="S1798" s="9">
        <f t="shared" si="144"/>
        <v>42575.439421296294</v>
      </c>
      <c r="T1798" s="9">
        <f t="shared" si="144"/>
        <v>42515.439421296294</v>
      </c>
      <c r="U1798" t="str" cm="1">
        <f t="array" ref="U1798" xml:space="preserve"> _xlfn.IFS(D1798&gt;49999, "Greater than or equal to 50000",
D1798&gt;44999,"45000 to 49999",
D1798&gt;39999, "40000 to 44999",
D1798&gt;34999, "35000 to 39999",
D1798&gt;29999, "30000 to 34999",
D1798&gt;24999, "25000 to 29999",
D1798&gt;19999, "20000 to 24999",
D1798&gt;14999, "15000 to 19999",
D1798&gt;9999, "10000 to 14999",
D1798&gt;4999, "5000 to 9999",
D1798&gt;999, "1000 to 4999",
D1798&lt;1000, "Less than 1000")</f>
        <v>15000 to 19999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>
        <f t="shared" si="141"/>
        <v>48.25</v>
      </c>
      <c r="Q1799" t="str">
        <f t="shared" si="142"/>
        <v>photobooks</v>
      </c>
      <c r="R1799" t="str">
        <f t="shared" si="143"/>
        <v>photography</v>
      </c>
      <c r="S1799" s="9">
        <f t="shared" si="144"/>
        <v>42719.56931712963</v>
      </c>
      <c r="T1799" s="9">
        <f t="shared" si="144"/>
        <v>42689.56931712963</v>
      </c>
      <c r="U1799" t="str" cm="1">
        <f t="array" ref="U1799" xml:space="preserve"> _xlfn.IFS(D1799&gt;49999, "Greater than or equal to 50000",
D1799&gt;44999,"45000 to 49999",
D1799&gt;39999, "40000 to 44999",
D1799&gt;34999, "35000 to 39999",
D1799&gt;29999, "30000 to 34999",
D1799&gt;24999, "25000 to 29999",
D1799&gt;19999, "20000 to 24999",
D1799&gt;14999, "15000 to 19999",
D1799&gt;9999, "10000 to 14999",
D1799&gt;4999, "5000 to 9999",
D1799&gt;999, "1000 to 4999",
D1799&lt;1000, "Less than 1000")</f>
        <v>10000 to 14999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>
        <f t="shared" si="141"/>
        <v>58.97</v>
      </c>
      <c r="Q1800" t="str">
        <f t="shared" si="142"/>
        <v>photobooks</v>
      </c>
      <c r="R1800" t="str">
        <f t="shared" si="143"/>
        <v>photography</v>
      </c>
      <c r="S1800" s="9">
        <f t="shared" si="144"/>
        <v>42404.32677083333</v>
      </c>
      <c r="T1800" s="9">
        <f t="shared" si="144"/>
        <v>42344.32677083333</v>
      </c>
      <c r="U1800" t="str" cm="1">
        <f t="array" ref="U1800" xml:space="preserve"> _xlfn.IFS(D1800&gt;49999, "Greater than or equal to 50000",
D1800&gt;44999,"45000 to 49999",
D1800&gt;39999, "40000 to 44999",
D1800&gt;34999, "35000 to 39999",
D1800&gt;29999, "30000 to 34999",
D1800&gt;24999, "25000 to 29999",
D1800&gt;19999, "20000 to 24999",
D1800&gt;14999, "15000 to 19999",
D1800&gt;9999, "10000 to 14999",
D1800&gt;4999, "5000 to 9999",
D1800&gt;999, "1000 to 4999",
D1800&lt;1000, "Less than 1000")</f>
        <v>15000 to 19999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>
        <f t="shared" si="141"/>
        <v>11.64</v>
      </c>
      <c r="Q1801" t="str">
        <f t="shared" si="142"/>
        <v>photobooks</v>
      </c>
      <c r="R1801" t="str">
        <f t="shared" si="143"/>
        <v>photography</v>
      </c>
      <c r="S1801" s="9">
        <f t="shared" si="144"/>
        <v>41954.884351851855</v>
      </c>
      <c r="T1801" s="9">
        <f t="shared" si="144"/>
        <v>41934.842685185184</v>
      </c>
      <c r="U1801" t="str" cm="1">
        <f t="array" ref="U1801" xml:space="preserve"> _xlfn.IFS(D1801&gt;49999, "Greater than or equal to 50000",
D1801&gt;44999,"45000 to 49999",
D1801&gt;39999, "40000 to 44999",
D1801&gt;34999, "35000 to 39999",
D1801&gt;29999, "30000 to 34999",
D1801&gt;24999, "25000 to 29999",
D1801&gt;19999, "20000 to 24999",
D1801&gt;14999, "15000 to 19999",
D1801&gt;9999, "10000 to 14999",
D1801&gt;4999, "5000 to 9999",
D1801&gt;999, "1000 to 4999",
D1801&lt;1000, "Less than 1000")</f>
        <v>1000 to 4999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>
        <f t="shared" si="141"/>
        <v>83.72</v>
      </c>
      <c r="Q1802" t="str">
        <f t="shared" si="142"/>
        <v>photobooks</v>
      </c>
      <c r="R1802" t="str">
        <f t="shared" si="143"/>
        <v>photography</v>
      </c>
      <c r="S1802" s="9">
        <f t="shared" si="144"/>
        <v>42653.606134259258</v>
      </c>
      <c r="T1802" s="9">
        <f t="shared" si="144"/>
        <v>42623.606134259258</v>
      </c>
      <c r="U1802" t="str" cm="1">
        <f t="array" ref="U1802" xml:space="preserve"> _xlfn.IFS(D1802&gt;49999, "Greater than or equal to 50000",
D1802&gt;44999,"45000 to 49999",
D1802&gt;39999, "40000 to 44999",
D1802&gt;34999, "35000 to 39999",
D1802&gt;29999, "30000 to 34999",
D1802&gt;24999, "25000 to 29999",
D1802&gt;19999, "20000 to 24999",
D1802&gt;14999, "15000 to 19999",
D1802&gt;9999, "10000 to 14999",
D1802&gt;4999, "5000 to 9999",
D1802&gt;999, "1000 to 4999",
D1802&lt;1000, "Less than 1000")</f>
        <v>45000 to 49999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>
        <f t="shared" si="141"/>
        <v>63.65</v>
      </c>
      <c r="Q1803" t="str">
        <f t="shared" si="142"/>
        <v>photobooks</v>
      </c>
      <c r="R1803" t="str">
        <f t="shared" si="143"/>
        <v>photography</v>
      </c>
      <c r="S1803" s="9">
        <f t="shared" si="144"/>
        <v>42353.506944444445</v>
      </c>
      <c r="T1803" s="9">
        <f t="shared" si="144"/>
        <v>42321.660509259258</v>
      </c>
      <c r="U1803" t="str" cm="1">
        <f t="array" ref="U1803" xml:space="preserve"> _xlfn.IFS(D1803&gt;49999, "Greater than or equal to 50000",
D1803&gt;44999,"45000 to 49999",
D1803&gt;39999, "40000 to 44999",
D1803&gt;34999, "35000 to 39999",
D1803&gt;29999, "30000 to 34999",
D1803&gt;24999, "25000 to 29999",
D1803&gt;19999, "20000 to 24999",
D1803&gt;14999, "15000 to 19999",
D1803&gt;9999, "10000 to 14999",
D1803&gt;4999, "5000 to 9999",
D1803&gt;999, "1000 to 4999",
D1803&lt;1000, "Less than 1000")</f>
        <v>15000 to 19999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>
        <f t="shared" si="141"/>
        <v>94.28</v>
      </c>
      <c r="Q1804" t="str">
        <f t="shared" si="142"/>
        <v>photobooks</v>
      </c>
      <c r="R1804" t="str">
        <f t="shared" si="143"/>
        <v>photography</v>
      </c>
      <c r="S1804" s="9">
        <f t="shared" si="144"/>
        <v>42182.915972222225</v>
      </c>
      <c r="T1804" s="9">
        <f t="shared" si="144"/>
        <v>42159.47256944445</v>
      </c>
      <c r="U1804" t="str" cm="1">
        <f t="array" ref="U1804" xml:space="preserve"> _xlfn.IFS(D1804&gt;49999, "Greater than or equal to 50000",
D1804&gt;44999,"45000 to 49999",
D1804&gt;39999, "40000 to 44999",
D1804&gt;34999, "35000 to 39999",
D1804&gt;29999, "30000 to 34999",
D1804&gt;24999, "25000 to 29999",
D1804&gt;19999, "20000 to 24999",
D1804&gt;14999, "15000 to 19999",
D1804&gt;9999, "10000 to 14999",
D1804&gt;4999, "5000 to 9999",
D1804&gt;999, "1000 to 4999",
D1804&lt;1000, "Less than 1000")</f>
        <v>1000 to 4999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>
        <f t="shared" si="141"/>
        <v>71.87</v>
      </c>
      <c r="Q1805" t="str">
        <f t="shared" si="142"/>
        <v>photobooks</v>
      </c>
      <c r="R1805" t="str">
        <f t="shared" si="143"/>
        <v>photography</v>
      </c>
      <c r="S1805" s="9">
        <f t="shared" si="144"/>
        <v>42049.071550925924</v>
      </c>
      <c r="T1805" s="9">
        <f t="shared" si="144"/>
        <v>42018.071550925924</v>
      </c>
      <c r="U1805" t="str" cm="1">
        <f t="array" ref="U1805" xml:space="preserve"> _xlfn.IFS(D1805&gt;49999, "Greater than or equal to 50000",
D1805&gt;44999,"45000 to 49999",
D1805&gt;39999, "40000 to 44999",
D1805&gt;34999, "35000 to 39999",
D1805&gt;29999, "30000 to 34999",
D1805&gt;24999, "25000 to 29999",
D1805&gt;19999, "20000 to 24999",
D1805&gt;14999, "15000 to 19999",
D1805&gt;9999, "10000 to 14999",
D1805&gt;4999, "5000 to 9999",
D1805&gt;999, "1000 to 4999",
D1805&lt;1000, "Less than 1000")</f>
        <v>15000 to 19999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>
        <f t="shared" si="141"/>
        <v>104.85</v>
      </c>
      <c r="Q1806" t="str">
        <f t="shared" si="142"/>
        <v>photobooks</v>
      </c>
      <c r="R1806" t="str">
        <f t="shared" si="143"/>
        <v>photography</v>
      </c>
      <c r="S1806" s="9">
        <f t="shared" si="144"/>
        <v>42322.719953703709</v>
      </c>
      <c r="T1806" s="9">
        <f t="shared" si="144"/>
        <v>42282.678287037037</v>
      </c>
      <c r="U1806" t="str" cm="1">
        <f t="array" ref="U1806" xml:space="preserve"> _xlfn.IFS(D1806&gt;49999, "Greater than or equal to 50000",
D1806&gt;44999,"45000 to 49999",
D1806&gt;39999, "40000 to 44999",
D1806&gt;34999, "35000 to 39999",
D1806&gt;29999, "30000 to 34999",
D1806&gt;24999, "25000 to 29999",
D1806&gt;19999, "20000 to 24999",
D1806&gt;14999, "15000 to 19999",
D1806&gt;9999, "10000 to 14999",
D1806&gt;4999, "5000 to 9999",
D1806&gt;999, "1000 to 4999",
D1806&lt;1000, "Less than 1000")</f>
        <v>15000 to 19999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>
        <f t="shared" si="141"/>
        <v>67.14</v>
      </c>
      <c r="Q1807" t="str">
        <f t="shared" si="142"/>
        <v>photobooks</v>
      </c>
      <c r="R1807" t="str">
        <f t="shared" si="143"/>
        <v>photography</v>
      </c>
      <c r="S1807" s="9">
        <f t="shared" si="144"/>
        <v>42279.75</v>
      </c>
      <c r="T1807" s="9">
        <f t="shared" si="144"/>
        <v>42247.803912037038</v>
      </c>
      <c r="U1807" t="str" cm="1">
        <f t="array" ref="U1807" xml:space="preserve"> _xlfn.IFS(D1807&gt;49999, "Greater than or equal to 50000",
D1807&gt;44999,"45000 to 49999",
D1807&gt;39999, "40000 to 44999",
D1807&gt;34999, "35000 to 39999",
D1807&gt;29999, "30000 to 34999",
D1807&gt;24999, "25000 to 29999",
D1807&gt;19999, "20000 to 24999",
D1807&gt;14999, "15000 to 19999",
D1807&gt;9999, "10000 to 14999",
D1807&gt;4999, "5000 to 9999",
D1807&gt;999, "1000 to 4999",
D1807&lt;1000, "Less than 1000")</f>
        <v>20000 to 24999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>
        <f t="shared" si="141"/>
        <v>73.88</v>
      </c>
      <c r="Q1808" t="str">
        <f t="shared" si="142"/>
        <v>photobooks</v>
      </c>
      <c r="R1808" t="str">
        <f t="shared" si="143"/>
        <v>photography</v>
      </c>
      <c r="S1808" s="9">
        <f t="shared" si="144"/>
        <v>41912.638298611113</v>
      </c>
      <c r="T1808" s="9">
        <f t="shared" si="144"/>
        <v>41877.638298611113</v>
      </c>
      <c r="U1808" t="str" cm="1">
        <f t="array" ref="U1808" xml:space="preserve"> _xlfn.IFS(D1808&gt;49999, "Greater than or equal to 50000",
D1808&gt;44999,"45000 to 49999",
D1808&gt;39999, "40000 to 44999",
D1808&gt;34999, "35000 to 39999",
D1808&gt;29999, "30000 to 34999",
D1808&gt;24999, "25000 to 29999",
D1808&gt;19999, "20000 to 24999",
D1808&gt;14999, "15000 to 19999",
D1808&gt;9999, "10000 to 14999",
D1808&gt;4999, "5000 to 9999",
D1808&gt;999, "1000 to 4999",
D1808&lt;1000, "Less than 1000")</f>
        <v>20000 to 24999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>
        <f t="shared" si="141"/>
        <v>69.13</v>
      </c>
      <c r="Q1809" t="str">
        <f t="shared" si="142"/>
        <v>photobooks</v>
      </c>
      <c r="R1809" t="str">
        <f t="shared" si="143"/>
        <v>photography</v>
      </c>
      <c r="S1809" s="9">
        <f t="shared" si="144"/>
        <v>41910.068437499998</v>
      </c>
      <c r="T1809" s="9">
        <f t="shared" si="144"/>
        <v>41880.068437499998</v>
      </c>
      <c r="U1809" t="str" cm="1">
        <f t="array" ref="U1809" xml:space="preserve"> _xlfn.IFS(D1809&gt;49999, "Greater than or equal to 50000",
D1809&gt;44999,"45000 to 49999",
D1809&gt;39999, "40000 to 44999",
D1809&gt;34999, "35000 to 39999",
D1809&gt;29999, "30000 to 34999",
D1809&gt;24999, "25000 to 29999",
D1809&gt;19999, "20000 to 24999",
D1809&gt;14999, "15000 to 19999",
D1809&gt;9999, "10000 to 14999",
D1809&gt;4999, "5000 to 9999",
D1809&gt;999, "1000 to 4999",
D1809&lt;1000, "Less than 1000")</f>
        <v>5000 to 9999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>
        <f t="shared" si="141"/>
        <v>120.77</v>
      </c>
      <c r="Q1810" t="str">
        <f t="shared" si="142"/>
        <v>photobooks</v>
      </c>
      <c r="R1810" t="str">
        <f t="shared" si="143"/>
        <v>photography</v>
      </c>
      <c r="S1810" s="9">
        <f t="shared" si="144"/>
        <v>42777.680902777778</v>
      </c>
      <c r="T1810" s="9">
        <f t="shared" si="144"/>
        <v>42742.680902777778</v>
      </c>
      <c r="U1810" t="str" cm="1">
        <f t="array" ref="U1810" xml:space="preserve"> _xlfn.IFS(D1810&gt;49999, "Greater than or equal to 50000",
D1810&gt;44999,"45000 to 49999",
D1810&gt;39999, "40000 to 44999",
D1810&gt;34999, "35000 to 39999",
D1810&gt;29999, "30000 to 34999",
D1810&gt;24999, "25000 to 29999",
D1810&gt;19999, "20000 to 24999",
D1810&gt;14999, "15000 to 19999",
D1810&gt;9999, "10000 to 14999",
D1810&gt;4999, "5000 to 9999",
D1810&gt;999, "1000 to 4999",
D1810&lt;1000, "Less than 1000")</f>
        <v>25000 to 29999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>
        <f t="shared" si="141"/>
        <v>42.22</v>
      </c>
      <c r="Q1811" t="str">
        <f t="shared" si="142"/>
        <v>photobooks</v>
      </c>
      <c r="R1811" t="str">
        <f t="shared" si="143"/>
        <v>photography</v>
      </c>
      <c r="S1811" s="9">
        <f t="shared" si="144"/>
        <v>42064.907858796301</v>
      </c>
      <c r="T1811" s="9">
        <f t="shared" si="144"/>
        <v>42029.907858796301</v>
      </c>
      <c r="U1811" t="str" cm="1">
        <f t="array" ref="U1811" xml:space="preserve"> _xlfn.IFS(D1811&gt;49999, "Greater than or equal to 50000",
D1811&gt;44999,"45000 to 49999",
D1811&gt;39999, "40000 to 44999",
D1811&gt;34999, "35000 to 39999",
D1811&gt;29999, "30000 to 34999",
D1811&gt;24999, "25000 to 29999",
D1811&gt;19999, "20000 to 24999",
D1811&gt;14999, "15000 to 19999",
D1811&gt;9999, "10000 to 14999",
D1811&gt;4999, "5000 to 9999",
D1811&gt;999, "1000 to 4999",
D1811&lt;1000, "Less than 1000")</f>
        <v>1000 to 4999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>
        <f t="shared" si="141"/>
        <v>7.5</v>
      </c>
      <c r="Q1812" t="str">
        <f t="shared" si="142"/>
        <v>photobooks</v>
      </c>
      <c r="R1812" t="str">
        <f t="shared" si="143"/>
        <v>photography</v>
      </c>
      <c r="S1812" s="9">
        <f t="shared" si="144"/>
        <v>41872.91002314815</v>
      </c>
      <c r="T1812" s="9">
        <f t="shared" si="144"/>
        <v>41860.91002314815</v>
      </c>
      <c r="U1812" t="str" cm="1">
        <f t="array" ref="U1812" xml:space="preserve"> _xlfn.IFS(D1812&gt;49999, "Greater than or equal to 50000",
D1812&gt;44999,"45000 to 49999",
D1812&gt;39999, "40000 to 44999",
D1812&gt;34999, "35000 to 39999",
D1812&gt;29999, "30000 to 34999",
D1812&gt;24999, "25000 to 29999",
D1812&gt;19999, "20000 to 24999",
D1812&gt;14999, "15000 to 19999",
D1812&gt;9999, "10000 to 14999",
D1812&gt;4999, "5000 to 9999",
D1812&gt;999, "1000 to 4999",
D1812&lt;1000, "Less than 1000")</f>
        <v>Less than 1000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>
        <f t="shared" si="141"/>
        <v>1.54</v>
      </c>
      <c r="Q1813" t="str">
        <f t="shared" si="142"/>
        <v>photobooks</v>
      </c>
      <c r="R1813" t="str">
        <f t="shared" si="143"/>
        <v>photography</v>
      </c>
      <c r="S1813" s="9">
        <f t="shared" si="144"/>
        <v>41936.166666666664</v>
      </c>
      <c r="T1813" s="9">
        <f t="shared" si="144"/>
        <v>41876.433680555558</v>
      </c>
      <c r="U1813" t="str" cm="1">
        <f t="array" ref="U1813" xml:space="preserve"> _xlfn.IFS(D1813&gt;49999, "Greater than or equal to 50000",
D1813&gt;44999,"45000 to 49999",
D1813&gt;39999, "40000 to 44999",
D1813&gt;34999, "35000 to 39999",
D1813&gt;29999, "30000 to 34999",
D1813&gt;24999, "25000 to 29999",
D1813&gt;19999, "20000 to 24999",
D1813&gt;14999, "15000 to 19999",
D1813&gt;9999, "10000 to 14999",
D1813&gt;4999, "5000 to 9999",
D1813&gt;999, "1000 to 4999",
D1813&lt;1000, "Less than 1000")</f>
        <v>Greater than or equal to 50000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>
        <f t="shared" si="141"/>
        <v>37.61</v>
      </c>
      <c r="Q1814" t="str">
        <f t="shared" si="142"/>
        <v>photobooks</v>
      </c>
      <c r="R1814" t="str">
        <f t="shared" si="143"/>
        <v>photography</v>
      </c>
      <c r="S1814" s="9">
        <f t="shared" si="144"/>
        <v>42554.318703703699</v>
      </c>
      <c r="T1814" s="9">
        <f t="shared" si="144"/>
        <v>42524.318703703699</v>
      </c>
      <c r="U1814" t="str" cm="1">
        <f t="array" ref="U1814" xml:space="preserve"> _xlfn.IFS(D1814&gt;49999, "Greater than or equal to 50000",
D1814&gt;44999,"45000 to 49999",
D1814&gt;39999, "40000 to 44999",
D1814&gt;34999, "35000 to 39999",
D1814&gt;29999, "30000 to 34999",
D1814&gt;24999, "25000 to 29999",
D1814&gt;19999, "20000 to 24999",
D1814&gt;14999, "15000 to 19999",
D1814&gt;9999, "10000 to 14999",
D1814&gt;4999, "5000 to 9999",
D1814&gt;999, "1000 to 4999",
D1814&lt;1000, "Less than 1000")</f>
        <v>5000 to 9999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>
        <f t="shared" si="141"/>
        <v>0</v>
      </c>
      <c r="Q1815" t="str">
        <f t="shared" si="142"/>
        <v>photobooks</v>
      </c>
      <c r="R1815" t="str">
        <f t="shared" si="143"/>
        <v>photography</v>
      </c>
      <c r="S1815" s="9">
        <f t="shared" si="144"/>
        <v>41859.889027777775</v>
      </c>
      <c r="T1815" s="9">
        <f t="shared" si="144"/>
        <v>41829.889027777775</v>
      </c>
      <c r="U1815" t="str" cm="1">
        <f t="array" ref="U1815" xml:space="preserve"> _xlfn.IFS(D1815&gt;49999, "Greater than or equal to 50000",
D1815&gt;44999,"45000 to 49999",
D1815&gt;39999, "40000 to 44999",
D1815&gt;34999, "35000 to 39999",
D1815&gt;29999, "30000 to 34999",
D1815&gt;24999, "25000 to 29999",
D1815&gt;19999, "20000 to 24999",
D1815&gt;14999, "15000 to 19999",
D1815&gt;9999, "10000 to 14999",
D1815&gt;4999, "5000 to 9999",
D1815&gt;999, "1000 to 4999",
D1815&lt;1000, "Less than 1000")</f>
        <v>5000 to 9999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>
        <f t="shared" si="141"/>
        <v>42.16</v>
      </c>
      <c r="Q1816" t="str">
        <f t="shared" si="142"/>
        <v>photobooks</v>
      </c>
      <c r="R1816" t="str">
        <f t="shared" si="143"/>
        <v>photography</v>
      </c>
      <c r="S1816" s="9">
        <f t="shared" si="144"/>
        <v>42063.314074074078</v>
      </c>
      <c r="T1816" s="9">
        <f t="shared" si="144"/>
        <v>42033.314074074078</v>
      </c>
      <c r="U1816" t="str" cm="1">
        <f t="array" ref="U1816" xml:space="preserve"> _xlfn.IFS(D1816&gt;49999, "Greater than or equal to 50000",
D1816&gt;44999,"45000 to 49999",
D1816&gt;39999, "40000 to 44999",
D1816&gt;34999, "35000 to 39999",
D1816&gt;29999, "30000 to 34999",
D1816&gt;24999, "25000 to 29999",
D1816&gt;19999, "20000 to 24999",
D1816&gt;14999, "15000 to 19999",
D1816&gt;9999, "10000 to 14999",
D1816&gt;4999, "5000 to 9999",
D1816&gt;999, "1000 to 4999",
D1816&lt;1000, "Less than 1000")</f>
        <v>10000 to 14999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>
        <f t="shared" si="141"/>
        <v>0</v>
      </c>
      <c r="Q1817" t="str">
        <f t="shared" si="142"/>
        <v>photobooks</v>
      </c>
      <c r="R1817" t="str">
        <f t="shared" si="143"/>
        <v>photography</v>
      </c>
      <c r="S1817" s="9">
        <f t="shared" si="144"/>
        <v>42186.906678240739</v>
      </c>
      <c r="T1817" s="9">
        <f t="shared" si="144"/>
        <v>42172.906678240739</v>
      </c>
      <c r="U1817" t="str" cm="1">
        <f t="array" ref="U1817" xml:space="preserve"> _xlfn.IFS(D1817&gt;49999, "Greater than or equal to 50000",
D1817&gt;44999,"45000 to 49999",
D1817&gt;39999, "40000 to 44999",
D1817&gt;34999, "35000 to 39999",
D1817&gt;29999, "30000 to 34999",
D1817&gt;24999, "25000 to 29999",
D1817&gt;19999, "20000 to 24999",
D1817&gt;14999, "15000 to 19999",
D1817&gt;9999, "10000 to 14999",
D1817&gt;4999, "5000 to 9999",
D1817&gt;999, "1000 to 4999",
D1817&lt;1000, "Less than 1000")</f>
        <v>1000 to 4999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>
        <f t="shared" si="141"/>
        <v>84.83</v>
      </c>
      <c r="Q1818" t="str">
        <f t="shared" si="142"/>
        <v>photobooks</v>
      </c>
      <c r="R1818" t="str">
        <f t="shared" si="143"/>
        <v>photography</v>
      </c>
      <c r="S1818" s="9">
        <f t="shared" si="144"/>
        <v>42576.791666666672</v>
      </c>
      <c r="T1818" s="9">
        <f t="shared" si="144"/>
        <v>42548.876192129625</v>
      </c>
      <c r="U1818" t="str" cm="1">
        <f t="array" ref="U1818" xml:space="preserve"> _xlfn.IFS(D1818&gt;49999, "Greater than or equal to 50000",
D1818&gt;44999,"45000 to 49999",
D1818&gt;39999, "40000 to 44999",
D1818&gt;34999, "35000 to 39999",
D1818&gt;29999, "30000 to 34999",
D1818&gt;24999, "25000 to 29999",
D1818&gt;19999, "20000 to 24999",
D1818&gt;14999, "15000 to 19999",
D1818&gt;9999, "10000 to 14999",
D1818&gt;4999, "5000 to 9999",
D1818&gt;999, "1000 to 4999",
D1818&lt;1000, "Less than 1000")</f>
        <v>25000 to 29999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>
        <f t="shared" si="141"/>
        <v>94.19</v>
      </c>
      <c r="Q1819" t="str">
        <f t="shared" si="142"/>
        <v>photobooks</v>
      </c>
      <c r="R1819" t="str">
        <f t="shared" si="143"/>
        <v>photography</v>
      </c>
      <c r="S1819" s="9">
        <f t="shared" si="144"/>
        <v>42765.290972222225</v>
      </c>
      <c r="T1819" s="9">
        <f t="shared" si="144"/>
        <v>42705.662118055552</v>
      </c>
      <c r="U1819" t="str" cm="1">
        <f t="array" ref="U1819" xml:space="preserve"> _xlfn.IFS(D1819&gt;49999, "Greater than or equal to 50000",
D1819&gt;44999,"45000 to 49999",
D1819&gt;39999, "40000 to 44999",
D1819&gt;34999, "35000 to 39999",
D1819&gt;29999, "30000 to 34999",
D1819&gt;24999, "25000 to 29999",
D1819&gt;19999, "20000 to 24999",
D1819&gt;14999, "15000 to 19999",
D1819&gt;9999, "10000 to 14999",
D1819&gt;4999, "5000 to 9999",
D1819&gt;999, "1000 to 4999",
D1819&lt;1000, "Less than 1000")</f>
        <v>15000 to 19999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>
        <f t="shared" si="141"/>
        <v>0</v>
      </c>
      <c r="Q1820" t="str">
        <f t="shared" si="142"/>
        <v>photobooks</v>
      </c>
      <c r="R1820" t="str">
        <f t="shared" si="143"/>
        <v>photography</v>
      </c>
      <c r="S1820" s="9">
        <f t="shared" si="144"/>
        <v>42097.192708333328</v>
      </c>
      <c r="T1820" s="9">
        <f t="shared" si="144"/>
        <v>42067.234375</v>
      </c>
      <c r="U1820" t="str" cm="1">
        <f t="array" ref="U1820" xml:space="preserve"> _xlfn.IFS(D1820&gt;49999, "Greater than or equal to 50000",
D1820&gt;44999,"45000 to 49999",
D1820&gt;39999, "40000 to 44999",
D1820&gt;34999, "35000 to 39999",
D1820&gt;29999, "30000 to 34999",
D1820&gt;24999, "25000 to 29999",
D1820&gt;19999, "20000 to 24999",
D1820&gt;14999, "15000 to 19999",
D1820&gt;9999, "10000 to 14999",
D1820&gt;4999, "5000 to 9999",
D1820&gt;999, "1000 to 4999",
D1820&lt;1000, "Less than 1000")</f>
        <v>15000 to 19999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>
        <f t="shared" si="141"/>
        <v>6.25</v>
      </c>
      <c r="Q1821" t="str">
        <f t="shared" si="142"/>
        <v>photobooks</v>
      </c>
      <c r="R1821" t="str">
        <f t="shared" si="143"/>
        <v>photography</v>
      </c>
      <c r="S1821" s="9">
        <f t="shared" si="144"/>
        <v>41850.752268518518</v>
      </c>
      <c r="T1821" s="9">
        <f t="shared" si="144"/>
        <v>41820.752268518518</v>
      </c>
      <c r="U1821" t="str" cm="1">
        <f t="array" ref="U1821" xml:space="preserve"> _xlfn.IFS(D1821&gt;49999, "Greater than or equal to 50000",
D1821&gt;44999,"45000 to 49999",
D1821&gt;39999, "40000 to 44999",
D1821&gt;34999, "35000 to 39999",
D1821&gt;29999, "30000 to 34999",
D1821&gt;24999, "25000 to 29999",
D1821&gt;19999, "20000 to 24999",
D1821&gt;14999, "15000 to 19999",
D1821&gt;9999, "10000 to 14999",
D1821&gt;4999, "5000 to 9999",
D1821&gt;999, "1000 to 4999",
D1821&lt;1000, "Less than 1000")</f>
        <v>1000 to 4999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>
        <f t="shared" si="141"/>
        <v>213.38</v>
      </c>
      <c r="Q1822" t="str">
        <f t="shared" si="142"/>
        <v>photobooks</v>
      </c>
      <c r="R1822" t="str">
        <f t="shared" si="143"/>
        <v>photography</v>
      </c>
      <c r="S1822" s="9">
        <f t="shared" si="144"/>
        <v>42095.042708333334</v>
      </c>
      <c r="T1822" s="9">
        <f t="shared" si="144"/>
        <v>42065.084374999999</v>
      </c>
      <c r="U1822" t="str" cm="1">
        <f t="array" ref="U1822" xml:space="preserve"> _xlfn.IFS(D1822&gt;49999, "Greater than or equal to 50000",
D1822&gt;44999,"45000 to 49999",
D1822&gt;39999, "40000 to 44999",
D1822&gt;34999, "35000 to 39999",
D1822&gt;29999, "30000 to 34999",
D1822&gt;24999, "25000 to 29999",
D1822&gt;19999, "20000 to 24999",
D1822&gt;14999, "15000 to 19999",
D1822&gt;9999, "10000 to 14999",
D1822&gt;4999, "5000 to 9999",
D1822&gt;999, "1000 to 4999",
D1822&lt;1000, "Less than 1000")</f>
        <v>25000 to 29999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>
        <f t="shared" si="141"/>
        <v>59.16</v>
      </c>
      <c r="Q1823" t="str">
        <f t="shared" si="142"/>
        <v>rock</v>
      </c>
      <c r="R1823" t="str">
        <f t="shared" si="143"/>
        <v>music</v>
      </c>
      <c r="S1823" s="9">
        <f t="shared" si="144"/>
        <v>40971.319062499999</v>
      </c>
      <c r="T1823" s="9">
        <f t="shared" si="144"/>
        <v>40926.319062499999</v>
      </c>
      <c r="U1823" t="str" cm="1">
        <f t="array" ref="U1823" xml:space="preserve"> _xlfn.IFS(D1823&gt;49999, "Greater than or equal to 50000",
D1823&gt;44999,"45000 to 49999",
D1823&gt;39999, "40000 to 44999",
D1823&gt;34999, "35000 to 39999",
D1823&gt;29999, "30000 to 34999",
D1823&gt;24999, "25000 to 29999",
D1823&gt;19999, "20000 to 24999",
D1823&gt;14999, "15000 to 19999",
D1823&gt;9999, "10000 to 14999",
D1823&gt;4999, "5000 to 9999",
D1823&gt;999, "1000 to 4999",
D1823&lt;1000, "Less than 1000")</f>
        <v>1000 to 4999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>
        <f t="shared" si="141"/>
        <v>27.27</v>
      </c>
      <c r="Q1824" t="str">
        <f t="shared" si="142"/>
        <v>rock</v>
      </c>
      <c r="R1824" t="str">
        <f t="shared" si="143"/>
        <v>music</v>
      </c>
      <c r="S1824" s="9">
        <f t="shared" si="144"/>
        <v>41670.792361111111</v>
      </c>
      <c r="T1824" s="9">
        <f t="shared" si="144"/>
        <v>41634.797013888892</v>
      </c>
      <c r="U1824" t="str" cm="1">
        <f t="array" ref="U1824" xml:space="preserve"> _xlfn.IFS(D1824&gt;49999, "Greater than or equal to 50000",
D1824&gt;44999,"45000 to 49999",
D1824&gt;39999, "40000 to 44999",
D1824&gt;34999, "35000 to 39999",
D1824&gt;29999, "30000 to 34999",
D1824&gt;24999, "25000 to 29999",
D1824&gt;19999, "20000 to 24999",
D1824&gt;14999, "15000 to 19999",
D1824&gt;9999, "10000 to 14999",
D1824&gt;4999, "5000 to 9999",
D1824&gt;999, "1000 to 4999",
D1824&lt;1000, "Less than 1000")</f>
        <v>Less than 1000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>
        <f t="shared" si="141"/>
        <v>24.58</v>
      </c>
      <c r="Q1825" t="str">
        <f t="shared" si="142"/>
        <v>rock</v>
      </c>
      <c r="R1825" t="str">
        <f t="shared" si="143"/>
        <v>music</v>
      </c>
      <c r="S1825" s="9">
        <f t="shared" si="144"/>
        <v>41206.684907407405</v>
      </c>
      <c r="T1825" s="9">
        <f t="shared" si="144"/>
        <v>41176.684907407405</v>
      </c>
      <c r="U1825" t="str" cm="1">
        <f t="array" ref="U1825" xml:space="preserve"> _xlfn.IFS(D1825&gt;49999, "Greater than or equal to 50000",
D1825&gt;44999,"45000 to 49999",
D1825&gt;39999, "40000 to 44999",
D1825&gt;34999, "35000 to 39999",
D1825&gt;29999, "30000 to 34999",
D1825&gt;24999, "25000 to 29999",
D1825&gt;19999, "20000 to 24999",
D1825&gt;14999, "15000 to 19999",
D1825&gt;9999, "10000 to 14999",
D1825&gt;4999, "5000 to 9999",
D1825&gt;999, "1000 to 4999",
D1825&lt;1000, "Less than 1000")</f>
        <v>Less than 1000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>
        <f t="shared" si="141"/>
        <v>75.05</v>
      </c>
      <c r="Q1826" t="str">
        <f t="shared" si="142"/>
        <v>rock</v>
      </c>
      <c r="R1826" t="str">
        <f t="shared" si="143"/>
        <v>music</v>
      </c>
      <c r="S1826" s="9">
        <f t="shared" si="144"/>
        <v>41647.088888888888</v>
      </c>
      <c r="T1826" s="9">
        <f t="shared" si="144"/>
        <v>41626.916284722218</v>
      </c>
      <c r="U1826" t="str" cm="1">
        <f t="array" ref="U1826" xml:space="preserve"> _xlfn.IFS(D1826&gt;49999, "Greater than or equal to 50000",
D1826&gt;44999,"45000 to 49999",
D1826&gt;39999, "40000 to 44999",
D1826&gt;34999, "35000 to 39999",
D1826&gt;29999, "30000 to 34999",
D1826&gt;24999, "25000 to 29999",
D1826&gt;19999, "20000 to 24999",
D1826&gt;14999, "15000 to 19999",
D1826&gt;9999, "10000 to 14999",
D1826&gt;4999, "5000 to 9999",
D1826&gt;999, "1000 to 4999",
D1826&lt;1000, "Less than 1000")</f>
        <v>1000 to 4999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>
        <f t="shared" si="141"/>
        <v>42.02</v>
      </c>
      <c r="Q1827" t="str">
        <f t="shared" si="142"/>
        <v>rock</v>
      </c>
      <c r="R1827" t="str">
        <f t="shared" si="143"/>
        <v>music</v>
      </c>
      <c r="S1827" s="9">
        <f t="shared" si="144"/>
        <v>41466.83452546296</v>
      </c>
      <c r="T1827" s="9">
        <f t="shared" si="144"/>
        <v>41443.83452546296</v>
      </c>
      <c r="U1827" t="str" cm="1">
        <f t="array" ref="U1827" xml:space="preserve"> _xlfn.IFS(D1827&gt;49999, "Greater than or equal to 50000",
D1827&gt;44999,"45000 to 49999",
D1827&gt;39999, "40000 to 44999",
D1827&gt;34999, "35000 to 39999",
D1827&gt;29999, "30000 to 34999",
D1827&gt;24999, "25000 to 29999",
D1827&gt;19999, "20000 to 24999",
D1827&gt;14999, "15000 to 19999",
D1827&gt;9999, "10000 to 14999",
D1827&gt;4999, "5000 to 9999",
D1827&gt;999, "1000 to 4999",
D1827&lt;1000, "Less than 1000")</f>
        <v>1000 to 4999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>
        <f t="shared" si="141"/>
        <v>53.16</v>
      </c>
      <c r="Q1828" t="str">
        <f t="shared" si="142"/>
        <v>rock</v>
      </c>
      <c r="R1828" t="str">
        <f t="shared" si="143"/>
        <v>music</v>
      </c>
      <c r="S1828" s="9">
        <f t="shared" si="144"/>
        <v>41687.923807870371</v>
      </c>
      <c r="T1828" s="9">
        <f t="shared" si="144"/>
        <v>41657.923807870371</v>
      </c>
      <c r="U1828" t="str" cm="1">
        <f t="array" ref="U1828" xml:space="preserve"> _xlfn.IFS(D1828&gt;49999, "Greater than or equal to 50000",
D1828&gt;44999,"45000 to 49999",
D1828&gt;39999, "40000 to 44999",
D1828&gt;34999, "35000 to 39999",
D1828&gt;29999, "30000 to 34999",
D1828&gt;24999, "25000 to 29999",
D1828&gt;19999, "20000 to 24999",
D1828&gt;14999, "15000 to 19999",
D1828&gt;9999, "10000 to 14999",
D1828&gt;4999, "5000 to 9999",
D1828&gt;999, "1000 to 4999",
D1828&lt;1000, "Less than 1000")</f>
        <v>1000 to 4999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>
        <f t="shared" si="141"/>
        <v>83.89</v>
      </c>
      <c r="Q1829" t="str">
        <f t="shared" si="142"/>
        <v>rock</v>
      </c>
      <c r="R1829" t="str">
        <f t="shared" si="143"/>
        <v>music</v>
      </c>
      <c r="S1829" s="9">
        <f t="shared" si="144"/>
        <v>40605.325937499998</v>
      </c>
      <c r="T1829" s="9">
        <f t="shared" si="144"/>
        <v>40555.325937499998</v>
      </c>
      <c r="U1829" t="str" cm="1">
        <f t="array" ref="U1829" xml:space="preserve"> _xlfn.IFS(D1829&gt;49999, "Greater than or equal to 50000",
D1829&gt;44999,"45000 to 49999",
D1829&gt;39999, "40000 to 44999",
D1829&gt;34999, "35000 to 39999",
D1829&gt;29999, "30000 to 34999",
D1829&gt;24999, "25000 to 29999",
D1829&gt;19999, "20000 to 24999",
D1829&gt;14999, "15000 to 19999",
D1829&gt;9999, "10000 to 14999",
D1829&gt;4999, "5000 to 9999",
D1829&gt;999, "1000 to 4999",
D1829&lt;1000, "Less than 1000")</f>
        <v>5000 to 9999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>
        <f t="shared" si="141"/>
        <v>417.33</v>
      </c>
      <c r="Q1830" t="str">
        <f t="shared" si="142"/>
        <v>rock</v>
      </c>
      <c r="R1830" t="str">
        <f t="shared" si="143"/>
        <v>music</v>
      </c>
      <c r="S1830" s="9">
        <f t="shared" si="144"/>
        <v>41768.916666666664</v>
      </c>
      <c r="T1830" s="9">
        <f t="shared" si="144"/>
        <v>41736.899652777778</v>
      </c>
      <c r="U1830" t="str" cm="1">
        <f t="array" ref="U1830" xml:space="preserve"> _xlfn.IFS(D1830&gt;49999, "Greater than or equal to 50000",
D1830&gt;44999,"45000 to 49999",
D1830&gt;39999, "40000 to 44999",
D1830&gt;34999, "35000 to 39999",
D1830&gt;29999, "30000 to 34999",
D1830&gt;24999, "25000 to 29999",
D1830&gt;19999, "20000 to 24999",
D1830&gt;14999, "15000 to 19999",
D1830&gt;9999, "10000 to 14999",
D1830&gt;4999, "5000 to 9999",
D1830&gt;999, "1000 to 4999",
D1830&lt;1000, "Less than 1000")</f>
        <v>20000 to 24999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>
        <f t="shared" si="141"/>
        <v>75.77</v>
      </c>
      <c r="Q1831" t="str">
        <f t="shared" si="142"/>
        <v>rock</v>
      </c>
      <c r="R1831" t="str">
        <f t="shared" si="143"/>
        <v>music</v>
      </c>
      <c r="S1831" s="9">
        <f t="shared" si="144"/>
        <v>40564.916666666664</v>
      </c>
      <c r="T1831" s="9">
        <f t="shared" si="144"/>
        <v>40516.087627314817</v>
      </c>
      <c r="U1831" t="str" cm="1">
        <f t="array" ref="U1831" xml:space="preserve"> _xlfn.IFS(D1831&gt;49999, "Greater than or equal to 50000",
D1831&gt;44999,"45000 to 49999",
D1831&gt;39999, "40000 to 44999",
D1831&gt;34999, "35000 to 39999",
D1831&gt;29999, "30000 to 34999",
D1831&gt;24999, "25000 to 29999",
D1831&gt;19999, "20000 to 24999",
D1831&gt;14999, "15000 to 19999",
D1831&gt;9999, "10000 to 14999",
D1831&gt;4999, "5000 to 9999",
D1831&gt;999, "1000 to 4999",
D1831&lt;1000, "Less than 1000")</f>
        <v>1000 to 4999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>
        <f t="shared" si="141"/>
        <v>67.39</v>
      </c>
      <c r="Q1832" t="str">
        <f t="shared" si="142"/>
        <v>rock</v>
      </c>
      <c r="R1832" t="str">
        <f t="shared" si="143"/>
        <v>music</v>
      </c>
      <c r="S1832" s="9">
        <f t="shared" si="144"/>
        <v>41694.684108796297</v>
      </c>
      <c r="T1832" s="9">
        <f t="shared" si="144"/>
        <v>41664.684108796297</v>
      </c>
      <c r="U1832" t="str" cm="1">
        <f t="array" ref="U1832" xml:space="preserve"> _xlfn.IFS(D1832&gt;49999, "Greater than or equal to 50000",
D1832&gt;44999,"45000 to 49999",
D1832&gt;39999, "40000 to 44999",
D1832&gt;34999, "35000 to 39999",
D1832&gt;29999, "30000 to 34999",
D1832&gt;24999, "25000 to 29999",
D1832&gt;19999, "20000 to 24999",
D1832&gt;14999, "15000 to 19999",
D1832&gt;9999, "10000 to 14999",
D1832&gt;4999, "5000 to 9999",
D1832&gt;999, "1000 to 4999",
D1832&lt;1000, "Less than 1000")</f>
        <v>15000 to 19999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>
        <f t="shared" si="141"/>
        <v>73.569999999999993</v>
      </c>
      <c r="Q1833" t="str">
        <f t="shared" si="142"/>
        <v>rock</v>
      </c>
      <c r="R1833" t="str">
        <f t="shared" si="143"/>
        <v>music</v>
      </c>
      <c r="S1833" s="9">
        <f t="shared" si="144"/>
        <v>41041.996099537035</v>
      </c>
      <c r="T1833" s="9">
        <f t="shared" si="144"/>
        <v>41026.996099537035</v>
      </c>
      <c r="U1833" t="str" cm="1">
        <f t="array" ref="U1833" xml:space="preserve"> _xlfn.IFS(D1833&gt;49999, "Greater than or equal to 50000",
D1833&gt;44999,"45000 to 49999",
D1833&gt;39999, "40000 to 44999",
D1833&gt;34999, "35000 to 39999",
D1833&gt;29999, "30000 to 34999",
D1833&gt;24999, "25000 to 29999",
D1833&gt;19999, "20000 to 24999",
D1833&gt;14999, "15000 to 19999",
D1833&gt;9999, "10000 to 14999",
D1833&gt;4999, "5000 to 9999",
D1833&gt;999, "1000 to 4999",
D1833&lt;1000, "Less than 1000")</f>
        <v>1000 to 4999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>
        <f t="shared" si="141"/>
        <v>25</v>
      </c>
      <c r="Q1834" t="str">
        <f t="shared" si="142"/>
        <v>rock</v>
      </c>
      <c r="R1834" t="str">
        <f t="shared" si="143"/>
        <v>music</v>
      </c>
      <c r="S1834" s="9">
        <f t="shared" si="144"/>
        <v>40606.539664351854</v>
      </c>
      <c r="T1834" s="9">
        <f t="shared" si="144"/>
        <v>40576.539664351854</v>
      </c>
      <c r="U1834" t="str" cm="1">
        <f t="array" ref="U1834" xml:space="preserve"> _xlfn.IFS(D1834&gt;49999, "Greater than or equal to 50000",
D1834&gt;44999,"45000 to 49999",
D1834&gt;39999, "40000 to 44999",
D1834&gt;34999, "35000 to 39999",
D1834&gt;29999, "30000 to 34999",
D1834&gt;24999, "25000 to 29999",
D1834&gt;19999, "20000 to 24999",
D1834&gt;14999, "15000 to 19999",
D1834&gt;9999, "10000 to 14999",
D1834&gt;4999, "5000 to 9999",
D1834&gt;999, "1000 to 4999",
D1834&lt;1000, "Less than 1000")</f>
        <v>Less than 1000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>
        <f t="shared" si="141"/>
        <v>42</v>
      </c>
      <c r="Q1835" t="str">
        <f t="shared" si="142"/>
        <v>rock</v>
      </c>
      <c r="R1835" t="str">
        <f t="shared" si="143"/>
        <v>music</v>
      </c>
      <c r="S1835" s="9">
        <f t="shared" si="144"/>
        <v>41335.332638888889</v>
      </c>
      <c r="T1835" s="9">
        <f t="shared" si="144"/>
        <v>41303.044016203705</v>
      </c>
      <c r="U1835" t="str" cm="1">
        <f t="array" ref="U1835" xml:space="preserve"> _xlfn.IFS(D1835&gt;49999, "Greater than or equal to 50000",
D1835&gt;44999,"45000 to 49999",
D1835&gt;39999, "40000 to 44999",
D1835&gt;34999, "35000 to 39999",
D1835&gt;29999, "30000 to 34999",
D1835&gt;24999, "25000 to 29999",
D1835&gt;19999, "20000 to 24999",
D1835&gt;14999, "15000 to 19999",
D1835&gt;9999, "10000 to 14999",
D1835&gt;4999, "5000 to 9999",
D1835&gt;999, "1000 to 4999",
D1835&lt;1000, "Less than 1000")</f>
        <v>Less than 1000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>
        <f t="shared" si="141"/>
        <v>131.16999999999999</v>
      </c>
      <c r="Q1836" t="str">
        <f t="shared" si="142"/>
        <v>rock</v>
      </c>
      <c r="R1836" t="str">
        <f t="shared" si="143"/>
        <v>music</v>
      </c>
      <c r="S1836" s="9">
        <f t="shared" si="144"/>
        <v>42028.964062500003</v>
      </c>
      <c r="T1836" s="9">
        <f t="shared" si="144"/>
        <v>41988.964062500003</v>
      </c>
      <c r="U1836" t="str" cm="1">
        <f t="array" ref="U1836" xml:space="preserve"> _xlfn.IFS(D1836&gt;49999, "Greater than or equal to 50000",
D1836&gt;44999,"45000 to 49999",
D1836&gt;39999, "40000 to 44999",
D1836&gt;34999, "35000 to 39999",
D1836&gt;29999, "30000 to 34999",
D1836&gt;24999, "25000 to 29999",
D1836&gt;19999, "20000 to 24999",
D1836&gt;14999, "15000 to 19999",
D1836&gt;9999, "10000 to 14999",
D1836&gt;4999, "5000 to 9999",
D1836&gt;999, "1000 to 4999",
D1836&lt;1000, "Less than 1000")</f>
        <v>10000 to 14999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>
        <f t="shared" si="141"/>
        <v>47.27</v>
      </c>
      <c r="Q1837" t="str">
        <f t="shared" si="142"/>
        <v>rock</v>
      </c>
      <c r="R1837" t="str">
        <f t="shared" si="143"/>
        <v>music</v>
      </c>
      <c r="S1837" s="9">
        <f t="shared" si="144"/>
        <v>42460.660543981481</v>
      </c>
      <c r="T1837" s="9">
        <f t="shared" si="144"/>
        <v>42430.702210648145</v>
      </c>
      <c r="U1837" t="str" cm="1">
        <f t="array" ref="U1837" xml:space="preserve"> _xlfn.IFS(D1837&gt;49999, "Greater than or equal to 50000",
D1837&gt;44999,"45000 to 49999",
D1837&gt;39999, "40000 to 44999",
D1837&gt;34999, "35000 to 39999",
D1837&gt;29999, "30000 to 34999",
D1837&gt;24999, "25000 to 29999",
D1837&gt;19999, "20000 to 24999",
D1837&gt;14999, "15000 to 19999",
D1837&gt;9999, "10000 to 14999",
D1837&gt;4999, "5000 to 9999",
D1837&gt;999, "1000 to 4999",
D1837&lt;1000, "Less than 1000")</f>
        <v>Less than 1000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>
        <f t="shared" si="141"/>
        <v>182.13</v>
      </c>
      <c r="Q1838" t="str">
        <f t="shared" si="142"/>
        <v>rock</v>
      </c>
      <c r="R1838" t="str">
        <f t="shared" si="143"/>
        <v>music</v>
      </c>
      <c r="S1838" s="9">
        <f t="shared" si="144"/>
        <v>41322.809363425928</v>
      </c>
      <c r="T1838" s="9">
        <f t="shared" si="144"/>
        <v>41305.809363425928</v>
      </c>
      <c r="U1838" t="str" cm="1">
        <f t="array" ref="U1838" xml:space="preserve"> _xlfn.IFS(D1838&gt;49999, "Greater than or equal to 50000",
D1838&gt;44999,"45000 to 49999",
D1838&gt;39999, "40000 to 44999",
D1838&gt;34999, "35000 to 39999",
D1838&gt;29999, "30000 to 34999",
D1838&gt;24999, "25000 to 29999",
D1838&gt;19999, "20000 to 24999",
D1838&gt;14999, "15000 to 19999",
D1838&gt;9999, "10000 to 14999",
D1838&gt;4999, "5000 to 9999",
D1838&gt;999, "1000 to 4999",
D1838&lt;1000, "Less than 1000")</f>
        <v>5000 to 9999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>
        <f t="shared" si="141"/>
        <v>61.37</v>
      </c>
      <c r="Q1839" t="str">
        <f t="shared" si="142"/>
        <v>rock</v>
      </c>
      <c r="R1839" t="str">
        <f t="shared" si="143"/>
        <v>music</v>
      </c>
      <c r="S1839" s="9">
        <f t="shared" si="144"/>
        <v>40986.006192129629</v>
      </c>
      <c r="T1839" s="9">
        <f t="shared" si="144"/>
        <v>40926.047858796301</v>
      </c>
      <c r="U1839" t="str" cm="1">
        <f t="array" ref="U1839" xml:space="preserve"> _xlfn.IFS(D1839&gt;49999, "Greater than or equal to 50000",
D1839&gt;44999,"45000 to 49999",
D1839&gt;39999, "40000 to 44999",
D1839&gt;34999, "35000 to 39999",
D1839&gt;29999, "30000 to 34999",
D1839&gt;24999, "25000 to 29999",
D1839&gt;19999, "20000 to 24999",
D1839&gt;14999, "15000 to 19999",
D1839&gt;9999, "10000 to 14999",
D1839&gt;4999, "5000 to 9999",
D1839&gt;999, "1000 to 4999",
D1839&lt;1000, "Less than 1000")</f>
        <v>Less than 1000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>
        <f t="shared" si="141"/>
        <v>35.770000000000003</v>
      </c>
      <c r="Q1840" t="str">
        <f t="shared" si="142"/>
        <v>rock</v>
      </c>
      <c r="R1840" t="str">
        <f t="shared" si="143"/>
        <v>music</v>
      </c>
      <c r="S1840" s="9">
        <f t="shared" si="144"/>
        <v>40817.125</v>
      </c>
      <c r="T1840" s="9">
        <f t="shared" si="144"/>
        <v>40788.786539351851</v>
      </c>
      <c r="U1840" t="str" cm="1">
        <f t="array" ref="U1840" xml:space="preserve"> _xlfn.IFS(D1840&gt;49999, "Greater than or equal to 50000",
D1840&gt;44999,"45000 to 49999",
D1840&gt;39999, "40000 to 44999",
D1840&gt;34999, "35000 to 39999",
D1840&gt;29999, "30000 to 34999",
D1840&gt;24999, "25000 to 29999",
D1840&gt;19999, "20000 to 24999",
D1840&gt;14999, "15000 to 19999",
D1840&gt;9999, "10000 to 14999",
D1840&gt;4999, "5000 to 9999",
D1840&gt;999, "1000 to 4999",
D1840&lt;1000, "Less than 1000")</f>
        <v>1000 to 4999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>
        <f t="shared" si="141"/>
        <v>45.62</v>
      </c>
      <c r="Q1841" t="str">
        <f t="shared" si="142"/>
        <v>rock</v>
      </c>
      <c r="R1841" t="str">
        <f t="shared" si="143"/>
        <v>music</v>
      </c>
      <c r="S1841" s="9">
        <f t="shared" si="144"/>
        <v>42644.722013888888</v>
      </c>
      <c r="T1841" s="9">
        <f t="shared" si="144"/>
        <v>42614.722013888888</v>
      </c>
      <c r="U1841" t="str" cm="1">
        <f t="array" ref="U1841" xml:space="preserve"> _xlfn.IFS(D1841&gt;49999, "Greater than or equal to 50000",
D1841&gt;44999,"45000 to 49999",
D1841&gt;39999, "40000 to 44999",
D1841&gt;34999, "35000 to 39999",
D1841&gt;29999, "30000 to 34999",
D1841&gt;24999, "25000 to 29999",
D1841&gt;19999, "20000 to 24999",
D1841&gt;14999, "15000 to 19999",
D1841&gt;9999, "10000 to 14999",
D1841&gt;4999, "5000 to 9999",
D1841&gt;999, "1000 to 4999",
D1841&lt;1000, "Less than 1000")</f>
        <v>1000 to 4999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>
        <f t="shared" si="141"/>
        <v>75.38</v>
      </c>
      <c r="Q1842" t="str">
        <f t="shared" si="142"/>
        <v>rock</v>
      </c>
      <c r="R1842" t="str">
        <f t="shared" si="143"/>
        <v>music</v>
      </c>
      <c r="S1842" s="9">
        <f t="shared" si="144"/>
        <v>41401.207638888889</v>
      </c>
      <c r="T1842" s="9">
        <f t="shared" si="144"/>
        <v>41382.096180555556</v>
      </c>
      <c r="U1842" t="str" cm="1">
        <f t="array" ref="U1842" xml:space="preserve"> _xlfn.IFS(D1842&gt;49999, "Greater than or equal to 50000",
D1842&gt;44999,"45000 to 49999",
D1842&gt;39999, "40000 to 44999",
D1842&gt;34999, "35000 to 39999",
D1842&gt;29999, "30000 to 34999",
D1842&gt;24999, "25000 to 29999",
D1842&gt;19999, "20000 to 24999",
D1842&gt;14999, "15000 to 19999",
D1842&gt;9999, "10000 to 14999",
D1842&gt;4999, "5000 to 9999",
D1842&gt;999, "1000 to 4999",
D1842&lt;1000, "Less than 1000")</f>
        <v>Less than 1000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>
        <f t="shared" si="141"/>
        <v>50.88</v>
      </c>
      <c r="Q1843" t="str">
        <f t="shared" si="142"/>
        <v>rock</v>
      </c>
      <c r="R1843" t="str">
        <f t="shared" si="143"/>
        <v>music</v>
      </c>
      <c r="S1843" s="9">
        <f t="shared" si="144"/>
        <v>41779.207638888889</v>
      </c>
      <c r="T1843" s="9">
        <f t="shared" si="144"/>
        <v>41745.84542824074</v>
      </c>
      <c r="U1843" t="str" cm="1">
        <f t="array" ref="U1843" xml:space="preserve"> _xlfn.IFS(D1843&gt;49999, "Greater than or equal to 50000",
D1843&gt;44999,"45000 to 49999",
D1843&gt;39999, "40000 to 44999",
D1843&gt;34999, "35000 to 39999",
D1843&gt;29999, "30000 to 34999",
D1843&gt;24999, "25000 to 29999",
D1843&gt;19999, "20000 to 24999",
D1843&gt;14999, "15000 to 19999",
D1843&gt;9999, "10000 to 14999",
D1843&gt;4999, "5000 to 9999",
D1843&gt;999, "1000 to 4999",
D1843&lt;1000, "Less than 1000")</f>
        <v>1000 to 4999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>
        <f t="shared" si="141"/>
        <v>119.29</v>
      </c>
      <c r="Q1844" t="str">
        <f t="shared" si="142"/>
        <v>rock</v>
      </c>
      <c r="R1844" t="str">
        <f t="shared" si="143"/>
        <v>music</v>
      </c>
      <c r="S1844" s="9">
        <f t="shared" si="144"/>
        <v>42065.249305555553</v>
      </c>
      <c r="T1844" s="9">
        <f t="shared" si="144"/>
        <v>42031.631724537037</v>
      </c>
      <c r="U1844" t="str" cm="1">
        <f t="array" ref="U1844" xml:space="preserve"> _xlfn.IFS(D1844&gt;49999, "Greater than or equal to 50000",
D1844&gt;44999,"45000 to 49999",
D1844&gt;39999, "40000 to 44999",
D1844&gt;34999, "35000 to 39999",
D1844&gt;29999, "30000 to 34999",
D1844&gt;24999, "25000 to 29999",
D1844&gt;19999, "20000 to 24999",
D1844&gt;14999, "15000 to 19999",
D1844&gt;9999, "10000 to 14999",
D1844&gt;4999, "5000 to 9999",
D1844&gt;999, "1000 to 4999",
D1844&lt;1000, "Less than 1000")</f>
        <v>1000 to 4999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>
        <f t="shared" si="141"/>
        <v>92.54</v>
      </c>
      <c r="Q1845" t="str">
        <f t="shared" si="142"/>
        <v>rock</v>
      </c>
      <c r="R1845" t="str">
        <f t="shared" si="143"/>
        <v>music</v>
      </c>
      <c r="S1845" s="9">
        <f t="shared" si="144"/>
        <v>40594.994837962964</v>
      </c>
      <c r="T1845" s="9">
        <f t="shared" si="144"/>
        <v>40564.994837962964</v>
      </c>
      <c r="U1845" t="str" cm="1">
        <f t="array" ref="U1845" xml:space="preserve"> _xlfn.IFS(D1845&gt;49999, "Greater than or equal to 50000",
D1845&gt;44999,"45000 to 49999",
D1845&gt;39999, "40000 to 44999",
D1845&gt;34999, "35000 to 39999",
D1845&gt;29999, "30000 to 34999",
D1845&gt;24999, "25000 to 29999",
D1845&gt;19999, "20000 to 24999",
D1845&gt;14999, "15000 to 19999",
D1845&gt;9999, "10000 to 14999",
D1845&gt;4999, "5000 to 9999",
D1845&gt;999, "1000 to 4999",
D1845&lt;1000, "Less than 1000")</f>
        <v>10000 to 14999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>
        <f t="shared" si="141"/>
        <v>76.05</v>
      </c>
      <c r="Q1846" t="str">
        <f t="shared" si="142"/>
        <v>rock</v>
      </c>
      <c r="R1846" t="str">
        <f t="shared" si="143"/>
        <v>music</v>
      </c>
      <c r="S1846" s="9">
        <f t="shared" si="144"/>
        <v>40705.125</v>
      </c>
      <c r="T1846" s="9">
        <f t="shared" si="144"/>
        <v>40666.973541666666</v>
      </c>
      <c r="U1846" t="str" cm="1">
        <f t="array" ref="U1846" xml:space="preserve"> _xlfn.IFS(D1846&gt;49999, "Greater than or equal to 50000",
D1846&gt;44999,"45000 to 49999",
D1846&gt;39999, "40000 to 44999",
D1846&gt;34999, "35000 to 39999",
D1846&gt;29999, "30000 to 34999",
D1846&gt;24999, "25000 to 29999",
D1846&gt;19999, "20000 to 24999",
D1846&gt;14999, "15000 to 19999",
D1846&gt;9999, "10000 to 14999",
D1846&gt;4999, "5000 to 9999",
D1846&gt;999, "1000 to 4999",
D1846&lt;1000, "Less than 1000")</f>
        <v>1000 to 4999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>
        <f t="shared" si="141"/>
        <v>52.63</v>
      </c>
      <c r="Q1847" t="str">
        <f t="shared" si="142"/>
        <v>rock</v>
      </c>
      <c r="R1847" t="str">
        <f t="shared" si="143"/>
        <v>music</v>
      </c>
      <c r="S1847" s="9">
        <f t="shared" si="144"/>
        <v>42538.204861111109</v>
      </c>
      <c r="T1847" s="9">
        <f t="shared" si="144"/>
        <v>42523.333310185189</v>
      </c>
      <c r="U1847" t="str" cm="1">
        <f t="array" ref="U1847" xml:space="preserve"> _xlfn.IFS(D1847&gt;49999, "Greater than or equal to 50000",
D1847&gt;44999,"45000 to 49999",
D1847&gt;39999, "40000 to 44999",
D1847&gt;34999, "35000 to 39999",
D1847&gt;29999, "30000 to 34999",
D1847&gt;24999, "25000 to 29999",
D1847&gt;19999, "20000 to 24999",
D1847&gt;14999, "15000 to 19999",
D1847&gt;9999, "10000 to 14999",
D1847&gt;4999, "5000 to 9999",
D1847&gt;999, "1000 to 4999",
D1847&lt;1000, "Less than 1000")</f>
        <v>1000 to 4999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>
        <f t="shared" si="141"/>
        <v>98.99</v>
      </c>
      <c r="Q1848" t="str">
        <f t="shared" si="142"/>
        <v>rock</v>
      </c>
      <c r="R1848" t="str">
        <f t="shared" si="143"/>
        <v>music</v>
      </c>
      <c r="S1848" s="9">
        <f t="shared" si="144"/>
        <v>41258.650196759263</v>
      </c>
      <c r="T1848" s="9">
        <f t="shared" si="144"/>
        <v>41228.650196759263</v>
      </c>
      <c r="U1848" t="str" cm="1">
        <f t="array" ref="U1848" xml:space="preserve"> _xlfn.IFS(D1848&gt;49999, "Greater than or equal to 50000",
D1848&gt;44999,"45000 to 49999",
D1848&gt;39999, "40000 to 44999",
D1848&gt;34999, "35000 to 39999",
D1848&gt;29999, "30000 to 34999",
D1848&gt;24999, "25000 to 29999",
D1848&gt;19999, "20000 to 24999",
D1848&gt;14999, "15000 to 19999",
D1848&gt;9999, "10000 to 14999",
D1848&gt;4999, "5000 to 9999",
D1848&gt;999, "1000 to 4999",
D1848&lt;1000, "Less than 1000")</f>
        <v>15000 to 19999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>
        <f t="shared" si="141"/>
        <v>79.53</v>
      </c>
      <c r="Q1849" t="str">
        <f t="shared" si="142"/>
        <v>rock</v>
      </c>
      <c r="R1849" t="str">
        <f t="shared" si="143"/>
        <v>music</v>
      </c>
      <c r="S1849" s="9">
        <f t="shared" si="144"/>
        <v>42115.236481481479</v>
      </c>
      <c r="T1849" s="9">
        <f t="shared" si="144"/>
        <v>42094.236481481479</v>
      </c>
      <c r="U1849" t="str" cm="1">
        <f t="array" ref="U1849" xml:space="preserve"> _xlfn.IFS(D1849&gt;49999, "Greater than or equal to 50000",
D1849&gt;44999,"45000 to 49999",
D1849&gt;39999, "40000 to 44999",
D1849&gt;34999, "35000 to 39999",
D1849&gt;29999, "30000 to 34999",
D1849&gt;24999, "25000 to 29999",
D1849&gt;19999, "20000 to 24999",
D1849&gt;14999, "15000 to 19999",
D1849&gt;9999, "10000 to 14999",
D1849&gt;4999, "5000 to 9999",
D1849&gt;999, "1000 to 4999",
D1849&lt;1000, "Less than 1000")</f>
        <v>1000 to 4999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>
        <f t="shared" si="141"/>
        <v>134.21</v>
      </c>
      <c r="Q1850" t="str">
        <f t="shared" si="142"/>
        <v>rock</v>
      </c>
      <c r="R1850" t="str">
        <f t="shared" si="143"/>
        <v>music</v>
      </c>
      <c r="S1850" s="9">
        <f t="shared" si="144"/>
        <v>40755.290972222225</v>
      </c>
      <c r="T1850" s="9">
        <f t="shared" si="144"/>
        <v>40691.788055555553</v>
      </c>
      <c r="U1850" t="str" cm="1">
        <f t="array" ref="U1850" xml:space="preserve"> _xlfn.IFS(D1850&gt;49999, "Greater than or equal to 50000",
D1850&gt;44999,"45000 to 49999",
D1850&gt;39999, "40000 to 44999",
D1850&gt;34999, "35000 to 39999",
D1850&gt;29999, "30000 to 34999",
D1850&gt;24999, "25000 to 29999",
D1850&gt;19999, "20000 to 24999",
D1850&gt;14999, "15000 to 19999",
D1850&gt;9999, "10000 to 14999",
D1850&gt;4999, "5000 to 9999",
D1850&gt;999, "1000 to 4999",
D1850&lt;1000, "Less than 1000")</f>
        <v>1000 to 4999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>
        <f t="shared" si="141"/>
        <v>37.630000000000003</v>
      </c>
      <c r="Q1851" t="str">
        <f t="shared" si="142"/>
        <v>rock</v>
      </c>
      <c r="R1851" t="str">
        <f t="shared" si="143"/>
        <v>music</v>
      </c>
      <c r="S1851" s="9">
        <f t="shared" si="144"/>
        <v>41199.845590277779</v>
      </c>
      <c r="T1851" s="9">
        <f t="shared" si="144"/>
        <v>41169.845590277779</v>
      </c>
      <c r="U1851" t="str" cm="1">
        <f t="array" ref="U1851" xml:space="preserve"> _xlfn.IFS(D1851&gt;49999, "Greater than or equal to 50000",
D1851&gt;44999,"45000 to 49999",
D1851&gt;39999, "40000 to 44999",
D1851&gt;34999, "35000 to 39999",
D1851&gt;29999, "30000 to 34999",
D1851&gt;24999, "25000 to 29999",
D1851&gt;19999, "20000 to 24999",
D1851&gt;14999, "15000 to 19999",
D1851&gt;9999, "10000 to 14999",
D1851&gt;4999, "5000 to 9999",
D1851&gt;999, "1000 to 4999",
D1851&lt;1000, "Less than 1000")</f>
        <v>Less than 1000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>
        <f t="shared" si="141"/>
        <v>51.04</v>
      </c>
      <c r="Q1852" t="str">
        <f t="shared" si="142"/>
        <v>rock</v>
      </c>
      <c r="R1852" t="str">
        <f t="shared" si="143"/>
        <v>music</v>
      </c>
      <c r="S1852" s="9">
        <f t="shared" si="144"/>
        <v>41830.959490740745</v>
      </c>
      <c r="T1852" s="9">
        <f t="shared" si="144"/>
        <v>41800.959490740745</v>
      </c>
      <c r="U1852" t="str" cm="1">
        <f t="array" ref="U1852" xml:space="preserve"> _xlfn.IFS(D1852&gt;49999, "Greater than or equal to 50000",
D1852&gt;44999,"45000 to 49999",
D1852&gt;39999, "40000 to 44999",
D1852&gt;34999, "35000 to 39999",
D1852&gt;29999, "30000 to 34999",
D1852&gt;24999, "25000 to 29999",
D1852&gt;19999, "20000 to 24999",
D1852&gt;14999, "15000 to 19999",
D1852&gt;9999, "10000 to 14999",
D1852&gt;4999, "5000 to 9999",
D1852&gt;999, "1000 to 4999",
D1852&lt;1000, "Less than 1000")</f>
        <v>5000 to 9999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>
        <f t="shared" si="141"/>
        <v>50.04</v>
      </c>
      <c r="Q1853" t="str">
        <f t="shared" si="142"/>
        <v>rock</v>
      </c>
      <c r="R1853" t="str">
        <f t="shared" si="143"/>
        <v>music</v>
      </c>
      <c r="S1853" s="9">
        <f t="shared" si="144"/>
        <v>41848.041666666664</v>
      </c>
      <c r="T1853" s="9">
        <f t="shared" si="144"/>
        <v>41827.906689814816</v>
      </c>
      <c r="U1853" t="str" cm="1">
        <f t="array" ref="U1853" xml:space="preserve"> _xlfn.IFS(D1853&gt;49999, "Greater than or equal to 50000",
D1853&gt;44999,"45000 to 49999",
D1853&gt;39999, "40000 to 44999",
D1853&gt;34999, "35000 to 39999",
D1853&gt;29999, "30000 to 34999",
D1853&gt;24999, "25000 to 29999",
D1853&gt;19999, "20000 to 24999",
D1853&gt;14999, "15000 to 19999",
D1853&gt;9999, "10000 to 14999",
D1853&gt;4999, "5000 to 9999",
D1853&gt;999, "1000 to 4999",
D1853&lt;1000, "Less than 1000")</f>
        <v>1000 to 4999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>
        <f t="shared" si="141"/>
        <v>133.93</v>
      </c>
      <c r="Q1854" t="str">
        <f t="shared" si="142"/>
        <v>rock</v>
      </c>
      <c r="R1854" t="str">
        <f t="shared" si="143"/>
        <v>music</v>
      </c>
      <c r="S1854" s="9">
        <f t="shared" si="144"/>
        <v>42119</v>
      </c>
      <c r="T1854" s="9">
        <f t="shared" si="144"/>
        <v>42081.77143518519</v>
      </c>
      <c r="U1854" t="str" cm="1">
        <f t="array" ref="U1854" xml:space="preserve"> _xlfn.IFS(D1854&gt;49999, "Greater than or equal to 50000",
D1854&gt;44999,"45000 to 49999",
D1854&gt;39999, "40000 to 44999",
D1854&gt;34999, "35000 to 39999",
D1854&gt;29999, "30000 to 34999",
D1854&gt;24999, "25000 to 29999",
D1854&gt;19999, "20000 to 24999",
D1854&gt;14999, "15000 to 19999",
D1854&gt;9999, "10000 to 14999",
D1854&gt;4999, "5000 to 9999",
D1854&gt;999, "1000 to 4999",
D1854&lt;1000, "Less than 1000")</f>
        <v>15000 to 19999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>
        <f t="shared" si="141"/>
        <v>58.21</v>
      </c>
      <c r="Q1855" t="str">
        <f t="shared" si="142"/>
        <v>rock</v>
      </c>
      <c r="R1855" t="str">
        <f t="shared" si="143"/>
        <v>music</v>
      </c>
      <c r="S1855" s="9">
        <f t="shared" si="144"/>
        <v>41227.102048611108</v>
      </c>
      <c r="T1855" s="9">
        <f t="shared" si="144"/>
        <v>41177.060381944444</v>
      </c>
      <c r="U1855" t="str" cm="1">
        <f t="array" ref="U1855" xml:space="preserve"> _xlfn.IFS(D1855&gt;49999, "Greater than or equal to 50000",
D1855&gt;44999,"45000 to 49999",
D1855&gt;39999, "40000 to 44999",
D1855&gt;34999, "35000 to 39999",
D1855&gt;29999, "30000 to 34999",
D1855&gt;24999, "25000 to 29999",
D1855&gt;19999, "20000 to 24999",
D1855&gt;14999, "15000 to 19999",
D1855&gt;9999, "10000 to 14999",
D1855&gt;4999, "5000 to 9999",
D1855&gt;999, "1000 to 4999",
D1855&lt;1000, "Less than 1000")</f>
        <v>Less than 1000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>
        <f t="shared" si="141"/>
        <v>88.04</v>
      </c>
      <c r="Q1856" t="str">
        <f t="shared" si="142"/>
        <v>rock</v>
      </c>
      <c r="R1856" t="str">
        <f t="shared" si="143"/>
        <v>music</v>
      </c>
      <c r="S1856" s="9">
        <f t="shared" si="144"/>
        <v>41418.021261574075</v>
      </c>
      <c r="T1856" s="9">
        <f t="shared" si="144"/>
        <v>41388.021261574075</v>
      </c>
      <c r="U1856" t="str" cm="1">
        <f t="array" ref="U1856" xml:space="preserve"> _xlfn.IFS(D1856&gt;49999, "Greater than or equal to 50000",
D1856&gt;44999,"45000 to 49999",
D1856&gt;39999, "40000 to 44999",
D1856&gt;34999, "35000 to 39999",
D1856&gt;29999, "30000 to 34999",
D1856&gt;24999, "25000 to 29999",
D1856&gt;19999, "20000 to 24999",
D1856&gt;14999, "15000 to 19999",
D1856&gt;9999, "10000 to 14999",
D1856&gt;4999, "5000 to 9999",
D1856&gt;999, "1000 to 4999",
D1856&lt;1000, "Less than 1000")</f>
        <v>15000 to 19999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>
        <f t="shared" si="141"/>
        <v>70.58</v>
      </c>
      <c r="Q1857" t="str">
        <f t="shared" si="142"/>
        <v>rock</v>
      </c>
      <c r="R1857" t="str">
        <f t="shared" si="143"/>
        <v>music</v>
      </c>
      <c r="S1857" s="9">
        <f t="shared" si="144"/>
        <v>41645.538657407407</v>
      </c>
      <c r="T1857" s="9">
        <f t="shared" si="144"/>
        <v>41600.538657407407</v>
      </c>
      <c r="U1857" t="str" cm="1">
        <f t="array" ref="U1857" xml:space="preserve"> _xlfn.IFS(D1857&gt;49999, "Greater than or equal to 50000",
D1857&gt;44999,"45000 to 49999",
D1857&gt;39999, "40000 to 44999",
D1857&gt;34999, "35000 to 39999",
D1857&gt;29999, "30000 to 34999",
D1857&gt;24999, "25000 to 29999",
D1857&gt;19999, "20000 to 24999",
D1857&gt;14999, "15000 to 19999",
D1857&gt;9999, "10000 to 14999",
D1857&gt;4999, "5000 to 9999",
D1857&gt;999, "1000 to 4999",
D1857&lt;1000, "Less than 1000")</f>
        <v>5000 to 9999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1.0125</v>
      </c>
      <c r="P1858">
        <f t="shared" si="141"/>
        <v>53.29</v>
      </c>
      <c r="Q1858" t="str">
        <f t="shared" si="142"/>
        <v>rock</v>
      </c>
      <c r="R1858" t="str">
        <f t="shared" si="143"/>
        <v>music</v>
      </c>
      <c r="S1858" s="9">
        <f t="shared" si="144"/>
        <v>41838.854999999996</v>
      </c>
      <c r="T1858" s="9">
        <f t="shared" si="144"/>
        <v>41817.854999999996</v>
      </c>
      <c r="U1858" t="str" cm="1">
        <f t="array" ref="U1858" xml:space="preserve"> _xlfn.IFS(D1858&gt;49999, "Greater than or equal to 50000",
D1858&gt;44999,"45000 to 49999",
D1858&gt;39999, "40000 to 44999",
D1858&gt;34999, "35000 to 39999",
D1858&gt;29999, "30000 to 34999",
D1858&gt;24999, "25000 to 29999",
D1858&gt;19999, "20000 to 24999",
D1858&gt;14999, "15000 to 19999",
D1858&gt;9999, "10000 to 14999",
D1858&gt;4999, "5000 to 9999",
D1858&gt;999, "1000 to 4999",
D1858&lt;1000, "Less than 1000")</f>
        <v>1000 to 4999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E1859/D1859</f>
        <v>1</v>
      </c>
      <c r="P1859">
        <f t="shared" ref="P1859:P1922" si="146">IFERROR(ROUND(E1859/L1859,2),0)</f>
        <v>136.36000000000001</v>
      </c>
      <c r="Q1859" t="str">
        <f t="shared" ref="Q1859:Q1922" si="147">MID(N1859,FIND("/",N1859,1)+1,LEN(N1859)-FIND("/",N1859,1))</f>
        <v>rock</v>
      </c>
      <c r="R1859" t="str">
        <f t="shared" ref="R1859:R1922" si="148">LEFT(N1859,FIND("/",N1859,1)-1)</f>
        <v>music</v>
      </c>
      <c r="S1859" s="9">
        <f t="shared" ref="S1859:T1922" si="149">(I1859/86400)+DATE(1970,1,1)</f>
        <v>41894.76866898148</v>
      </c>
      <c r="T1859" s="9">
        <f t="shared" si="149"/>
        <v>41864.76866898148</v>
      </c>
      <c r="U1859" t="str" cm="1">
        <f t="array" ref="U1859" xml:space="preserve"> _xlfn.IFS(D1859&gt;49999, "Greater than or equal to 50000",
D1859&gt;44999,"45000 to 49999",
D1859&gt;39999, "40000 to 44999",
D1859&gt;34999, "35000 to 39999",
D1859&gt;29999, "30000 to 34999",
D1859&gt;24999, "25000 to 29999",
D1859&gt;19999, "20000 to 24999",
D1859&gt;14999, "15000 to 19999",
D1859&gt;9999, "10000 to 14999",
D1859&gt;4999, "5000 to 9999",
D1859&gt;999, "1000 to 4999",
D1859&lt;1000, "Less than 1000")</f>
        <v>1000 to 4999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>
        <f t="shared" si="146"/>
        <v>40.549999999999997</v>
      </c>
      <c r="Q1860" t="str">
        <f t="shared" si="147"/>
        <v>rock</v>
      </c>
      <c r="R1860" t="str">
        <f t="shared" si="148"/>
        <v>music</v>
      </c>
      <c r="S1860" s="9">
        <f t="shared" si="149"/>
        <v>40893.242141203707</v>
      </c>
      <c r="T1860" s="9">
        <f t="shared" si="149"/>
        <v>40833.200474537036</v>
      </c>
      <c r="U1860" t="str" cm="1">
        <f t="array" ref="U1860" xml:space="preserve"> _xlfn.IFS(D1860&gt;49999, "Greater than or equal to 50000",
D1860&gt;44999,"45000 to 49999",
D1860&gt;39999, "40000 to 44999",
D1860&gt;34999, "35000 to 39999",
D1860&gt;29999, "30000 to 34999",
D1860&gt;24999, "25000 to 29999",
D1860&gt;19999, "20000 to 24999",
D1860&gt;14999, "15000 to 19999",
D1860&gt;9999, "10000 to 14999",
D1860&gt;4999, "5000 to 9999",
D1860&gt;999, "1000 to 4999",
D1860&lt;1000, "Less than 1000")</f>
        <v>5000 to 9999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>
        <f t="shared" si="146"/>
        <v>70.63</v>
      </c>
      <c r="Q1861" t="str">
        <f t="shared" si="147"/>
        <v>rock</v>
      </c>
      <c r="R1861" t="str">
        <f t="shared" si="148"/>
        <v>music</v>
      </c>
      <c r="S1861" s="9">
        <f t="shared" si="149"/>
        <v>40808.770011574074</v>
      </c>
      <c r="T1861" s="9">
        <f t="shared" si="149"/>
        <v>40778.770011574074</v>
      </c>
      <c r="U1861" t="str" cm="1">
        <f t="array" ref="U1861" xml:space="preserve"> _xlfn.IFS(D1861&gt;49999, "Greater than or equal to 50000",
D1861&gt;44999,"45000 to 49999",
D1861&gt;39999, "40000 to 44999",
D1861&gt;34999, "35000 to 39999",
D1861&gt;29999, "30000 to 34999",
D1861&gt;24999, "25000 to 29999",
D1861&gt;19999, "20000 to 24999",
D1861&gt;14999, "15000 to 19999",
D1861&gt;9999, "10000 to 14999",
D1861&gt;4999, "5000 to 9999",
D1861&gt;999, "1000 to 4999",
D1861&lt;1000, "Less than 1000")</f>
        <v>1000 to 4999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>
        <f t="shared" si="146"/>
        <v>52.68</v>
      </c>
      <c r="Q1862" t="str">
        <f t="shared" si="147"/>
        <v>rock</v>
      </c>
      <c r="R1862" t="str">
        <f t="shared" si="148"/>
        <v>music</v>
      </c>
      <c r="S1862" s="9">
        <f t="shared" si="149"/>
        <v>41676.70930555556</v>
      </c>
      <c r="T1862" s="9">
        <f t="shared" si="149"/>
        <v>41655.70930555556</v>
      </c>
      <c r="U1862" t="str" cm="1">
        <f t="array" ref="U1862" xml:space="preserve"> _xlfn.IFS(D1862&gt;49999, "Greater than or equal to 50000",
D1862&gt;44999,"45000 to 49999",
D1862&gt;39999, "40000 to 44999",
D1862&gt;34999, "35000 to 39999",
D1862&gt;29999, "30000 to 34999",
D1862&gt;24999, "25000 to 29999",
D1862&gt;19999, "20000 to 24999",
D1862&gt;14999, "15000 to 19999",
D1862&gt;9999, "10000 to 14999",
D1862&gt;4999, "5000 to 9999",
D1862&gt;999, "1000 to 4999",
D1862&lt;1000, "Less than 1000")</f>
        <v>Less than 1000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>
        <f t="shared" si="146"/>
        <v>0</v>
      </c>
      <c r="Q1863" t="str">
        <f t="shared" si="147"/>
        <v>mobile games</v>
      </c>
      <c r="R1863" t="str">
        <f t="shared" si="148"/>
        <v>games</v>
      </c>
      <c r="S1863" s="9">
        <f t="shared" si="149"/>
        <v>42030.300243055557</v>
      </c>
      <c r="T1863" s="9">
        <f t="shared" si="149"/>
        <v>42000.300243055557</v>
      </c>
      <c r="U1863" t="str" cm="1">
        <f t="array" ref="U1863" xml:space="preserve"> _xlfn.IFS(D1863&gt;49999, "Greater than or equal to 50000",
D1863&gt;44999,"45000 to 49999",
D1863&gt;39999, "40000 to 44999",
D1863&gt;34999, "35000 to 39999",
D1863&gt;29999, "30000 to 34999",
D1863&gt;24999, "25000 to 29999",
D1863&gt;19999, "20000 to 24999",
D1863&gt;14999, "15000 to 19999",
D1863&gt;9999, "10000 to 14999",
D1863&gt;4999, "5000 to 9999",
D1863&gt;999, "1000 to 4999",
D1863&lt;1000, "Less than 1000")</f>
        <v>Greater than or equal to 50000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>
        <f t="shared" si="146"/>
        <v>90.94</v>
      </c>
      <c r="Q1864" t="str">
        <f t="shared" si="147"/>
        <v>mobile games</v>
      </c>
      <c r="R1864" t="str">
        <f t="shared" si="148"/>
        <v>games</v>
      </c>
      <c r="S1864" s="9">
        <f t="shared" si="149"/>
        <v>42802.3125</v>
      </c>
      <c r="T1864" s="9">
        <f t="shared" si="149"/>
        <v>42755.492754629631</v>
      </c>
      <c r="U1864" t="str" cm="1">
        <f t="array" ref="U1864" xml:space="preserve"> _xlfn.IFS(D1864&gt;49999, "Greater than or equal to 50000",
D1864&gt;44999,"45000 to 49999",
D1864&gt;39999, "40000 to 44999",
D1864&gt;34999, "35000 to 39999",
D1864&gt;29999, "30000 to 34999",
D1864&gt;24999, "25000 to 29999",
D1864&gt;19999, "20000 to 24999",
D1864&gt;14999, "15000 to 19999",
D1864&gt;9999, "10000 to 14999",
D1864&gt;4999, "5000 to 9999",
D1864&gt;999, "1000 to 4999",
D1864&lt;1000, "Less than 1000")</f>
        <v>15000 to 19999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>
        <f t="shared" si="146"/>
        <v>5</v>
      </c>
      <c r="Q1865" t="str">
        <f t="shared" si="147"/>
        <v>mobile games</v>
      </c>
      <c r="R1865" t="str">
        <f t="shared" si="148"/>
        <v>games</v>
      </c>
      <c r="S1865" s="9">
        <f t="shared" si="149"/>
        <v>41802.797280092593</v>
      </c>
      <c r="T1865" s="9">
        <f t="shared" si="149"/>
        <v>41772.797280092593</v>
      </c>
      <c r="U1865" t="str" cm="1">
        <f t="array" ref="U1865" xml:space="preserve"> _xlfn.IFS(D1865&gt;49999, "Greater than or equal to 50000",
D1865&gt;44999,"45000 to 49999",
D1865&gt;39999, "40000 to 44999",
D1865&gt;34999, "35000 to 39999",
D1865&gt;29999, "30000 to 34999",
D1865&gt;24999, "25000 to 29999",
D1865&gt;19999, "20000 to 24999",
D1865&gt;14999, "15000 to 19999",
D1865&gt;9999, "10000 to 14999",
D1865&gt;4999, "5000 to 9999",
D1865&gt;999, "1000 to 4999",
D1865&lt;1000, "Less than 1000")</f>
        <v>1000 to 4999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>
        <f t="shared" si="146"/>
        <v>58.08</v>
      </c>
      <c r="Q1866" t="str">
        <f t="shared" si="147"/>
        <v>mobile games</v>
      </c>
      <c r="R1866" t="str">
        <f t="shared" si="148"/>
        <v>games</v>
      </c>
      <c r="S1866" s="9">
        <f t="shared" si="149"/>
        <v>41763.716435185182</v>
      </c>
      <c r="T1866" s="9">
        <f t="shared" si="149"/>
        <v>41733.716435185182</v>
      </c>
      <c r="U1866" t="str" cm="1">
        <f t="array" ref="U1866" xml:space="preserve"> _xlfn.IFS(D1866&gt;49999, "Greater than or equal to 50000",
D1866&gt;44999,"45000 to 49999",
D1866&gt;39999, "40000 to 44999",
D1866&gt;34999, "35000 to 39999",
D1866&gt;29999, "30000 to 34999",
D1866&gt;24999, "25000 to 29999",
D1866&gt;19999, "20000 to 24999",
D1866&gt;14999, "15000 to 19999",
D1866&gt;9999, "10000 to 14999",
D1866&gt;4999, "5000 to 9999",
D1866&gt;999, "1000 to 4999",
D1866&lt;1000, "Less than 1000")</f>
        <v>5000 to 9999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>
        <f t="shared" si="146"/>
        <v>2</v>
      </c>
      <c r="Q1867" t="str">
        <f t="shared" si="147"/>
        <v>mobile games</v>
      </c>
      <c r="R1867" t="str">
        <f t="shared" si="148"/>
        <v>games</v>
      </c>
      <c r="S1867" s="9">
        <f t="shared" si="149"/>
        <v>42680.409108796295</v>
      </c>
      <c r="T1867" s="9">
        <f t="shared" si="149"/>
        <v>42645.367442129631</v>
      </c>
      <c r="U1867" t="str" cm="1">
        <f t="array" ref="U1867" xml:space="preserve"> _xlfn.IFS(D1867&gt;49999, "Greater than or equal to 50000",
D1867&gt;44999,"45000 to 49999",
D1867&gt;39999, "40000 to 44999",
D1867&gt;34999, "35000 to 39999",
D1867&gt;29999, "30000 to 34999",
D1867&gt;24999, "25000 to 29999",
D1867&gt;19999, "20000 to 24999",
D1867&gt;14999, "15000 to 19999",
D1867&gt;9999, "10000 to 14999",
D1867&gt;4999, "5000 to 9999",
D1867&gt;999, "1000 to 4999",
D1867&lt;1000, "Less than 1000")</f>
        <v>Greater than or equal to 50000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>
        <f t="shared" si="146"/>
        <v>62.5</v>
      </c>
      <c r="Q1868" t="str">
        <f t="shared" si="147"/>
        <v>mobile games</v>
      </c>
      <c r="R1868" t="str">
        <f t="shared" si="148"/>
        <v>games</v>
      </c>
      <c r="S1868" s="9">
        <f t="shared" si="149"/>
        <v>42795.166666666672</v>
      </c>
      <c r="T1868" s="9">
        <f t="shared" si="149"/>
        <v>42742.246493055558</v>
      </c>
      <c r="U1868" t="str" cm="1">
        <f t="array" ref="U1868" xml:space="preserve"> _xlfn.IFS(D1868&gt;49999, "Greater than or equal to 50000",
D1868&gt;44999,"45000 to 49999",
D1868&gt;39999, "40000 to 44999",
D1868&gt;34999, "35000 to 39999",
D1868&gt;29999, "30000 to 34999",
D1868&gt;24999, "25000 to 29999",
D1868&gt;19999, "20000 to 24999",
D1868&gt;14999, "15000 to 19999",
D1868&gt;9999, "10000 to 14999",
D1868&gt;4999, "5000 to 9999",
D1868&gt;999, "1000 to 4999",
D1868&lt;1000, "Less than 1000")</f>
        <v>25000 to 29999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>
        <f t="shared" si="146"/>
        <v>10</v>
      </c>
      <c r="Q1869" t="str">
        <f t="shared" si="147"/>
        <v>mobile games</v>
      </c>
      <c r="R1869" t="str">
        <f t="shared" si="148"/>
        <v>games</v>
      </c>
      <c r="S1869" s="9">
        <f t="shared" si="149"/>
        <v>42679.924907407403</v>
      </c>
      <c r="T1869" s="9">
        <f t="shared" si="149"/>
        <v>42649.924907407403</v>
      </c>
      <c r="U1869" t="str" cm="1">
        <f t="array" ref="U1869" xml:space="preserve"> _xlfn.IFS(D1869&gt;49999, "Greater than or equal to 50000",
D1869&gt;44999,"45000 to 49999",
D1869&gt;39999, "40000 to 44999",
D1869&gt;34999, "35000 to 39999",
D1869&gt;29999, "30000 to 34999",
D1869&gt;24999, "25000 to 29999",
D1869&gt;19999, "20000 to 24999",
D1869&gt;14999, "15000 to 19999",
D1869&gt;9999, "10000 to 14999",
D1869&gt;4999, "5000 to 9999",
D1869&gt;999, "1000 to 4999",
D1869&lt;1000, "Less than 1000")</f>
        <v>20000 to 24999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>
        <f t="shared" si="146"/>
        <v>71.59</v>
      </c>
      <c r="Q1870" t="str">
        <f t="shared" si="147"/>
        <v>mobile games</v>
      </c>
      <c r="R1870" t="str">
        <f t="shared" si="148"/>
        <v>games</v>
      </c>
      <c r="S1870" s="9">
        <f t="shared" si="149"/>
        <v>42353.332638888889</v>
      </c>
      <c r="T1870" s="9">
        <f t="shared" si="149"/>
        <v>42328.779224537036</v>
      </c>
      <c r="U1870" t="str" cm="1">
        <f t="array" ref="U1870" xml:space="preserve"> _xlfn.IFS(D1870&gt;49999, "Greater than or equal to 50000",
D1870&gt;44999,"45000 to 49999",
D1870&gt;39999, "40000 to 44999",
D1870&gt;34999, "35000 to 39999",
D1870&gt;29999, "30000 to 34999",
D1870&gt;24999, "25000 to 29999",
D1870&gt;19999, "20000 to 24999",
D1870&gt;14999, "15000 to 19999",
D1870&gt;9999, "10000 to 14999",
D1870&gt;4999, "5000 to 9999",
D1870&gt;999, "1000 to 4999",
D1870&lt;1000, "Less than 1000")</f>
        <v>25000 to 29999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>
        <f t="shared" si="146"/>
        <v>0</v>
      </c>
      <c r="Q1871" t="str">
        <f t="shared" si="147"/>
        <v>mobile games</v>
      </c>
      <c r="R1871" t="str">
        <f t="shared" si="148"/>
        <v>games</v>
      </c>
      <c r="S1871" s="9">
        <f t="shared" si="149"/>
        <v>42739.002881944441</v>
      </c>
      <c r="T1871" s="9">
        <f t="shared" si="149"/>
        <v>42709.002881944441</v>
      </c>
      <c r="U1871" t="str" cm="1">
        <f t="array" ref="U1871" xml:space="preserve"> _xlfn.IFS(D1871&gt;49999, "Greater than or equal to 50000",
D1871&gt;44999,"45000 to 49999",
D1871&gt;39999, "40000 to 44999",
D1871&gt;34999, "35000 to 39999",
D1871&gt;29999, "30000 to 34999",
D1871&gt;24999, "25000 to 29999",
D1871&gt;19999, "20000 to 24999",
D1871&gt;14999, "15000 to 19999",
D1871&gt;9999, "10000 to 14999",
D1871&gt;4999, "5000 to 9999",
D1871&gt;999, "1000 to 4999",
D1871&lt;1000, "Less than 1000")</f>
        <v>10000 to 14999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>
        <f t="shared" si="146"/>
        <v>32.82</v>
      </c>
      <c r="Q1872" t="str">
        <f t="shared" si="147"/>
        <v>mobile games</v>
      </c>
      <c r="R1872" t="str">
        <f t="shared" si="148"/>
        <v>games</v>
      </c>
      <c r="S1872" s="9">
        <f t="shared" si="149"/>
        <v>42400.178472222222</v>
      </c>
      <c r="T1872" s="9">
        <f t="shared" si="149"/>
        <v>42371.355729166666</v>
      </c>
      <c r="U1872" t="str" cm="1">
        <f t="array" ref="U1872" xml:space="preserve"> _xlfn.IFS(D1872&gt;49999, "Greater than or equal to 50000",
D1872&gt;44999,"45000 to 49999",
D1872&gt;39999, "40000 to 44999",
D1872&gt;34999, "35000 to 39999",
D1872&gt;29999, "30000 to 34999",
D1872&gt;24999, "25000 to 29999",
D1872&gt;19999, "20000 to 24999",
D1872&gt;14999, "15000 to 19999",
D1872&gt;9999, "10000 to 14999",
D1872&gt;4999, "5000 to 9999",
D1872&gt;999, "1000 to 4999",
D1872&lt;1000, "Less than 1000")</f>
        <v>1000 to 4999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>
        <f t="shared" si="146"/>
        <v>49.12</v>
      </c>
      <c r="Q1873" t="str">
        <f t="shared" si="147"/>
        <v>mobile games</v>
      </c>
      <c r="R1873" t="str">
        <f t="shared" si="148"/>
        <v>games</v>
      </c>
      <c r="S1873" s="9">
        <f t="shared" si="149"/>
        <v>41963.825243055559</v>
      </c>
      <c r="T1873" s="9">
        <f t="shared" si="149"/>
        <v>41923.783576388887</v>
      </c>
      <c r="U1873" t="str" cm="1">
        <f t="array" ref="U1873" xml:space="preserve"> _xlfn.IFS(D1873&gt;49999, "Greater than or equal to 50000",
D1873&gt;44999,"45000 to 49999",
D1873&gt;39999, "40000 to 44999",
D1873&gt;34999, "35000 to 39999",
D1873&gt;29999, "30000 to 34999",
D1873&gt;24999, "25000 to 29999",
D1873&gt;19999, "20000 to 24999",
D1873&gt;14999, "15000 to 19999",
D1873&gt;9999, "10000 to 14999",
D1873&gt;4999, "5000 to 9999",
D1873&gt;999, "1000 to 4999",
D1873&lt;1000, "Less than 1000")</f>
        <v>5000 to 9999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>
        <f t="shared" si="146"/>
        <v>16.309999999999999</v>
      </c>
      <c r="Q1874" t="str">
        <f t="shared" si="147"/>
        <v>mobile games</v>
      </c>
      <c r="R1874" t="str">
        <f t="shared" si="148"/>
        <v>games</v>
      </c>
      <c r="S1874" s="9">
        <f t="shared" si="149"/>
        <v>42185.129652777774</v>
      </c>
      <c r="T1874" s="9">
        <f t="shared" si="149"/>
        <v>42155.129652777774</v>
      </c>
      <c r="U1874" t="str" cm="1">
        <f t="array" ref="U1874" xml:space="preserve"> _xlfn.IFS(D1874&gt;49999, "Greater than or equal to 50000",
D1874&gt;44999,"45000 to 49999",
D1874&gt;39999, "40000 to 44999",
D1874&gt;34999, "35000 to 39999",
D1874&gt;29999, "30000 to 34999",
D1874&gt;24999, "25000 to 29999",
D1874&gt;19999, "20000 to 24999",
D1874&gt;14999, "15000 to 19999",
D1874&gt;9999, "10000 to 14999",
D1874&gt;4999, "5000 to 9999",
D1874&gt;999, "1000 to 4999",
D1874&lt;1000, "Less than 1000")</f>
        <v>20000 to 24999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>
        <f t="shared" si="146"/>
        <v>18</v>
      </c>
      <c r="Q1875" t="str">
        <f t="shared" si="147"/>
        <v>mobile games</v>
      </c>
      <c r="R1875" t="str">
        <f t="shared" si="148"/>
        <v>games</v>
      </c>
      <c r="S1875" s="9">
        <f t="shared" si="149"/>
        <v>42193.697916666672</v>
      </c>
      <c r="T1875" s="9">
        <f t="shared" si="149"/>
        <v>42164.615856481483</v>
      </c>
      <c r="U1875" t="str" cm="1">
        <f t="array" ref="U1875" xml:space="preserve"> _xlfn.IFS(D1875&gt;49999, "Greater than or equal to 50000",
D1875&gt;44999,"45000 to 49999",
D1875&gt;39999, "40000 to 44999",
D1875&gt;34999, "35000 to 39999",
D1875&gt;29999, "30000 to 34999",
D1875&gt;24999, "25000 to 29999",
D1875&gt;19999, "20000 to 24999",
D1875&gt;14999, "15000 to 19999",
D1875&gt;9999, "10000 to 14999",
D1875&gt;4999, "5000 to 9999",
D1875&gt;999, "1000 to 4999",
D1875&lt;1000, "Less than 1000")</f>
        <v>5000 to 9999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>
        <f t="shared" si="146"/>
        <v>13</v>
      </c>
      <c r="Q1876" t="str">
        <f t="shared" si="147"/>
        <v>mobile games</v>
      </c>
      <c r="R1876" t="str">
        <f t="shared" si="148"/>
        <v>games</v>
      </c>
      <c r="S1876" s="9">
        <f t="shared" si="149"/>
        <v>42549.969131944439</v>
      </c>
      <c r="T1876" s="9">
        <f t="shared" si="149"/>
        <v>42529.969131944439</v>
      </c>
      <c r="U1876" t="str" cm="1">
        <f t="array" ref="U1876" xml:space="preserve"> _xlfn.IFS(D1876&gt;49999, "Greater than or equal to 50000",
D1876&gt;44999,"45000 to 49999",
D1876&gt;39999, "40000 to 44999",
D1876&gt;34999, "35000 to 39999",
D1876&gt;29999, "30000 to 34999",
D1876&gt;24999, "25000 to 29999",
D1876&gt;19999, "20000 to 24999",
D1876&gt;14999, "15000 to 19999",
D1876&gt;9999, "10000 to 14999",
D1876&gt;4999, "5000 to 9999",
D1876&gt;999, "1000 to 4999",
D1876&lt;1000, "Less than 1000")</f>
        <v>Greater than or equal to 50000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>
        <f t="shared" si="146"/>
        <v>17</v>
      </c>
      <c r="Q1877" t="str">
        <f t="shared" si="147"/>
        <v>mobile games</v>
      </c>
      <c r="R1877" t="str">
        <f t="shared" si="148"/>
        <v>games</v>
      </c>
      <c r="S1877" s="9">
        <f t="shared" si="149"/>
        <v>42588.899398148147</v>
      </c>
      <c r="T1877" s="9">
        <f t="shared" si="149"/>
        <v>42528.899398148147</v>
      </c>
      <c r="U1877" t="str" cm="1">
        <f t="array" ref="U1877" xml:space="preserve"> _xlfn.IFS(D1877&gt;49999, "Greater than or equal to 50000",
D1877&gt;44999,"45000 to 49999",
D1877&gt;39999, "40000 to 44999",
D1877&gt;34999, "35000 to 39999",
D1877&gt;29999, "30000 to 34999",
D1877&gt;24999, "25000 to 29999",
D1877&gt;19999, "20000 to 24999",
D1877&gt;14999, "15000 to 19999",
D1877&gt;9999, "10000 to 14999",
D1877&gt;4999, "5000 to 9999",
D1877&gt;999, "1000 to 4999",
D1877&lt;1000, "Less than 1000")</f>
        <v>10000 to 14999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>
        <f t="shared" si="146"/>
        <v>0</v>
      </c>
      <c r="Q1878" t="str">
        <f t="shared" si="147"/>
        <v>mobile games</v>
      </c>
      <c r="R1878" t="str">
        <f t="shared" si="148"/>
        <v>games</v>
      </c>
      <c r="S1878" s="9">
        <f t="shared" si="149"/>
        <v>41806.284780092596</v>
      </c>
      <c r="T1878" s="9">
        <f t="shared" si="149"/>
        <v>41776.284780092596</v>
      </c>
      <c r="U1878" t="str" cm="1">
        <f t="array" ref="U1878" xml:space="preserve"> _xlfn.IFS(D1878&gt;49999, "Greater than or equal to 50000",
D1878&gt;44999,"45000 to 49999",
D1878&gt;39999, "40000 to 44999",
D1878&gt;34999, "35000 to 39999",
D1878&gt;29999, "30000 to 34999",
D1878&gt;24999, "25000 to 29999",
D1878&gt;19999, "20000 to 24999",
D1878&gt;14999, "15000 to 19999",
D1878&gt;9999, "10000 to 14999",
D1878&gt;4999, "5000 to 9999",
D1878&gt;999, "1000 to 4999",
D1878&lt;1000, "Less than 1000")</f>
        <v>Less than 1000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>
        <f t="shared" si="146"/>
        <v>0</v>
      </c>
      <c r="Q1879" t="str">
        <f t="shared" si="147"/>
        <v>mobile games</v>
      </c>
      <c r="R1879" t="str">
        <f t="shared" si="148"/>
        <v>games</v>
      </c>
      <c r="S1879" s="9">
        <f t="shared" si="149"/>
        <v>42064.029224537036</v>
      </c>
      <c r="T1879" s="9">
        <f t="shared" si="149"/>
        <v>42035.029224537036</v>
      </c>
      <c r="U1879" t="str" cm="1">
        <f t="array" ref="U1879" xml:space="preserve"> _xlfn.IFS(D1879&gt;49999, "Greater than or equal to 50000",
D1879&gt;44999,"45000 to 49999",
D1879&gt;39999, "40000 to 44999",
D1879&gt;34999, "35000 to 39999",
D1879&gt;29999, "30000 to 34999",
D1879&gt;24999, "25000 to 29999",
D1879&gt;19999, "20000 to 24999",
D1879&gt;14999, "15000 to 19999",
D1879&gt;9999, "10000 to 14999",
D1879&gt;4999, "5000 to 9999",
D1879&gt;999, "1000 to 4999",
D1879&lt;1000, "Less than 1000")</f>
        <v>Less than 1000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>
        <f t="shared" si="146"/>
        <v>0</v>
      </c>
      <c r="Q1880" t="str">
        <f t="shared" si="147"/>
        <v>mobile games</v>
      </c>
      <c r="R1880" t="str">
        <f t="shared" si="148"/>
        <v>games</v>
      </c>
      <c r="S1880" s="9">
        <f t="shared" si="149"/>
        <v>41803.008738425924</v>
      </c>
      <c r="T1880" s="9">
        <f t="shared" si="149"/>
        <v>41773.008738425924</v>
      </c>
      <c r="U1880" t="str" cm="1">
        <f t="array" ref="U1880" xml:space="preserve"> _xlfn.IFS(D1880&gt;49999, "Greater than or equal to 50000",
D1880&gt;44999,"45000 to 49999",
D1880&gt;39999, "40000 to 44999",
D1880&gt;34999, "35000 to 39999",
D1880&gt;29999, "30000 to 34999",
D1880&gt;24999, "25000 to 29999",
D1880&gt;19999, "20000 to 24999",
D1880&gt;14999, "15000 to 19999",
D1880&gt;9999, "10000 to 14999",
D1880&gt;4999, "5000 to 9999",
D1880&gt;999, "1000 to 4999",
D1880&lt;1000, "Less than 1000")</f>
        <v>5000 to 9999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>
        <f t="shared" si="146"/>
        <v>3</v>
      </c>
      <c r="Q1881" t="str">
        <f t="shared" si="147"/>
        <v>mobile games</v>
      </c>
      <c r="R1881" t="str">
        <f t="shared" si="148"/>
        <v>games</v>
      </c>
      <c r="S1881" s="9">
        <f t="shared" si="149"/>
        <v>42443.607974537037</v>
      </c>
      <c r="T1881" s="9">
        <f t="shared" si="149"/>
        <v>42413.649641203709</v>
      </c>
      <c r="U1881" t="str" cm="1">
        <f t="array" ref="U1881" xml:space="preserve"> _xlfn.IFS(D1881&gt;49999, "Greater than or equal to 50000",
D1881&gt;44999,"45000 to 49999",
D1881&gt;39999, "40000 to 44999",
D1881&gt;34999, "35000 to 39999",
D1881&gt;29999, "30000 to 34999",
D1881&gt;24999, "25000 to 29999",
D1881&gt;19999, "20000 to 24999",
D1881&gt;14999, "15000 to 19999",
D1881&gt;9999, "10000 to 14999",
D1881&gt;4999, "5000 to 9999",
D1881&gt;999, "1000 to 4999",
D1881&lt;1000, "Less than 1000")</f>
        <v>5000 to 9999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>
        <f t="shared" si="146"/>
        <v>41.83</v>
      </c>
      <c r="Q1882" t="str">
        <f t="shared" si="147"/>
        <v>mobile games</v>
      </c>
      <c r="R1882" t="str">
        <f t="shared" si="148"/>
        <v>games</v>
      </c>
      <c r="S1882" s="9">
        <f t="shared" si="149"/>
        <v>42459.525231481486</v>
      </c>
      <c r="T1882" s="9">
        <f t="shared" si="149"/>
        <v>42430.566898148143</v>
      </c>
      <c r="U1882" t="str" cm="1">
        <f t="array" ref="U1882" xml:space="preserve"> _xlfn.IFS(D1882&gt;49999, "Greater than or equal to 50000",
D1882&gt;44999,"45000 to 49999",
D1882&gt;39999, "40000 to 44999",
D1882&gt;34999, "35000 to 39999",
D1882&gt;29999, "30000 to 34999",
D1882&gt;24999, "25000 to 29999",
D1882&gt;19999, "20000 to 24999",
D1882&gt;14999, "15000 to 19999",
D1882&gt;9999, "10000 to 14999",
D1882&gt;4999, "5000 to 9999",
D1882&gt;999, "1000 to 4999",
D1882&lt;1000, "Less than 1000")</f>
        <v>5000 to 9999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>
        <f t="shared" si="146"/>
        <v>49.34</v>
      </c>
      <c r="Q1883" t="str">
        <f t="shared" si="147"/>
        <v>indie rock</v>
      </c>
      <c r="R1883" t="str">
        <f t="shared" si="148"/>
        <v>music</v>
      </c>
      <c r="S1883" s="9">
        <f t="shared" si="149"/>
        <v>42073.110983796301</v>
      </c>
      <c r="T1883" s="9">
        <f t="shared" si="149"/>
        <v>42043.152650462958</v>
      </c>
      <c r="U1883" t="str" cm="1">
        <f t="array" ref="U1883" xml:space="preserve"> _xlfn.IFS(D1883&gt;49999, "Greater than or equal to 50000",
D1883&gt;44999,"45000 to 49999",
D1883&gt;39999, "40000 to 44999",
D1883&gt;34999, "35000 to 39999",
D1883&gt;29999, "30000 to 34999",
D1883&gt;24999, "25000 to 29999",
D1883&gt;19999, "20000 to 24999",
D1883&gt;14999, "15000 to 19999",
D1883&gt;9999, "10000 to 14999",
D1883&gt;4999, "5000 to 9999",
D1883&gt;999, "1000 to 4999",
D1883&lt;1000, "Less than 1000")</f>
        <v>1000 to 4999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>
        <f t="shared" si="146"/>
        <v>41.73</v>
      </c>
      <c r="Q1884" t="str">
        <f t="shared" si="147"/>
        <v>indie rock</v>
      </c>
      <c r="R1884" t="str">
        <f t="shared" si="148"/>
        <v>music</v>
      </c>
      <c r="S1884" s="9">
        <f t="shared" si="149"/>
        <v>41100.991666666669</v>
      </c>
      <c r="T1884" s="9">
        <f t="shared" si="149"/>
        <v>41067.949212962965</v>
      </c>
      <c r="U1884" t="str" cm="1">
        <f t="array" ref="U1884" xml:space="preserve"> _xlfn.IFS(D1884&gt;49999, "Greater than or equal to 50000",
D1884&gt;44999,"45000 to 49999",
D1884&gt;39999, "40000 to 44999",
D1884&gt;34999, "35000 to 39999",
D1884&gt;29999, "30000 to 34999",
D1884&gt;24999, "25000 to 29999",
D1884&gt;19999, "20000 to 24999",
D1884&gt;14999, "15000 to 19999",
D1884&gt;9999, "10000 to 14999",
D1884&gt;4999, "5000 to 9999",
D1884&gt;999, "1000 to 4999",
D1884&lt;1000, "Less than 1000")</f>
        <v>1000 to 4999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>
        <f t="shared" si="146"/>
        <v>32.72</v>
      </c>
      <c r="Q1885" t="str">
        <f t="shared" si="147"/>
        <v>indie rock</v>
      </c>
      <c r="R1885" t="str">
        <f t="shared" si="148"/>
        <v>music</v>
      </c>
      <c r="S1885" s="9">
        <f t="shared" si="149"/>
        <v>41007.906342592592</v>
      </c>
      <c r="T1885" s="9">
        <f t="shared" si="149"/>
        <v>40977.948009259257</v>
      </c>
      <c r="U1885" t="str" cm="1">
        <f t="array" ref="U1885" xml:space="preserve"> _xlfn.IFS(D1885&gt;49999, "Greater than or equal to 50000",
D1885&gt;44999,"45000 to 49999",
D1885&gt;39999, "40000 to 44999",
D1885&gt;34999, "35000 to 39999",
D1885&gt;29999, "30000 to 34999",
D1885&gt;24999, "25000 to 29999",
D1885&gt;19999, "20000 to 24999",
D1885&gt;14999, "15000 to 19999",
D1885&gt;9999, "10000 to 14999",
D1885&gt;4999, "5000 to 9999",
D1885&gt;999, "1000 to 4999",
D1885&lt;1000, "Less than 1000")</f>
        <v>Less than 1000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>
        <f t="shared" si="146"/>
        <v>51.96</v>
      </c>
      <c r="Q1886" t="str">
        <f t="shared" si="147"/>
        <v>indie rock</v>
      </c>
      <c r="R1886" t="str">
        <f t="shared" si="148"/>
        <v>music</v>
      </c>
      <c r="S1886" s="9">
        <f t="shared" si="149"/>
        <v>41240.5</v>
      </c>
      <c r="T1886" s="9">
        <f t="shared" si="149"/>
        <v>41205.198321759257</v>
      </c>
      <c r="U1886" t="str" cm="1">
        <f t="array" ref="U1886" xml:space="preserve"> _xlfn.IFS(D1886&gt;49999, "Greater than or equal to 50000",
D1886&gt;44999,"45000 to 49999",
D1886&gt;39999, "40000 to 44999",
D1886&gt;34999, "35000 to 39999",
D1886&gt;29999, "30000 to 34999",
D1886&gt;24999, "25000 to 29999",
D1886&gt;19999, "20000 to 24999",
D1886&gt;14999, "15000 to 19999",
D1886&gt;9999, "10000 to 14999",
D1886&gt;4999, "5000 to 9999",
D1886&gt;999, "1000 to 4999",
D1886&lt;1000, "Less than 1000")</f>
        <v>1000 to 4999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>
        <f t="shared" si="146"/>
        <v>50.69</v>
      </c>
      <c r="Q1887" t="str">
        <f t="shared" si="147"/>
        <v>indie rock</v>
      </c>
      <c r="R1887" t="str">
        <f t="shared" si="148"/>
        <v>music</v>
      </c>
      <c r="S1887" s="9">
        <f t="shared" si="149"/>
        <v>41131.916666666664</v>
      </c>
      <c r="T1887" s="9">
        <f t="shared" si="149"/>
        <v>41099.093865740739</v>
      </c>
      <c r="U1887" t="str" cm="1">
        <f t="array" ref="U1887" xml:space="preserve"> _xlfn.IFS(D1887&gt;49999, "Greater than or equal to 50000",
D1887&gt;44999,"45000 to 49999",
D1887&gt;39999, "40000 to 44999",
D1887&gt;34999, "35000 to 39999",
D1887&gt;29999, "30000 to 34999",
D1887&gt;24999, "25000 to 29999",
D1887&gt;19999, "20000 to 24999",
D1887&gt;14999, "15000 to 19999",
D1887&gt;9999, "10000 to 14999",
D1887&gt;4999, "5000 to 9999",
D1887&gt;999, "1000 to 4999",
D1887&lt;1000, "Less than 1000")</f>
        <v>1000 to 4999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>
        <f t="shared" si="146"/>
        <v>42.24</v>
      </c>
      <c r="Q1888" t="str">
        <f t="shared" si="147"/>
        <v>indie rock</v>
      </c>
      <c r="R1888" t="str">
        <f t="shared" si="148"/>
        <v>music</v>
      </c>
      <c r="S1888" s="9">
        <f t="shared" si="149"/>
        <v>41955.94835648148</v>
      </c>
      <c r="T1888" s="9">
        <f t="shared" si="149"/>
        <v>41925.906689814816</v>
      </c>
      <c r="U1888" t="str" cm="1">
        <f t="array" ref="U1888" xml:space="preserve"> _xlfn.IFS(D1888&gt;49999, "Greater than or equal to 50000",
D1888&gt;44999,"45000 to 49999",
D1888&gt;39999, "40000 to 44999",
D1888&gt;34999, "35000 to 39999",
D1888&gt;29999, "30000 to 34999",
D1888&gt;24999, "25000 to 29999",
D1888&gt;19999, "20000 to 24999",
D1888&gt;14999, "15000 to 19999",
D1888&gt;9999, "10000 to 14999",
D1888&gt;4999, "5000 to 9999",
D1888&gt;999, "1000 to 4999",
D1888&lt;1000, "Less than 1000")</f>
        <v>1000 to 4999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>
        <f t="shared" si="146"/>
        <v>416.88</v>
      </c>
      <c r="Q1889" t="str">
        <f t="shared" si="147"/>
        <v>indie rock</v>
      </c>
      <c r="R1889" t="str">
        <f t="shared" si="148"/>
        <v>music</v>
      </c>
      <c r="S1889" s="9">
        <f t="shared" si="149"/>
        <v>42341.895833333328</v>
      </c>
      <c r="T1889" s="9">
        <f t="shared" si="149"/>
        <v>42323.800138888888</v>
      </c>
      <c r="U1889" t="str" cm="1">
        <f t="array" ref="U1889" xml:space="preserve"> _xlfn.IFS(D1889&gt;49999, "Greater than or equal to 50000",
D1889&gt;44999,"45000 to 49999",
D1889&gt;39999, "40000 to 44999",
D1889&gt;34999, "35000 to 39999",
D1889&gt;29999, "30000 to 34999",
D1889&gt;24999, "25000 to 29999",
D1889&gt;19999, "20000 to 24999",
D1889&gt;14999, "15000 to 19999",
D1889&gt;9999, "10000 to 14999",
D1889&gt;4999, "5000 to 9999",
D1889&gt;999, "1000 to 4999",
D1889&lt;1000, "Less than 1000")</f>
        <v>1000 to 4999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>
        <f t="shared" si="146"/>
        <v>46.65</v>
      </c>
      <c r="Q1890" t="str">
        <f t="shared" si="147"/>
        <v>indie rock</v>
      </c>
      <c r="R1890" t="str">
        <f t="shared" si="148"/>
        <v>music</v>
      </c>
      <c r="S1890" s="9">
        <f t="shared" si="149"/>
        <v>40330.207638888889</v>
      </c>
      <c r="T1890" s="9">
        <f t="shared" si="149"/>
        <v>40299.239953703705</v>
      </c>
      <c r="U1890" t="str" cm="1">
        <f t="array" ref="U1890" xml:space="preserve"> _xlfn.IFS(D1890&gt;49999, "Greater than or equal to 50000",
D1890&gt;44999,"45000 to 49999",
D1890&gt;39999, "40000 to 44999",
D1890&gt;34999, "35000 to 39999",
D1890&gt;29999, "30000 to 34999",
D1890&gt;24999, "25000 to 29999",
D1890&gt;19999, "20000 to 24999",
D1890&gt;14999, "15000 to 19999",
D1890&gt;9999, "10000 to 14999",
D1890&gt;4999, "5000 to 9999",
D1890&gt;999, "1000 to 4999",
D1890&lt;1000, "Less than 1000")</f>
        <v>1000 to 4999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>
        <f t="shared" si="146"/>
        <v>48.45</v>
      </c>
      <c r="Q1891" t="str">
        <f t="shared" si="147"/>
        <v>indie rock</v>
      </c>
      <c r="R1891" t="str">
        <f t="shared" si="148"/>
        <v>music</v>
      </c>
      <c r="S1891" s="9">
        <f t="shared" si="149"/>
        <v>41344.751689814817</v>
      </c>
      <c r="T1891" s="9">
        <f t="shared" si="149"/>
        <v>41299.793356481481</v>
      </c>
      <c r="U1891" t="str" cm="1">
        <f t="array" ref="U1891" xml:space="preserve"> _xlfn.IFS(D1891&gt;49999, "Greater than or equal to 50000",
D1891&gt;44999,"45000 to 49999",
D1891&gt;39999, "40000 to 44999",
D1891&gt;34999, "35000 to 39999",
D1891&gt;29999, "30000 to 34999",
D1891&gt;24999, "25000 to 29999",
D1891&gt;19999, "20000 to 24999",
D1891&gt;14999, "15000 to 19999",
D1891&gt;9999, "10000 to 14999",
D1891&gt;4999, "5000 to 9999",
D1891&gt;999, "1000 to 4999",
D1891&lt;1000, "Less than 1000")</f>
        <v>1000 to 4999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>
        <f t="shared" si="146"/>
        <v>70.53</v>
      </c>
      <c r="Q1892" t="str">
        <f t="shared" si="147"/>
        <v>indie rock</v>
      </c>
      <c r="R1892" t="str">
        <f t="shared" si="148"/>
        <v>music</v>
      </c>
      <c r="S1892" s="9">
        <f t="shared" si="149"/>
        <v>41258.786203703705</v>
      </c>
      <c r="T1892" s="9">
        <f t="shared" si="149"/>
        <v>41228.786203703705</v>
      </c>
      <c r="U1892" t="str" cm="1">
        <f t="array" ref="U1892" xml:space="preserve"> _xlfn.IFS(D1892&gt;49999, "Greater than or equal to 50000",
D1892&gt;44999,"45000 to 49999",
D1892&gt;39999, "40000 to 44999",
D1892&gt;34999, "35000 to 39999",
D1892&gt;29999, "30000 to 34999",
D1892&gt;24999, "25000 to 29999",
D1892&gt;19999, "20000 to 24999",
D1892&gt;14999, "15000 to 19999",
D1892&gt;9999, "10000 to 14999",
D1892&gt;4999, "5000 to 9999",
D1892&gt;999, "1000 to 4999",
D1892&lt;1000, "Less than 1000")</f>
        <v>10000 to 14999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>
        <f t="shared" si="146"/>
        <v>87.96</v>
      </c>
      <c r="Q1893" t="str">
        <f t="shared" si="147"/>
        <v>indie rock</v>
      </c>
      <c r="R1893" t="str">
        <f t="shared" si="148"/>
        <v>music</v>
      </c>
      <c r="S1893" s="9">
        <f t="shared" si="149"/>
        <v>40381.25</v>
      </c>
      <c r="T1893" s="9">
        <f t="shared" si="149"/>
        <v>40335.798078703701</v>
      </c>
      <c r="U1893" t="str" cm="1">
        <f t="array" ref="U1893" xml:space="preserve"> _xlfn.IFS(D1893&gt;49999, "Greater than or equal to 50000",
D1893&gt;44999,"45000 to 49999",
D1893&gt;39999, "40000 to 44999",
D1893&gt;34999, "35000 to 39999",
D1893&gt;29999, "30000 to 34999",
D1893&gt;24999, "25000 to 29999",
D1893&gt;19999, "20000 to 24999",
D1893&gt;14999, "15000 to 19999",
D1893&gt;9999, "10000 to 14999",
D1893&gt;4999, "5000 to 9999",
D1893&gt;999, "1000 to 4999",
D1893&lt;1000, "Less than 1000")</f>
        <v>10000 to 14999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>
        <f t="shared" si="146"/>
        <v>26.27</v>
      </c>
      <c r="Q1894" t="str">
        <f t="shared" si="147"/>
        <v>indie rock</v>
      </c>
      <c r="R1894" t="str">
        <f t="shared" si="148"/>
        <v>music</v>
      </c>
      <c r="S1894" s="9">
        <f t="shared" si="149"/>
        <v>40701.637511574074</v>
      </c>
      <c r="T1894" s="9">
        <f t="shared" si="149"/>
        <v>40671.637511574074</v>
      </c>
      <c r="U1894" t="str" cm="1">
        <f t="array" ref="U1894" xml:space="preserve"> _xlfn.IFS(D1894&gt;49999, "Greater than or equal to 50000",
D1894&gt;44999,"45000 to 49999",
D1894&gt;39999, "40000 to 44999",
D1894&gt;34999, "35000 to 39999",
D1894&gt;29999, "30000 to 34999",
D1894&gt;24999, "25000 to 29999",
D1894&gt;19999, "20000 to 24999",
D1894&gt;14999, "15000 to 19999",
D1894&gt;9999, "10000 to 14999",
D1894&gt;4999, "5000 to 9999",
D1894&gt;999, "1000 to 4999",
D1894&lt;1000, "Less than 1000")</f>
        <v>Less than 1000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>
        <f t="shared" si="146"/>
        <v>57.78</v>
      </c>
      <c r="Q1895" t="str">
        <f t="shared" si="147"/>
        <v>indie rock</v>
      </c>
      <c r="R1895" t="str">
        <f t="shared" si="148"/>
        <v>music</v>
      </c>
      <c r="S1895" s="9">
        <f t="shared" si="149"/>
        <v>40649.165972222225</v>
      </c>
      <c r="T1895" s="9">
        <f t="shared" si="149"/>
        <v>40632.94195601852</v>
      </c>
      <c r="U1895" t="str" cm="1">
        <f t="array" ref="U1895" xml:space="preserve"> _xlfn.IFS(D1895&gt;49999, "Greater than or equal to 50000",
D1895&gt;44999,"45000 to 49999",
D1895&gt;39999, "40000 to 44999",
D1895&gt;34999, "35000 to 39999",
D1895&gt;29999, "30000 to 34999",
D1895&gt;24999, "25000 to 29999",
D1895&gt;19999, "20000 to 24999",
D1895&gt;14999, "15000 to 19999",
D1895&gt;9999, "10000 to 14999",
D1895&gt;4999, "5000 to 9999",
D1895&gt;999, "1000 to 4999",
D1895&lt;1000, "Less than 1000")</f>
        <v>1000 to 4999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>
        <f t="shared" si="146"/>
        <v>57.25</v>
      </c>
      <c r="Q1896" t="str">
        <f t="shared" si="147"/>
        <v>indie rock</v>
      </c>
      <c r="R1896" t="str">
        <f t="shared" si="148"/>
        <v>music</v>
      </c>
      <c r="S1896" s="9">
        <f t="shared" si="149"/>
        <v>40951.90489583333</v>
      </c>
      <c r="T1896" s="9">
        <f t="shared" si="149"/>
        <v>40920.90489583333</v>
      </c>
      <c r="U1896" t="str" cm="1">
        <f t="array" ref="U1896" xml:space="preserve"> _xlfn.IFS(D1896&gt;49999, "Greater than or equal to 50000",
D1896&gt;44999,"45000 to 49999",
D1896&gt;39999, "40000 to 44999",
D1896&gt;34999, "35000 to 39999",
D1896&gt;29999, "30000 to 34999",
D1896&gt;24999, "25000 to 29999",
D1896&gt;19999, "20000 to 24999",
D1896&gt;14999, "15000 to 19999",
D1896&gt;9999, "10000 to 14999",
D1896&gt;4999, "5000 to 9999",
D1896&gt;999, "1000 to 4999",
D1896&lt;1000, "Less than 1000")</f>
        <v>1000 to 4999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>
        <f t="shared" si="146"/>
        <v>196.34</v>
      </c>
      <c r="Q1897" t="str">
        <f t="shared" si="147"/>
        <v>indie rock</v>
      </c>
      <c r="R1897" t="str">
        <f t="shared" si="148"/>
        <v>music</v>
      </c>
      <c r="S1897" s="9">
        <f t="shared" si="149"/>
        <v>42297.746782407412</v>
      </c>
      <c r="T1897" s="9">
        <f t="shared" si="149"/>
        <v>42267.746782407412</v>
      </c>
      <c r="U1897" t="str" cm="1">
        <f t="array" ref="U1897" xml:space="preserve"> _xlfn.IFS(D1897&gt;49999, "Greater than or equal to 50000",
D1897&gt;44999,"45000 to 49999",
D1897&gt;39999, "40000 to 44999",
D1897&gt;34999, "35000 to 39999",
D1897&gt;29999, "30000 to 34999",
D1897&gt;24999, "25000 to 29999",
D1897&gt;19999, "20000 to 24999",
D1897&gt;14999, "15000 to 19999",
D1897&gt;9999, "10000 to 14999",
D1897&gt;4999, "5000 to 9999",
D1897&gt;999, "1000 to 4999",
D1897&lt;1000, "Less than 1000")</f>
        <v>5000 to 9999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>
        <f t="shared" si="146"/>
        <v>43</v>
      </c>
      <c r="Q1898" t="str">
        <f t="shared" si="147"/>
        <v>indie rock</v>
      </c>
      <c r="R1898" t="str">
        <f t="shared" si="148"/>
        <v>music</v>
      </c>
      <c r="S1898" s="9">
        <f t="shared" si="149"/>
        <v>41011.710243055553</v>
      </c>
      <c r="T1898" s="9">
        <f t="shared" si="149"/>
        <v>40981.710243055553</v>
      </c>
      <c r="U1898" t="str" cm="1">
        <f t="array" ref="U1898" xml:space="preserve"> _xlfn.IFS(D1898&gt;49999, "Greater than or equal to 50000",
D1898&gt;44999,"45000 to 49999",
D1898&gt;39999, "40000 to 44999",
D1898&gt;34999, "35000 to 39999",
D1898&gt;29999, "30000 to 34999",
D1898&gt;24999, "25000 to 29999",
D1898&gt;19999, "20000 to 24999",
D1898&gt;14999, "15000 to 19999",
D1898&gt;9999, "10000 to 14999",
D1898&gt;4999, "5000 to 9999",
D1898&gt;999, "1000 to 4999",
D1898&lt;1000, "Less than 1000")</f>
        <v>Less than 1000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>
        <f t="shared" si="146"/>
        <v>35.549999999999997</v>
      </c>
      <c r="Q1899" t="str">
        <f t="shared" si="147"/>
        <v>indie rock</v>
      </c>
      <c r="R1899" t="str">
        <f t="shared" si="148"/>
        <v>music</v>
      </c>
      <c r="S1899" s="9">
        <f t="shared" si="149"/>
        <v>41702.875</v>
      </c>
      <c r="T1899" s="9">
        <f t="shared" si="149"/>
        <v>41680.583402777775</v>
      </c>
      <c r="U1899" t="str" cm="1">
        <f t="array" ref="U1899" xml:space="preserve"> _xlfn.IFS(D1899&gt;49999, "Greater than or equal to 50000",
D1899&gt;44999,"45000 to 49999",
D1899&gt;39999, "40000 to 44999",
D1899&gt;34999, "35000 to 39999",
D1899&gt;29999, "30000 to 34999",
D1899&gt;24999, "25000 to 29999",
D1899&gt;19999, "20000 to 24999",
D1899&gt;14999, "15000 to 19999",
D1899&gt;9999, "10000 to 14999",
D1899&gt;4999, "5000 to 9999",
D1899&gt;999, "1000 to 4999",
D1899&lt;1000, "Less than 1000")</f>
        <v>5000 to 9999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>
        <f t="shared" si="146"/>
        <v>68.81</v>
      </c>
      <c r="Q1900" t="str">
        <f t="shared" si="147"/>
        <v>indie rock</v>
      </c>
      <c r="R1900" t="str">
        <f t="shared" si="148"/>
        <v>music</v>
      </c>
      <c r="S1900" s="9">
        <f t="shared" si="149"/>
        <v>42401.75</v>
      </c>
      <c r="T1900" s="9">
        <f t="shared" si="149"/>
        <v>42366.192974537036</v>
      </c>
      <c r="U1900" t="str" cm="1">
        <f t="array" ref="U1900" xml:space="preserve"> _xlfn.IFS(D1900&gt;49999, "Greater than or equal to 50000",
D1900&gt;44999,"45000 to 49999",
D1900&gt;39999, "40000 to 44999",
D1900&gt;34999, "35000 to 39999",
D1900&gt;29999, "30000 to 34999",
D1900&gt;24999, "25000 to 29999",
D1900&gt;19999, "20000 to 24999",
D1900&gt;14999, "15000 to 19999",
D1900&gt;9999, "10000 to 14999",
D1900&gt;4999, "5000 to 9999",
D1900&gt;999, "1000 to 4999",
D1900&lt;1000, "Less than 1000")</f>
        <v>1000 to 4999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>
        <f t="shared" si="146"/>
        <v>28.57</v>
      </c>
      <c r="Q1901" t="str">
        <f t="shared" si="147"/>
        <v>indie rock</v>
      </c>
      <c r="R1901" t="str">
        <f t="shared" si="148"/>
        <v>music</v>
      </c>
      <c r="S1901" s="9">
        <f t="shared" si="149"/>
        <v>42088.90006944444</v>
      </c>
      <c r="T1901" s="9">
        <f t="shared" si="149"/>
        <v>42058.941736111112</v>
      </c>
      <c r="U1901" t="str" cm="1">
        <f t="array" ref="U1901" xml:space="preserve"> _xlfn.IFS(D1901&gt;49999, "Greater than or equal to 50000",
D1901&gt;44999,"45000 to 49999",
D1901&gt;39999, "40000 to 44999",
D1901&gt;34999, "35000 to 39999",
D1901&gt;29999, "30000 to 34999",
D1901&gt;24999, "25000 to 29999",
D1901&gt;19999, "20000 to 24999",
D1901&gt;14999, "15000 to 19999",
D1901&gt;9999, "10000 to 14999",
D1901&gt;4999, "5000 to 9999",
D1901&gt;999, "1000 to 4999",
D1901&lt;1000, "Less than 1000")</f>
        <v>Less than 1000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>
        <f t="shared" si="146"/>
        <v>50.63</v>
      </c>
      <c r="Q1902" t="str">
        <f t="shared" si="147"/>
        <v>indie rock</v>
      </c>
      <c r="R1902" t="str">
        <f t="shared" si="148"/>
        <v>music</v>
      </c>
      <c r="S1902" s="9">
        <f t="shared" si="149"/>
        <v>41188.415972222225</v>
      </c>
      <c r="T1902" s="9">
        <f t="shared" si="149"/>
        <v>41160.871886574074</v>
      </c>
      <c r="U1902" t="str" cm="1">
        <f t="array" ref="U1902" xml:space="preserve"> _xlfn.IFS(D1902&gt;49999, "Greater than or equal to 50000",
D1902&gt;44999,"45000 to 49999",
D1902&gt;39999, "40000 to 44999",
D1902&gt;34999, "35000 to 39999",
D1902&gt;29999, "30000 to 34999",
D1902&gt;24999, "25000 to 29999",
D1902&gt;19999, "20000 to 24999",
D1902&gt;14999, "15000 to 19999",
D1902&gt;9999, "10000 to 14999",
D1902&gt;4999, "5000 to 9999",
D1902&gt;999, "1000 to 4999",
D1902&lt;1000, "Less than 1000")</f>
        <v>1000 to 4999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>
        <f t="shared" si="146"/>
        <v>106.8</v>
      </c>
      <c r="Q1903" t="str">
        <f t="shared" si="147"/>
        <v>gadgets</v>
      </c>
      <c r="R1903" t="str">
        <f t="shared" si="148"/>
        <v>technology</v>
      </c>
      <c r="S1903" s="9">
        <f t="shared" si="149"/>
        <v>42146.541666666672</v>
      </c>
      <c r="T1903" s="9">
        <f t="shared" si="149"/>
        <v>42116.54315972222</v>
      </c>
      <c r="U1903" t="str" cm="1">
        <f t="array" ref="U1903" xml:space="preserve"> _xlfn.IFS(D1903&gt;49999, "Greater than or equal to 50000",
D1903&gt;44999,"45000 to 49999",
D1903&gt;39999, "40000 to 44999",
D1903&gt;34999, "35000 to 39999",
D1903&gt;29999, "30000 to 34999",
D1903&gt;24999, "25000 to 29999",
D1903&gt;19999, "20000 to 24999",
D1903&gt;14999, "15000 to 19999",
D1903&gt;9999, "10000 to 14999",
D1903&gt;4999, "5000 to 9999",
D1903&gt;999, "1000 to 4999",
D1903&lt;1000, "Less than 1000")</f>
        <v>Greater than or equal to 50000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>
        <f t="shared" si="146"/>
        <v>4</v>
      </c>
      <c r="Q1904" t="str">
        <f t="shared" si="147"/>
        <v>gadgets</v>
      </c>
      <c r="R1904" t="str">
        <f t="shared" si="148"/>
        <v>technology</v>
      </c>
      <c r="S1904" s="9">
        <f t="shared" si="149"/>
        <v>42067.789895833332</v>
      </c>
      <c r="T1904" s="9">
        <f t="shared" si="149"/>
        <v>42037.789895833332</v>
      </c>
      <c r="U1904" t="str" cm="1">
        <f t="array" ref="U1904" xml:space="preserve"> _xlfn.IFS(D1904&gt;49999, "Greater than or equal to 50000",
D1904&gt;44999,"45000 to 49999",
D1904&gt;39999, "40000 to 44999",
D1904&gt;34999, "35000 to 39999",
D1904&gt;29999, "30000 to 34999",
D1904&gt;24999, "25000 to 29999",
D1904&gt;19999, "20000 to 24999",
D1904&gt;14999, "15000 to 19999",
D1904&gt;9999, "10000 to 14999",
D1904&gt;4999, "5000 to 9999",
D1904&gt;999, "1000 to 4999",
D1904&lt;1000, "Less than 1000")</f>
        <v>1000 to 4999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>
        <f t="shared" si="146"/>
        <v>34.1</v>
      </c>
      <c r="Q1905" t="str">
        <f t="shared" si="147"/>
        <v>gadgets</v>
      </c>
      <c r="R1905" t="str">
        <f t="shared" si="148"/>
        <v>technology</v>
      </c>
      <c r="S1905" s="9">
        <f t="shared" si="149"/>
        <v>42762.770729166667</v>
      </c>
      <c r="T1905" s="9">
        <f t="shared" si="149"/>
        <v>42702.770729166667</v>
      </c>
      <c r="U1905" t="str" cm="1">
        <f t="array" ref="U1905" xml:space="preserve"> _xlfn.IFS(D1905&gt;49999, "Greater than or equal to 50000",
D1905&gt;44999,"45000 to 49999",
D1905&gt;39999, "40000 to 44999",
D1905&gt;34999, "35000 to 39999",
D1905&gt;29999, "30000 to 34999",
D1905&gt;24999, "25000 to 29999",
D1905&gt;19999, "20000 to 24999",
D1905&gt;14999, "15000 to 19999",
D1905&gt;9999, "10000 to 14999",
D1905&gt;4999, "5000 to 9999",
D1905&gt;999, "1000 to 4999",
D1905&lt;1000, "Less than 1000")</f>
        <v>1000 to 4999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>
        <f t="shared" si="146"/>
        <v>25</v>
      </c>
      <c r="Q1906" t="str">
        <f t="shared" si="147"/>
        <v>gadgets</v>
      </c>
      <c r="R1906" t="str">
        <f t="shared" si="148"/>
        <v>technology</v>
      </c>
      <c r="S1906" s="9">
        <f t="shared" si="149"/>
        <v>42371.685428240744</v>
      </c>
      <c r="T1906" s="9">
        <f t="shared" si="149"/>
        <v>42326.685428240744</v>
      </c>
      <c r="U1906" t="str" cm="1">
        <f t="array" ref="U1906" xml:space="preserve"> _xlfn.IFS(D1906&gt;49999, "Greater than or equal to 50000",
D1906&gt;44999,"45000 to 49999",
D1906&gt;39999, "40000 to 44999",
D1906&gt;34999, "35000 to 39999",
D1906&gt;29999, "30000 to 34999",
D1906&gt;24999, "25000 to 29999",
D1906&gt;19999, "20000 to 24999",
D1906&gt;14999, "15000 to 19999",
D1906&gt;9999, "10000 to 14999",
D1906&gt;4999, "5000 to 9999",
D1906&gt;999, "1000 to 4999",
D1906&lt;1000, "Less than 1000")</f>
        <v>Greater than or equal to 50000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>
        <f t="shared" si="146"/>
        <v>10.5</v>
      </c>
      <c r="Q1907" t="str">
        <f t="shared" si="147"/>
        <v>gadgets</v>
      </c>
      <c r="R1907" t="str">
        <f t="shared" si="148"/>
        <v>technology</v>
      </c>
      <c r="S1907" s="9">
        <f t="shared" si="149"/>
        <v>41889.925856481481</v>
      </c>
      <c r="T1907" s="9">
        <f t="shared" si="149"/>
        <v>41859.925856481481</v>
      </c>
      <c r="U1907" t="str" cm="1">
        <f t="array" ref="U1907" xml:space="preserve"> _xlfn.IFS(D1907&gt;49999, "Greater than or equal to 50000",
D1907&gt;44999,"45000 to 49999",
D1907&gt;39999, "40000 to 44999",
D1907&gt;34999, "35000 to 39999",
D1907&gt;29999, "30000 to 34999",
D1907&gt;24999, "25000 to 29999",
D1907&gt;19999, "20000 to 24999",
D1907&gt;14999, "15000 to 19999",
D1907&gt;9999, "10000 to 14999",
D1907&gt;4999, "5000 to 9999",
D1907&gt;999, "1000 to 4999",
D1907&lt;1000, "Less than 1000")</f>
        <v>25000 to 29999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>
        <f t="shared" si="146"/>
        <v>215.96</v>
      </c>
      <c r="Q1908" t="str">
        <f t="shared" si="147"/>
        <v>gadgets</v>
      </c>
      <c r="R1908" t="str">
        <f t="shared" si="148"/>
        <v>technology</v>
      </c>
      <c r="S1908" s="9">
        <f t="shared" si="149"/>
        <v>42544.671099537038</v>
      </c>
      <c r="T1908" s="9">
        <f t="shared" si="149"/>
        <v>42514.671099537038</v>
      </c>
      <c r="U1908" t="str" cm="1">
        <f t="array" ref="U1908" xml:space="preserve"> _xlfn.IFS(D1908&gt;49999, "Greater than or equal to 50000",
D1908&gt;44999,"45000 to 49999",
D1908&gt;39999, "40000 to 44999",
D1908&gt;34999, "35000 to 39999",
D1908&gt;29999, "30000 to 34999",
D1908&gt;24999, "25000 to 29999",
D1908&gt;19999, "20000 to 24999",
D1908&gt;14999, "15000 to 19999",
D1908&gt;9999, "10000 to 14999",
D1908&gt;4999, "5000 to 9999",
D1908&gt;999, "1000 to 4999",
D1908&lt;1000, "Less than 1000")</f>
        <v>Greater than or equal to 50000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>
        <f t="shared" si="146"/>
        <v>21.25</v>
      </c>
      <c r="Q1909" t="str">
        <f t="shared" si="147"/>
        <v>gadgets</v>
      </c>
      <c r="R1909" t="str">
        <f t="shared" si="148"/>
        <v>technology</v>
      </c>
      <c r="S1909" s="9">
        <f t="shared" si="149"/>
        <v>41782.587094907409</v>
      </c>
      <c r="T1909" s="9">
        <f t="shared" si="149"/>
        <v>41767.587094907409</v>
      </c>
      <c r="U1909" t="str" cm="1">
        <f t="array" ref="U1909" xml:space="preserve"> _xlfn.IFS(D1909&gt;49999, "Greater than or equal to 50000",
D1909&gt;44999,"45000 to 49999",
D1909&gt;39999, "40000 to 44999",
D1909&gt;34999, "35000 to 39999",
D1909&gt;29999, "30000 to 34999",
D1909&gt;24999, "25000 to 29999",
D1909&gt;19999, "20000 to 24999",
D1909&gt;14999, "15000 to 19999",
D1909&gt;9999, "10000 to 14999",
D1909&gt;4999, "5000 to 9999",
D1909&gt;999, "1000 to 4999",
D1909&lt;1000, "Less than 1000")</f>
        <v>30000 to 34999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>
        <f t="shared" si="146"/>
        <v>108.25</v>
      </c>
      <c r="Q1910" t="str">
        <f t="shared" si="147"/>
        <v>gadgets</v>
      </c>
      <c r="R1910" t="str">
        <f t="shared" si="148"/>
        <v>technology</v>
      </c>
      <c r="S1910" s="9">
        <f t="shared" si="149"/>
        <v>42733.917824074073</v>
      </c>
      <c r="T1910" s="9">
        <f t="shared" si="149"/>
        <v>42703.917824074073</v>
      </c>
      <c r="U1910" t="str" cm="1">
        <f t="array" ref="U1910" xml:space="preserve"> _xlfn.IFS(D1910&gt;49999, "Greater than or equal to 50000",
D1910&gt;44999,"45000 to 49999",
D1910&gt;39999, "40000 to 44999",
D1910&gt;34999, "35000 to 39999",
D1910&gt;29999, "30000 to 34999",
D1910&gt;24999, "25000 to 29999",
D1910&gt;19999, "20000 to 24999",
D1910&gt;14999, "15000 to 19999",
D1910&gt;9999, "10000 to 14999",
D1910&gt;4999, "5000 to 9999",
D1910&gt;999, "1000 to 4999",
D1910&lt;1000, "Less than 1000")</f>
        <v>25000 to 29999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>
        <f t="shared" si="146"/>
        <v>129.97</v>
      </c>
      <c r="Q1911" t="str">
        <f t="shared" si="147"/>
        <v>gadgets</v>
      </c>
      <c r="R1911" t="str">
        <f t="shared" si="148"/>
        <v>technology</v>
      </c>
      <c r="S1911" s="9">
        <f t="shared" si="149"/>
        <v>41935.429155092592</v>
      </c>
      <c r="T1911" s="9">
        <f t="shared" si="149"/>
        <v>41905.429155092592</v>
      </c>
      <c r="U1911" t="str" cm="1">
        <f t="array" ref="U1911" xml:space="preserve"> _xlfn.IFS(D1911&gt;49999, "Greater than or equal to 50000",
D1911&gt;44999,"45000 to 49999",
D1911&gt;39999, "40000 to 44999",
D1911&gt;34999, "35000 to 39999",
D1911&gt;29999, "30000 to 34999",
D1911&gt;24999, "25000 to 29999",
D1911&gt;19999, "20000 to 24999",
D1911&gt;14999, "15000 to 19999",
D1911&gt;9999, "10000 to 14999",
D1911&gt;4999, "5000 to 9999",
D1911&gt;999, "1000 to 4999",
D1911&lt;1000, "Less than 1000")</f>
        <v>35000 to 39999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>
        <f t="shared" si="146"/>
        <v>117.49</v>
      </c>
      <c r="Q1912" t="str">
        <f t="shared" si="147"/>
        <v>gadgets</v>
      </c>
      <c r="R1912" t="str">
        <f t="shared" si="148"/>
        <v>technology</v>
      </c>
      <c r="S1912" s="9">
        <f t="shared" si="149"/>
        <v>42308.947916666672</v>
      </c>
      <c r="T1912" s="9">
        <f t="shared" si="149"/>
        <v>42264.963159722218</v>
      </c>
      <c r="U1912" t="str" cm="1">
        <f t="array" ref="U1912" xml:space="preserve"> _xlfn.IFS(D1912&gt;49999, "Greater than or equal to 50000",
D1912&gt;44999,"45000 to 49999",
D1912&gt;39999, "40000 to 44999",
D1912&gt;34999, "35000 to 39999",
D1912&gt;29999, "30000 to 34999",
D1912&gt;24999, "25000 to 29999",
D1912&gt;19999, "20000 to 24999",
D1912&gt;14999, "15000 to 19999",
D1912&gt;9999, "10000 to 14999",
D1912&gt;4999, "5000 to 9999",
D1912&gt;999, "1000 to 4999",
D1912&lt;1000, "Less than 1000")</f>
        <v>Greater than or equal to 50000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>
        <f t="shared" si="146"/>
        <v>10</v>
      </c>
      <c r="Q1913" t="str">
        <f t="shared" si="147"/>
        <v>gadgets</v>
      </c>
      <c r="R1913" t="str">
        <f t="shared" si="148"/>
        <v>technology</v>
      </c>
      <c r="S1913" s="9">
        <f t="shared" si="149"/>
        <v>41860.033958333333</v>
      </c>
      <c r="T1913" s="9">
        <f t="shared" si="149"/>
        <v>41830.033958333333</v>
      </c>
      <c r="U1913" t="str" cm="1">
        <f t="array" ref="U1913" xml:space="preserve"> _xlfn.IFS(D1913&gt;49999, "Greater than or equal to 50000",
D1913&gt;44999,"45000 to 49999",
D1913&gt;39999, "40000 to 44999",
D1913&gt;34999, "35000 to 39999",
D1913&gt;29999, "30000 to 34999",
D1913&gt;24999, "25000 to 29999",
D1913&gt;19999, "20000 to 24999",
D1913&gt;14999, "15000 to 19999",
D1913&gt;9999, "10000 to 14999",
D1913&gt;4999, "5000 to 9999",
D1913&gt;999, "1000 to 4999",
D1913&lt;1000, "Less than 1000")</f>
        <v>40000 to 44999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>
        <f t="shared" si="146"/>
        <v>70.599999999999994</v>
      </c>
      <c r="Q1914" t="str">
        <f t="shared" si="147"/>
        <v>gadgets</v>
      </c>
      <c r="R1914" t="str">
        <f t="shared" si="148"/>
        <v>technology</v>
      </c>
      <c r="S1914" s="9">
        <f t="shared" si="149"/>
        <v>42159.226388888885</v>
      </c>
      <c r="T1914" s="9">
        <f t="shared" si="149"/>
        <v>42129.226388888885</v>
      </c>
      <c r="U1914" t="str" cm="1">
        <f t="array" ref="U1914" xml:space="preserve"> _xlfn.IFS(D1914&gt;49999, "Greater than or equal to 50000",
D1914&gt;44999,"45000 to 49999",
D1914&gt;39999, "40000 to 44999",
D1914&gt;34999, "35000 to 39999",
D1914&gt;29999, "30000 to 34999",
D1914&gt;24999, "25000 to 29999",
D1914&gt;19999, "20000 to 24999",
D1914&gt;14999, "15000 to 19999",
D1914&gt;9999, "10000 to 14999",
D1914&gt;4999, "5000 to 9999",
D1914&gt;999, "1000 to 4999",
D1914&lt;1000, "Less than 1000")</f>
        <v>5000 to 9999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>
        <f t="shared" si="146"/>
        <v>24.5</v>
      </c>
      <c r="Q1915" t="str">
        <f t="shared" si="147"/>
        <v>gadgets</v>
      </c>
      <c r="R1915" t="str">
        <f t="shared" si="148"/>
        <v>technology</v>
      </c>
      <c r="S1915" s="9">
        <f t="shared" si="149"/>
        <v>41920.511319444442</v>
      </c>
      <c r="T1915" s="9">
        <f t="shared" si="149"/>
        <v>41890.511319444442</v>
      </c>
      <c r="U1915" t="str" cm="1">
        <f t="array" ref="U1915" xml:space="preserve"> _xlfn.IFS(D1915&gt;49999, "Greater than or equal to 50000",
D1915&gt;44999,"45000 to 49999",
D1915&gt;39999, "40000 to 44999",
D1915&gt;34999, "35000 to 39999",
D1915&gt;29999, "30000 to 34999",
D1915&gt;24999, "25000 to 29999",
D1915&gt;19999, "20000 to 24999",
D1915&gt;14999, "15000 to 19999",
D1915&gt;9999, "10000 to 14999",
D1915&gt;4999, "5000 to 9999",
D1915&gt;999, "1000 to 4999",
D1915&lt;1000, "Less than 1000")</f>
        <v>45000 to 49999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>
        <f t="shared" si="146"/>
        <v>30</v>
      </c>
      <c r="Q1916" t="str">
        <f t="shared" si="147"/>
        <v>gadgets</v>
      </c>
      <c r="R1916" t="str">
        <f t="shared" si="148"/>
        <v>technology</v>
      </c>
      <c r="S1916" s="9">
        <f t="shared" si="149"/>
        <v>41944.165972222225</v>
      </c>
      <c r="T1916" s="9">
        <f t="shared" si="149"/>
        <v>41929.174456018518</v>
      </c>
      <c r="U1916" t="str" cm="1">
        <f t="array" ref="U1916" xml:space="preserve"> _xlfn.IFS(D1916&gt;49999, "Greater than or equal to 50000",
D1916&gt;44999,"45000 to 49999",
D1916&gt;39999, "40000 to 44999",
D1916&gt;34999, "35000 to 39999",
D1916&gt;29999, "30000 to 34999",
D1916&gt;24999, "25000 to 29999",
D1916&gt;19999, "20000 to 24999",
D1916&gt;14999, "15000 to 19999",
D1916&gt;9999, "10000 to 14999",
D1916&gt;4999, "5000 to 9999",
D1916&gt;999, "1000 to 4999",
D1916&lt;1000, "Less than 1000")</f>
        <v>Less than 1000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>
        <f t="shared" si="146"/>
        <v>2</v>
      </c>
      <c r="Q1917" t="str">
        <f t="shared" si="147"/>
        <v>gadgets</v>
      </c>
      <c r="R1917" t="str">
        <f t="shared" si="148"/>
        <v>technology</v>
      </c>
      <c r="S1917" s="9">
        <f t="shared" si="149"/>
        <v>41884.04886574074</v>
      </c>
      <c r="T1917" s="9">
        <f t="shared" si="149"/>
        <v>41864.04886574074</v>
      </c>
      <c r="U1917" t="str" cm="1">
        <f t="array" ref="U1917" xml:space="preserve"> _xlfn.IFS(D1917&gt;49999, "Greater than or equal to 50000",
D1917&gt;44999,"45000 to 49999",
D1917&gt;39999, "40000 to 44999",
D1917&gt;34999, "35000 to 39999",
D1917&gt;29999, "30000 to 34999",
D1917&gt;24999, "25000 to 29999",
D1917&gt;19999, "20000 to 24999",
D1917&gt;14999, "15000 to 19999",
D1917&gt;9999, "10000 to 14999",
D1917&gt;4999, "5000 to 9999",
D1917&gt;999, "1000 to 4999",
D1917&lt;1000, "Less than 1000")</f>
        <v>Less than 1000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>
        <f t="shared" si="146"/>
        <v>17</v>
      </c>
      <c r="Q1918" t="str">
        <f t="shared" si="147"/>
        <v>gadgets</v>
      </c>
      <c r="R1918" t="str">
        <f t="shared" si="148"/>
        <v>technology</v>
      </c>
      <c r="S1918" s="9">
        <f t="shared" si="149"/>
        <v>42681.758969907409</v>
      </c>
      <c r="T1918" s="9">
        <f t="shared" si="149"/>
        <v>42656.717303240745</v>
      </c>
      <c r="U1918" t="str" cm="1">
        <f t="array" ref="U1918" xml:space="preserve"> _xlfn.IFS(D1918&gt;49999, "Greater than or equal to 50000",
D1918&gt;44999,"45000 to 49999",
D1918&gt;39999, "40000 to 44999",
D1918&gt;34999, "35000 to 39999",
D1918&gt;29999, "30000 to 34999",
D1918&gt;24999, "25000 to 29999",
D1918&gt;19999, "20000 to 24999",
D1918&gt;14999, "15000 to 19999",
D1918&gt;9999, "10000 to 14999",
D1918&gt;4999, "5000 to 9999",
D1918&gt;999, "1000 to 4999",
D1918&lt;1000, "Less than 1000")</f>
        <v>20000 to 24999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>
        <f t="shared" si="146"/>
        <v>2928.93</v>
      </c>
      <c r="Q1919" t="str">
        <f t="shared" si="147"/>
        <v>gadgets</v>
      </c>
      <c r="R1919" t="str">
        <f t="shared" si="148"/>
        <v>technology</v>
      </c>
      <c r="S1919" s="9">
        <f t="shared" si="149"/>
        <v>42776.270057870366</v>
      </c>
      <c r="T1919" s="9">
        <f t="shared" si="149"/>
        <v>42746.270057870366</v>
      </c>
      <c r="U1919" t="str" cm="1">
        <f t="array" ref="U1919" xml:space="preserve"> _xlfn.IFS(D1919&gt;49999, "Greater than or equal to 50000",
D1919&gt;44999,"45000 to 49999",
D1919&gt;39999, "40000 to 44999",
D1919&gt;34999, "35000 to 39999",
D1919&gt;29999, "30000 to 34999",
D1919&gt;24999, "25000 to 29999",
D1919&gt;19999, "20000 to 24999",
D1919&gt;14999, "15000 to 19999",
D1919&gt;9999, "10000 to 14999",
D1919&gt;4999, "5000 to 9999",
D1919&gt;999, "1000 to 4999",
D1919&lt;1000, "Less than 1000")</f>
        <v>Greater than or equal to 50000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>
        <f t="shared" si="146"/>
        <v>28.89</v>
      </c>
      <c r="Q1920" t="str">
        <f t="shared" si="147"/>
        <v>gadgets</v>
      </c>
      <c r="R1920" t="str">
        <f t="shared" si="148"/>
        <v>technology</v>
      </c>
      <c r="S1920" s="9">
        <f t="shared" si="149"/>
        <v>41863.789942129632</v>
      </c>
      <c r="T1920" s="9">
        <f t="shared" si="149"/>
        <v>41828.789942129632</v>
      </c>
      <c r="U1920" t="str" cm="1">
        <f t="array" ref="U1920" xml:space="preserve"> _xlfn.IFS(D1920&gt;49999, "Greater than or equal to 50000",
D1920&gt;44999,"45000 to 49999",
D1920&gt;39999, "40000 to 44999",
D1920&gt;34999, "35000 to 39999",
D1920&gt;29999, "30000 to 34999",
D1920&gt;24999, "25000 to 29999",
D1920&gt;19999, "20000 to 24999",
D1920&gt;14999, "15000 to 19999",
D1920&gt;9999, "10000 to 14999",
D1920&gt;4999, "5000 to 9999",
D1920&gt;999, "1000 to 4999",
D1920&lt;1000, "Less than 1000")</f>
        <v>25000 to 29999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>
        <f t="shared" si="146"/>
        <v>29.63</v>
      </c>
      <c r="Q1921" t="str">
        <f t="shared" si="147"/>
        <v>gadgets</v>
      </c>
      <c r="R1921" t="str">
        <f t="shared" si="148"/>
        <v>technology</v>
      </c>
      <c r="S1921" s="9">
        <f t="shared" si="149"/>
        <v>42143.875567129631</v>
      </c>
      <c r="T1921" s="9">
        <f t="shared" si="149"/>
        <v>42113.875567129631</v>
      </c>
      <c r="U1921" t="str" cm="1">
        <f t="array" ref="U1921" xml:space="preserve"> _xlfn.IFS(D1921&gt;49999, "Greater than or equal to 50000",
D1921&gt;44999,"45000 to 49999",
D1921&gt;39999, "40000 to 44999",
D1921&gt;34999, "35000 to 39999",
D1921&gt;29999, "30000 to 34999",
D1921&gt;24999, "25000 to 29999",
D1921&gt;19999, "20000 to 24999",
D1921&gt;14999, "15000 to 19999",
D1921&gt;9999, "10000 to 14999",
D1921&gt;4999, "5000 to 9999",
D1921&gt;999, "1000 to 4999",
D1921&lt;1000, "Less than 1000")</f>
        <v>Less than 1000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0.43030000000000002</v>
      </c>
      <c r="P1922">
        <f t="shared" si="146"/>
        <v>40.98</v>
      </c>
      <c r="Q1922" t="str">
        <f t="shared" si="147"/>
        <v>gadgets</v>
      </c>
      <c r="R1922" t="str">
        <f t="shared" si="148"/>
        <v>technology</v>
      </c>
      <c r="S1922" s="9">
        <f t="shared" si="149"/>
        <v>42298.958333333328</v>
      </c>
      <c r="T1922" s="9">
        <f t="shared" si="149"/>
        <v>42270.875706018516</v>
      </c>
      <c r="U1922" t="str" cm="1">
        <f t="array" ref="U1922" xml:space="preserve"> _xlfn.IFS(D1922&gt;49999, "Greater than or equal to 50000",
D1922&gt;44999,"45000 to 49999",
D1922&gt;39999, "40000 to 44999",
D1922&gt;34999, "35000 to 39999",
D1922&gt;29999, "30000 to 34999",
D1922&gt;24999, "25000 to 29999",
D1922&gt;19999, "20000 to 24999",
D1922&gt;14999, "15000 to 19999",
D1922&gt;9999, "10000 to 14999",
D1922&gt;4999, "5000 to 9999",
D1922&gt;999, "1000 to 4999",
D1922&lt;1000, "Less than 1000")</f>
        <v>10000 to 14999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E1923/D1923</f>
        <v>1.3680000000000001</v>
      </c>
      <c r="P1923">
        <f t="shared" ref="P1923:P1986" si="151">IFERROR(ROUND(E1923/L1923,2),0)</f>
        <v>54</v>
      </c>
      <c r="Q1923" t="str">
        <f t="shared" ref="Q1923:Q1986" si="152">MID(N1923,FIND("/",N1923,1)+1,LEN(N1923)-FIND("/",N1923,1))</f>
        <v>indie rock</v>
      </c>
      <c r="R1923" t="str">
        <f t="shared" ref="R1923:R1986" si="153">LEFT(N1923,FIND("/",N1923,1)-1)</f>
        <v>music</v>
      </c>
      <c r="S1923" s="9">
        <f t="shared" ref="S1923:T1986" si="154">(I1923/86400)+DATE(1970,1,1)</f>
        <v>41104.221562500003</v>
      </c>
      <c r="T1923" s="9">
        <f t="shared" si="154"/>
        <v>41074.221562500003</v>
      </c>
      <c r="U1923" t="str" cm="1">
        <f t="array" ref="U1923" xml:space="preserve"> _xlfn.IFS(D1923&gt;49999, "Greater than or equal to 50000",
D1923&gt;44999,"45000 to 49999",
D1923&gt;39999, "40000 to 44999",
D1923&gt;34999, "35000 to 39999",
D1923&gt;29999, "30000 to 34999",
D1923&gt;24999, "25000 to 29999",
D1923&gt;19999, "20000 to 24999",
D1923&gt;14999, "15000 to 19999",
D1923&gt;9999, "10000 to 14999",
D1923&gt;4999, "5000 to 9999",
D1923&gt;999, "1000 to 4999",
D1923&lt;1000, "Less than 1000")</f>
        <v>1000 to 4999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>
        <f t="shared" si="151"/>
        <v>36.11</v>
      </c>
      <c r="Q1924" t="str">
        <f t="shared" si="152"/>
        <v>indie rock</v>
      </c>
      <c r="R1924" t="str">
        <f t="shared" si="153"/>
        <v>music</v>
      </c>
      <c r="S1924" s="9">
        <f t="shared" si="154"/>
        <v>41620.255868055552</v>
      </c>
      <c r="T1924" s="9">
        <f t="shared" si="154"/>
        <v>41590.255868055552</v>
      </c>
      <c r="U1924" t="str" cm="1">
        <f t="array" ref="U1924" xml:space="preserve"> _xlfn.IFS(D1924&gt;49999, "Greater than or equal to 50000",
D1924&gt;44999,"45000 to 49999",
D1924&gt;39999, "40000 to 44999",
D1924&gt;34999, "35000 to 39999",
D1924&gt;29999, "30000 to 34999",
D1924&gt;24999, "25000 to 29999",
D1924&gt;19999, "20000 to 24999",
D1924&gt;14999, "15000 to 19999",
D1924&gt;9999, "10000 to 14999",
D1924&gt;4999, "5000 to 9999",
D1924&gt;999, "1000 to 4999",
D1924&lt;1000, "Less than 1000")</f>
        <v>1000 to 4999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>
        <f t="shared" si="151"/>
        <v>23.15</v>
      </c>
      <c r="Q1925" t="str">
        <f t="shared" si="152"/>
        <v>indie rock</v>
      </c>
      <c r="R1925" t="str">
        <f t="shared" si="153"/>
        <v>music</v>
      </c>
      <c r="S1925" s="9">
        <f t="shared" si="154"/>
        <v>40813.207638888889</v>
      </c>
      <c r="T1925" s="9">
        <f t="shared" si="154"/>
        <v>40772.848749999997</v>
      </c>
      <c r="U1925" t="str" cm="1">
        <f t="array" ref="U1925" xml:space="preserve"> _xlfn.IFS(D1925&gt;49999, "Greater than or equal to 50000",
D1925&gt;44999,"45000 to 49999",
D1925&gt;39999, "40000 to 44999",
D1925&gt;34999, "35000 to 39999",
D1925&gt;29999, "30000 to 34999",
D1925&gt;24999, "25000 to 29999",
D1925&gt;19999, "20000 to 24999",
D1925&gt;14999, "15000 to 19999",
D1925&gt;9999, "10000 to 14999",
D1925&gt;4999, "5000 to 9999",
D1925&gt;999, "1000 to 4999",
D1925&lt;1000, "Less than 1000")</f>
        <v>Less than 1000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>
        <f t="shared" si="151"/>
        <v>104</v>
      </c>
      <c r="Q1926" t="str">
        <f t="shared" si="152"/>
        <v>indie rock</v>
      </c>
      <c r="R1926" t="str">
        <f t="shared" si="153"/>
        <v>music</v>
      </c>
      <c r="S1926" s="9">
        <f t="shared" si="154"/>
        <v>41654.814583333333</v>
      </c>
      <c r="T1926" s="9">
        <f t="shared" si="154"/>
        <v>41626.761053240742</v>
      </c>
      <c r="U1926" t="str" cm="1">
        <f t="array" ref="U1926" xml:space="preserve"> _xlfn.IFS(D1926&gt;49999, "Greater than or equal to 50000",
D1926&gt;44999,"45000 to 49999",
D1926&gt;39999, "40000 to 44999",
D1926&gt;34999, "35000 to 39999",
D1926&gt;29999, "30000 to 34999",
D1926&gt;24999, "25000 to 29999",
D1926&gt;19999, "20000 to 24999",
D1926&gt;14999, "15000 to 19999",
D1926&gt;9999, "10000 to 14999",
D1926&gt;4999, "5000 to 9999",
D1926&gt;999, "1000 to 4999",
D1926&lt;1000, "Less than 1000")</f>
        <v>1000 to 4999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>
        <f t="shared" si="151"/>
        <v>31.83</v>
      </c>
      <c r="Q1927" t="str">
        <f t="shared" si="152"/>
        <v>indie rock</v>
      </c>
      <c r="R1927" t="str">
        <f t="shared" si="153"/>
        <v>music</v>
      </c>
      <c r="S1927" s="9">
        <f t="shared" si="154"/>
        <v>41558</v>
      </c>
      <c r="T1927" s="9">
        <f t="shared" si="154"/>
        <v>41535.90148148148</v>
      </c>
      <c r="U1927" t="str" cm="1">
        <f t="array" ref="U1927" xml:space="preserve"> _xlfn.IFS(D1927&gt;49999, "Greater than or equal to 50000",
D1927&gt;44999,"45000 to 49999",
D1927&gt;39999, "40000 to 44999",
D1927&gt;34999, "35000 to 39999",
D1927&gt;29999, "30000 to 34999",
D1927&gt;24999, "25000 to 29999",
D1927&gt;19999, "20000 to 24999",
D1927&gt;14999, "15000 to 19999",
D1927&gt;9999, "10000 to 14999",
D1927&gt;4999, "5000 to 9999",
D1927&gt;999, "1000 to 4999",
D1927&lt;1000, "Less than 1000")</f>
        <v>1000 to 4999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>
        <f t="shared" si="151"/>
        <v>27.39</v>
      </c>
      <c r="Q1928" t="str">
        <f t="shared" si="152"/>
        <v>indie rock</v>
      </c>
      <c r="R1928" t="str">
        <f t="shared" si="153"/>
        <v>music</v>
      </c>
      <c r="S1928" s="9">
        <f t="shared" si="154"/>
        <v>40484.018055555556</v>
      </c>
      <c r="T1928" s="9">
        <f t="shared" si="154"/>
        <v>40456.954351851848</v>
      </c>
      <c r="U1928" t="str" cm="1">
        <f t="array" ref="U1928" xml:space="preserve"> _xlfn.IFS(D1928&gt;49999, "Greater than or equal to 50000",
D1928&gt;44999,"45000 to 49999",
D1928&gt;39999, "40000 to 44999",
D1928&gt;34999, "35000 to 39999",
D1928&gt;29999, "30000 to 34999",
D1928&gt;24999, "25000 to 29999",
D1928&gt;19999, "20000 to 24999",
D1928&gt;14999, "15000 to 19999",
D1928&gt;9999, "10000 to 14999",
D1928&gt;4999, "5000 to 9999",
D1928&gt;999, "1000 to 4999",
D1928&lt;1000, "Less than 1000")</f>
        <v>1000 to 4999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>
        <f t="shared" si="151"/>
        <v>56.36</v>
      </c>
      <c r="Q1929" t="str">
        <f t="shared" si="152"/>
        <v>indie rock</v>
      </c>
      <c r="R1929" t="str">
        <f t="shared" si="153"/>
        <v>music</v>
      </c>
      <c r="S1929" s="9">
        <f t="shared" si="154"/>
        <v>40976.207638888889</v>
      </c>
      <c r="T1929" s="9">
        <f t="shared" si="154"/>
        <v>40960.861562500002</v>
      </c>
      <c r="U1929" t="str" cm="1">
        <f t="array" ref="U1929" xml:space="preserve"> _xlfn.IFS(D1929&gt;49999, "Greater than or equal to 50000",
D1929&gt;44999,"45000 to 49999",
D1929&gt;39999, "40000 to 44999",
D1929&gt;34999, "35000 to 39999",
D1929&gt;29999, "30000 to 34999",
D1929&gt;24999, "25000 to 29999",
D1929&gt;19999, "20000 to 24999",
D1929&gt;14999, "15000 to 19999",
D1929&gt;9999, "10000 to 14999",
D1929&gt;4999, "5000 to 9999",
D1929&gt;999, "1000 to 4999",
D1929&lt;1000, "Less than 1000")</f>
        <v>Less than 1000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>
        <f t="shared" si="151"/>
        <v>77.349999999999994</v>
      </c>
      <c r="Q1930" t="str">
        <f t="shared" si="152"/>
        <v>indie rock</v>
      </c>
      <c r="R1930" t="str">
        <f t="shared" si="153"/>
        <v>music</v>
      </c>
      <c r="S1930" s="9">
        <f t="shared" si="154"/>
        <v>41401.6480787037</v>
      </c>
      <c r="T1930" s="9">
        <f t="shared" si="154"/>
        <v>41371.6480787037</v>
      </c>
      <c r="U1930" t="str" cm="1">
        <f t="array" ref="U1930" xml:space="preserve"> _xlfn.IFS(D1930&gt;49999, "Greater than or equal to 50000",
D1930&gt;44999,"45000 to 49999",
D1930&gt;39999, "40000 to 44999",
D1930&gt;34999, "35000 to 39999",
D1930&gt;29999, "30000 to 34999",
D1930&gt;24999, "25000 to 29999",
D1930&gt;19999, "20000 to 24999",
D1930&gt;14999, "15000 to 19999",
D1930&gt;9999, "10000 to 14999",
D1930&gt;4999, "5000 to 9999",
D1930&gt;999, "1000 to 4999",
D1930&lt;1000, "Less than 1000")</f>
        <v>1000 to 4999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>
        <f t="shared" si="151"/>
        <v>42.8</v>
      </c>
      <c r="Q1931" t="str">
        <f t="shared" si="152"/>
        <v>indie rock</v>
      </c>
      <c r="R1931" t="str">
        <f t="shared" si="153"/>
        <v>music</v>
      </c>
      <c r="S1931" s="9">
        <f t="shared" si="154"/>
        <v>40729.021597222221</v>
      </c>
      <c r="T1931" s="9">
        <f t="shared" si="154"/>
        <v>40687.021597222221</v>
      </c>
      <c r="U1931" t="str" cm="1">
        <f t="array" ref="U1931" xml:space="preserve"> _xlfn.IFS(D1931&gt;49999, "Greater than or equal to 50000",
D1931&gt;44999,"45000 to 49999",
D1931&gt;39999, "40000 to 44999",
D1931&gt;34999, "35000 to 39999",
D1931&gt;29999, "30000 to 34999",
D1931&gt;24999, "25000 to 29999",
D1931&gt;19999, "20000 to 24999",
D1931&gt;14999, "15000 to 19999",
D1931&gt;9999, "10000 to 14999",
D1931&gt;4999, "5000 to 9999",
D1931&gt;999, "1000 to 4999",
D1931&lt;1000, "Less than 1000")</f>
        <v>1000 to 4999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>
        <f t="shared" si="151"/>
        <v>48.85</v>
      </c>
      <c r="Q1932" t="str">
        <f t="shared" si="152"/>
        <v>indie rock</v>
      </c>
      <c r="R1932" t="str">
        <f t="shared" si="153"/>
        <v>music</v>
      </c>
      <c r="S1932" s="9">
        <f t="shared" si="154"/>
        <v>41462.558819444443</v>
      </c>
      <c r="T1932" s="9">
        <f t="shared" si="154"/>
        <v>41402.558819444443</v>
      </c>
      <c r="U1932" t="str" cm="1">
        <f t="array" ref="U1932" xml:space="preserve"> _xlfn.IFS(D1932&gt;49999, "Greater than or equal to 50000",
D1932&gt;44999,"45000 to 49999",
D1932&gt;39999, "40000 to 44999",
D1932&gt;34999, "35000 to 39999",
D1932&gt;29999, "30000 to 34999",
D1932&gt;24999, "25000 to 29999",
D1932&gt;19999, "20000 to 24999",
D1932&gt;14999, "15000 to 19999",
D1932&gt;9999, "10000 to 14999",
D1932&gt;4999, "5000 to 9999",
D1932&gt;999, "1000 to 4999",
D1932&lt;1000, "Less than 1000")</f>
        <v>1000 to 4999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>
        <f t="shared" si="151"/>
        <v>48.24</v>
      </c>
      <c r="Q1933" t="str">
        <f t="shared" si="152"/>
        <v>indie rock</v>
      </c>
      <c r="R1933" t="str">
        <f t="shared" si="153"/>
        <v>music</v>
      </c>
      <c r="S1933" s="9">
        <f t="shared" si="154"/>
        <v>41051.145833333336</v>
      </c>
      <c r="T1933" s="9">
        <f t="shared" si="154"/>
        <v>41037.892465277779</v>
      </c>
      <c r="U1933" t="str" cm="1">
        <f t="array" ref="U1933" xml:space="preserve"> _xlfn.IFS(D1933&gt;49999, "Greater than or equal to 50000",
D1933&gt;44999,"45000 to 49999",
D1933&gt;39999, "40000 to 44999",
D1933&gt;34999, "35000 to 39999",
D1933&gt;29999, "30000 to 34999",
D1933&gt;24999, "25000 to 29999",
D1933&gt;19999, "20000 to 24999",
D1933&gt;14999, "15000 to 19999",
D1933&gt;9999, "10000 to 14999",
D1933&gt;4999, "5000 to 9999",
D1933&gt;999, "1000 to 4999",
D1933&lt;1000, "Less than 1000")</f>
        <v>1000 to 4999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>
        <f t="shared" si="151"/>
        <v>70.209999999999994</v>
      </c>
      <c r="Q1934" t="str">
        <f t="shared" si="152"/>
        <v>indie rock</v>
      </c>
      <c r="R1934" t="str">
        <f t="shared" si="153"/>
        <v>music</v>
      </c>
      <c r="S1934" s="9">
        <f t="shared" si="154"/>
        <v>40932.809872685189</v>
      </c>
      <c r="T1934" s="9">
        <f t="shared" si="154"/>
        <v>40911.809872685189</v>
      </c>
      <c r="U1934" t="str" cm="1">
        <f t="array" ref="U1934" xml:space="preserve"> _xlfn.IFS(D1934&gt;49999, "Greater than or equal to 50000",
D1934&gt;44999,"45000 to 49999",
D1934&gt;39999, "40000 to 44999",
D1934&gt;34999, "35000 to 39999",
D1934&gt;29999, "30000 to 34999",
D1934&gt;24999, "25000 to 29999",
D1934&gt;19999, "20000 to 24999",
D1934&gt;14999, "15000 to 19999",
D1934&gt;9999, "10000 to 14999",
D1934&gt;4999, "5000 to 9999",
D1934&gt;999, "1000 to 4999",
D1934&lt;1000, "Less than 1000")</f>
        <v>5000 to 9999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>
        <f t="shared" si="151"/>
        <v>94.05</v>
      </c>
      <c r="Q1935" t="str">
        <f t="shared" si="152"/>
        <v>indie rock</v>
      </c>
      <c r="R1935" t="str">
        <f t="shared" si="153"/>
        <v>music</v>
      </c>
      <c r="S1935" s="9">
        <f t="shared" si="154"/>
        <v>41909.130868055552</v>
      </c>
      <c r="T1935" s="9">
        <f t="shared" si="154"/>
        <v>41879.130868055552</v>
      </c>
      <c r="U1935" t="str" cm="1">
        <f t="array" ref="U1935" xml:space="preserve"> _xlfn.IFS(D1935&gt;49999, "Greater than or equal to 50000",
D1935&gt;44999,"45000 to 49999",
D1935&gt;39999, "40000 to 44999",
D1935&gt;34999, "35000 to 39999",
D1935&gt;29999, "30000 to 34999",
D1935&gt;24999, "25000 to 29999",
D1935&gt;19999, "20000 to 24999",
D1935&gt;14999, "15000 to 19999",
D1935&gt;9999, "10000 to 14999",
D1935&gt;4999, "5000 to 9999",
D1935&gt;999, "1000 to 4999",
D1935&lt;1000, "Less than 1000")</f>
        <v>5000 to 9999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>
        <f t="shared" si="151"/>
        <v>80.27</v>
      </c>
      <c r="Q1936" t="str">
        <f t="shared" si="152"/>
        <v>indie rock</v>
      </c>
      <c r="R1936" t="str">
        <f t="shared" si="153"/>
        <v>music</v>
      </c>
      <c r="S1936" s="9">
        <f t="shared" si="154"/>
        <v>40902.208333333336</v>
      </c>
      <c r="T1936" s="9">
        <f t="shared" si="154"/>
        <v>40865.867141203707</v>
      </c>
      <c r="U1936" t="str" cm="1">
        <f t="array" ref="U1936" xml:space="preserve"> _xlfn.IFS(D1936&gt;49999, "Greater than or equal to 50000",
D1936&gt;44999,"45000 to 49999",
D1936&gt;39999, "40000 to 44999",
D1936&gt;34999, "35000 to 39999",
D1936&gt;29999, "30000 to 34999",
D1936&gt;24999, "25000 to 29999",
D1936&gt;19999, "20000 to 24999",
D1936&gt;14999, "15000 to 19999",
D1936&gt;9999, "10000 to 14999",
D1936&gt;4999, "5000 to 9999",
D1936&gt;999, "1000 to 4999",
D1936&lt;1000, "Less than 1000")</f>
        <v>5000 to 9999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>
        <f t="shared" si="151"/>
        <v>54.2</v>
      </c>
      <c r="Q1937" t="str">
        <f t="shared" si="152"/>
        <v>indie rock</v>
      </c>
      <c r="R1937" t="str">
        <f t="shared" si="153"/>
        <v>music</v>
      </c>
      <c r="S1937" s="9">
        <f t="shared" si="154"/>
        <v>41811.207638888889</v>
      </c>
      <c r="T1937" s="9">
        <f t="shared" si="154"/>
        <v>41773.932534722218</v>
      </c>
      <c r="U1937" t="str" cm="1">
        <f t="array" ref="U1937" xml:space="preserve"> _xlfn.IFS(D1937&gt;49999, "Greater than or equal to 50000",
D1937&gt;44999,"45000 to 49999",
D1937&gt;39999, "40000 to 44999",
D1937&gt;34999, "35000 to 39999",
D1937&gt;29999, "30000 to 34999",
D1937&gt;24999, "25000 to 29999",
D1937&gt;19999, "20000 to 24999",
D1937&gt;14999, "15000 to 19999",
D1937&gt;9999, "10000 to 14999",
D1937&gt;4999, "5000 to 9999",
D1937&gt;999, "1000 to 4999",
D1937&lt;1000, "Less than 1000")</f>
        <v>1000 to 4999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>
        <f t="shared" si="151"/>
        <v>60.27</v>
      </c>
      <c r="Q1938" t="str">
        <f t="shared" si="152"/>
        <v>indie rock</v>
      </c>
      <c r="R1938" t="str">
        <f t="shared" si="153"/>
        <v>music</v>
      </c>
      <c r="S1938" s="9">
        <f t="shared" si="154"/>
        <v>40883.249305555553</v>
      </c>
      <c r="T1938" s="9">
        <f t="shared" si="154"/>
        <v>40852.889699074076</v>
      </c>
      <c r="U1938" t="str" cm="1">
        <f t="array" ref="U1938" xml:space="preserve"> _xlfn.IFS(D1938&gt;49999, "Greater than or equal to 50000",
D1938&gt;44999,"45000 to 49999",
D1938&gt;39999, "40000 to 44999",
D1938&gt;34999, "35000 to 39999",
D1938&gt;29999, "30000 to 34999",
D1938&gt;24999, "25000 to 29999",
D1938&gt;19999, "20000 to 24999",
D1938&gt;14999, "15000 to 19999",
D1938&gt;9999, "10000 to 14999",
D1938&gt;4999, "5000 to 9999",
D1938&gt;999, "1000 to 4999",
D1938&lt;1000, "Less than 1000")</f>
        <v>5000 to 9999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>
        <f t="shared" si="151"/>
        <v>38.74</v>
      </c>
      <c r="Q1939" t="str">
        <f t="shared" si="152"/>
        <v>indie rock</v>
      </c>
      <c r="R1939" t="str">
        <f t="shared" si="153"/>
        <v>music</v>
      </c>
      <c r="S1939" s="9">
        <f t="shared" si="154"/>
        <v>41075.165972222225</v>
      </c>
      <c r="T1939" s="9">
        <f t="shared" si="154"/>
        <v>41059.118993055556</v>
      </c>
      <c r="U1939" t="str" cm="1">
        <f t="array" ref="U1939" xml:space="preserve"> _xlfn.IFS(D1939&gt;49999, "Greater than or equal to 50000",
D1939&gt;44999,"45000 to 49999",
D1939&gt;39999, "40000 to 44999",
D1939&gt;34999, "35000 to 39999",
D1939&gt;29999, "30000 to 34999",
D1939&gt;24999, "25000 to 29999",
D1939&gt;19999, "20000 to 24999",
D1939&gt;14999, "15000 to 19999",
D1939&gt;9999, "10000 to 14999",
D1939&gt;4999, "5000 to 9999",
D1939&gt;999, "1000 to 4999",
D1939&lt;1000, "Less than 1000")</f>
        <v>Less than 1000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>
        <f t="shared" si="151"/>
        <v>152.54</v>
      </c>
      <c r="Q1940" t="str">
        <f t="shared" si="152"/>
        <v>indie rock</v>
      </c>
      <c r="R1940" t="str">
        <f t="shared" si="153"/>
        <v>music</v>
      </c>
      <c r="S1940" s="9">
        <f t="shared" si="154"/>
        <v>41457.208333333336</v>
      </c>
      <c r="T1940" s="9">
        <f t="shared" si="154"/>
        <v>41426.259618055556</v>
      </c>
      <c r="U1940" t="str" cm="1">
        <f t="array" ref="U1940" xml:space="preserve"> _xlfn.IFS(D1940&gt;49999, "Greater than or equal to 50000",
D1940&gt;44999,"45000 to 49999",
D1940&gt;39999, "40000 to 44999",
D1940&gt;34999, "35000 to 39999",
D1940&gt;29999, "30000 to 34999",
D1940&gt;24999, "25000 to 29999",
D1940&gt;19999, "20000 to 24999",
D1940&gt;14999, "15000 to 19999",
D1940&gt;9999, "10000 to 14999",
D1940&gt;4999, "5000 to 9999",
D1940&gt;999, "1000 to 4999",
D1940&lt;1000, "Less than 1000")</f>
        <v>15000 to 19999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>
        <f t="shared" si="151"/>
        <v>115.31</v>
      </c>
      <c r="Q1941" t="str">
        <f t="shared" si="152"/>
        <v>indie rock</v>
      </c>
      <c r="R1941" t="str">
        <f t="shared" si="153"/>
        <v>music</v>
      </c>
      <c r="S1941" s="9">
        <f t="shared" si="154"/>
        <v>41343.943379629629</v>
      </c>
      <c r="T1941" s="9">
        <f t="shared" si="154"/>
        <v>41313.985046296293</v>
      </c>
      <c r="U1941" t="str" cm="1">
        <f t="array" ref="U1941" xml:space="preserve"> _xlfn.IFS(D1941&gt;49999, "Greater than or equal to 50000",
D1941&gt;44999,"45000 to 49999",
D1941&gt;39999, "40000 to 44999",
D1941&gt;34999, "35000 to 39999",
D1941&gt;29999, "30000 to 34999",
D1941&gt;24999, "25000 to 29999",
D1941&gt;19999, "20000 to 24999",
D1941&gt;14999, "15000 to 19999",
D1941&gt;9999, "10000 to 14999",
D1941&gt;4999, "5000 to 9999",
D1941&gt;999, "1000 to 4999",
D1941&lt;1000, "Less than 1000")</f>
        <v>10000 to 14999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>
        <f t="shared" si="151"/>
        <v>35.840000000000003</v>
      </c>
      <c r="Q1942" t="str">
        <f t="shared" si="152"/>
        <v>indie rock</v>
      </c>
      <c r="R1942" t="str">
        <f t="shared" si="153"/>
        <v>music</v>
      </c>
      <c r="S1942" s="9">
        <f t="shared" si="154"/>
        <v>40709.165972222225</v>
      </c>
      <c r="T1942" s="9">
        <f t="shared" si="154"/>
        <v>40670.507326388892</v>
      </c>
      <c r="U1942" t="str" cm="1">
        <f t="array" ref="U1942" xml:space="preserve"> _xlfn.IFS(D1942&gt;49999, "Greater than or equal to 50000",
D1942&gt;44999,"45000 to 49999",
D1942&gt;39999, "40000 to 44999",
D1942&gt;34999, "35000 to 39999",
D1942&gt;29999, "30000 to 34999",
D1942&gt;24999, "25000 to 29999",
D1942&gt;19999, "20000 to 24999",
D1942&gt;14999, "15000 to 19999",
D1942&gt;9999, "10000 to 14999",
D1942&gt;4999, "5000 to 9999",
D1942&gt;999, "1000 to 4999",
D1942&lt;1000, "Less than 1000")</f>
        <v>Less than 1000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>
        <f t="shared" si="151"/>
        <v>64.569999999999993</v>
      </c>
      <c r="Q1943" t="str">
        <f t="shared" si="152"/>
        <v>hardware</v>
      </c>
      <c r="R1943" t="str">
        <f t="shared" si="153"/>
        <v>technology</v>
      </c>
      <c r="S1943" s="9">
        <f t="shared" si="154"/>
        <v>41774.290868055556</v>
      </c>
      <c r="T1943" s="9">
        <f t="shared" si="154"/>
        <v>41744.290868055556</v>
      </c>
      <c r="U1943" t="str" cm="1">
        <f t="array" ref="U1943" xml:space="preserve"> _xlfn.IFS(D1943&gt;49999, "Greater than or equal to 50000",
D1943&gt;44999,"45000 to 49999",
D1943&gt;39999, "40000 to 44999",
D1943&gt;34999, "35000 to 39999",
D1943&gt;29999, "30000 to 34999",
D1943&gt;24999, "25000 to 29999",
D1943&gt;19999, "20000 to 24999",
D1943&gt;14999, "15000 to 19999",
D1943&gt;9999, "10000 to 14999",
D1943&gt;4999, "5000 to 9999",
D1943&gt;999, "1000 to 4999",
D1943&lt;1000, "Less than 1000")</f>
        <v>Greater than or equal to 50000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>
        <f t="shared" si="151"/>
        <v>87.44</v>
      </c>
      <c r="Q1944" t="str">
        <f t="shared" si="152"/>
        <v>hardware</v>
      </c>
      <c r="R1944" t="str">
        <f t="shared" si="153"/>
        <v>technology</v>
      </c>
      <c r="S1944" s="9">
        <f t="shared" si="154"/>
        <v>40728.828009259261</v>
      </c>
      <c r="T1944" s="9">
        <f t="shared" si="154"/>
        <v>40638.828009259261</v>
      </c>
      <c r="U1944" t="str" cm="1">
        <f t="array" ref="U1944" xml:space="preserve"> _xlfn.IFS(D1944&gt;49999, "Greater than or equal to 50000",
D1944&gt;44999,"45000 to 49999",
D1944&gt;39999, "40000 to 44999",
D1944&gt;34999, "35000 to 39999",
D1944&gt;29999, "30000 to 34999",
D1944&gt;24999, "25000 to 29999",
D1944&gt;19999, "20000 to 24999",
D1944&gt;14999, "15000 to 19999",
D1944&gt;9999, "10000 to 14999",
D1944&gt;4999, "5000 to 9999",
D1944&gt;999, "1000 to 4999",
D1944&lt;1000, "Less than 1000")</f>
        <v>5000 to 9999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>
        <f t="shared" si="151"/>
        <v>68.819999999999993</v>
      </c>
      <c r="Q1945" t="str">
        <f t="shared" si="152"/>
        <v>hardware</v>
      </c>
      <c r="R1945" t="str">
        <f t="shared" si="153"/>
        <v>technology</v>
      </c>
      <c r="S1945" s="9">
        <f t="shared" si="154"/>
        <v>42593.269861111112</v>
      </c>
      <c r="T1945" s="9">
        <f t="shared" si="154"/>
        <v>42548.269861111112</v>
      </c>
      <c r="U1945" t="str" cm="1">
        <f t="array" ref="U1945" xml:space="preserve"> _xlfn.IFS(D1945&gt;49999, "Greater than or equal to 50000",
D1945&gt;44999,"45000 to 49999",
D1945&gt;39999, "40000 to 44999",
D1945&gt;34999, "35000 to 39999",
D1945&gt;29999, "30000 to 34999",
D1945&gt;24999, "25000 to 29999",
D1945&gt;19999, "20000 to 24999",
D1945&gt;14999, "15000 to 19999",
D1945&gt;9999, "10000 to 14999",
D1945&gt;4999, "5000 to 9999",
D1945&gt;999, "1000 to 4999",
D1945&lt;1000, "Less than 1000")</f>
        <v>10000 to 14999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>
        <f t="shared" si="151"/>
        <v>176.2</v>
      </c>
      <c r="Q1946" t="str">
        <f t="shared" si="152"/>
        <v>hardware</v>
      </c>
      <c r="R1946" t="str">
        <f t="shared" si="153"/>
        <v>technology</v>
      </c>
      <c r="S1946" s="9">
        <f t="shared" si="154"/>
        <v>41760.584374999999</v>
      </c>
      <c r="T1946" s="9">
        <f t="shared" si="154"/>
        <v>41730.584374999999</v>
      </c>
      <c r="U1946" t="str" cm="1">
        <f t="array" ref="U1946" xml:space="preserve"> _xlfn.IFS(D1946&gt;49999, "Greater than or equal to 50000",
D1946&gt;44999,"45000 to 49999",
D1946&gt;39999, "40000 to 44999",
D1946&gt;34999, "35000 to 39999",
D1946&gt;29999, "30000 to 34999",
D1946&gt;24999, "25000 to 29999",
D1946&gt;19999, "20000 to 24999",
D1946&gt;14999, "15000 to 19999",
D1946&gt;9999, "10000 to 14999",
D1946&gt;4999, "5000 to 9999",
D1946&gt;999, "1000 to 4999",
D1946&lt;1000, "Less than 1000")</f>
        <v>40000 to 44999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>
        <f t="shared" si="151"/>
        <v>511.79</v>
      </c>
      <c r="Q1947" t="str">
        <f t="shared" si="152"/>
        <v>hardware</v>
      </c>
      <c r="R1947" t="str">
        <f t="shared" si="153"/>
        <v>technology</v>
      </c>
      <c r="S1947" s="9">
        <f t="shared" si="154"/>
        <v>42197.251828703702</v>
      </c>
      <c r="T1947" s="9">
        <f t="shared" si="154"/>
        <v>42157.251828703702</v>
      </c>
      <c r="U1947" t="str" cm="1">
        <f t="array" ref="U1947" xml:space="preserve"> _xlfn.IFS(D1947&gt;49999, "Greater than or equal to 50000",
D1947&gt;44999,"45000 to 49999",
D1947&gt;39999, "40000 to 44999",
D1947&gt;34999, "35000 to 39999",
D1947&gt;29999, "30000 to 34999",
D1947&gt;24999, "25000 to 29999",
D1947&gt;19999, "20000 to 24999",
D1947&gt;14999, "15000 to 19999",
D1947&gt;9999, "10000 to 14999",
D1947&gt;4999, "5000 to 9999",
D1947&gt;999, "1000 to 4999",
D1947&lt;1000, "Less than 1000")</f>
        <v>Greater than or equal to 50000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>
        <f t="shared" si="151"/>
        <v>160.44</v>
      </c>
      <c r="Q1948" t="str">
        <f t="shared" si="152"/>
        <v>hardware</v>
      </c>
      <c r="R1948" t="str">
        <f t="shared" si="153"/>
        <v>technology</v>
      </c>
      <c r="S1948" s="9">
        <f t="shared" si="154"/>
        <v>41749.108344907407</v>
      </c>
      <c r="T1948" s="9">
        <f t="shared" si="154"/>
        <v>41689.150011574078</v>
      </c>
      <c r="U1948" t="str" cm="1">
        <f t="array" ref="U1948" xml:space="preserve"> _xlfn.IFS(D1948&gt;49999, "Greater than or equal to 50000",
D1948&gt;44999,"45000 to 49999",
D1948&gt;39999, "40000 to 44999",
D1948&gt;34999, "35000 to 39999",
D1948&gt;29999, "30000 to 34999",
D1948&gt;24999, "25000 to 29999",
D1948&gt;19999, "20000 to 24999",
D1948&gt;14999, "15000 to 19999",
D1948&gt;9999, "10000 to 14999",
D1948&gt;4999, "5000 to 9999",
D1948&gt;999, "1000 to 4999",
D1948&lt;1000, "Less than 1000")</f>
        <v>5000 to 9999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>
        <f t="shared" si="151"/>
        <v>35</v>
      </c>
      <c r="Q1949" t="str">
        <f t="shared" si="152"/>
        <v>hardware</v>
      </c>
      <c r="R1949" t="str">
        <f t="shared" si="153"/>
        <v>technology</v>
      </c>
      <c r="S1949" s="9">
        <f t="shared" si="154"/>
        <v>40140.249305555553</v>
      </c>
      <c r="T1949" s="9">
        <f t="shared" si="154"/>
        <v>40102.918055555558</v>
      </c>
      <c r="U1949" t="str" cm="1">
        <f t="array" ref="U1949" xml:space="preserve"> _xlfn.IFS(D1949&gt;49999, "Greater than or equal to 50000",
D1949&gt;44999,"45000 to 49999",
D1949&gt;39999, "40000 to 44999",
D1949&gt;34999, "35000 to 39999",
D1949&gt;29999, "30000 to 34999",
D1949&gt;24999, "25000 to 29999",
D1949&gt;19999, "20000 to 24999",
D1949&gt;14999, "15000 to 19999",
D1949&gt;9999, "10000 to 14999",
D1949&gt;4999, "5000 to 9999",
D1949&gt;999, "1000 to 4999",
D1949&lt;1000, "Less than 1000")</f>
        <v>Less than 1000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>
        <f t="shared" si="151"/>
        <v>188.51</v>
      </c>
      <c r="Q1950" t="str">
        <f t="shared" si="152"/>
        <v>hardware</v>
      </c>
      <c r="R1950" t="str">
        <f t="shared" si="153"/>
        <v>technology</v>
      </c>
      <c r="S1950" s="9">
        <f t="shared" si="154"/>
        <v>42527.709722222222</v>
      </c>
      <c r="T1950" s="9">
        <f t="shared" si="154"/>
        <v>42473.604270833333</v>
      </c>
      <c r="U1950" t="str" cm="1">
        <f t="array" ref="U1950" xml:space="preserve"> _xlfn.IFS(D1950&gt;49999, "Greater than or equal to 50000",
D1950&gt;44999,"45000 to 49999",
D1950&gt;39999, "40000 to 44999",
D1950&gt;34999, "35000 to 39999",
D1950&gt;29999, "30000 to 34999",
D1950&gt;24999, "25000 to 29999",
D1950&gt;19999, "20000 to 24999",
D1950&gt;14999, "15000 to 19999",
D1950&gt;9999, "10000 to 14999",
D1950&gt;4999, "5000 to 9999",
D1950&gt;999, "1000 to 4999",
D1950&lt;1000, "Less than 1000")</f>
        <v>Greater than or equal to 50000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>
        <f t="shared" si="151"/>
        <v>56.2</v>
      </c>
      <c r="Q1951" t="str">
        <f t="shared" si="152"/>
        <v>hardware</v>
      </c>
      <c r="R1951" t="str">
        <f t="shared" si="153"/>
        <v>technology</v>
      </c>
      <c r="S1951" s="9">
        <f t="shared" si="154"/>
        <v>41830.423043981486</v>
      </c>
      <c r="T1951" s="9">
        <f t="shared" si="154"/>
        <v>41800.423043981486</v>
      </c>
      <c r="U1951" t="str" cm="1">
        <f t="array" ref="U1951" xml:space="preserve"> _xlfn.IFS(D1951&gt;49999, "Greater than or equal to 50000",
D1951&gt;44999,"45000 to 49999",
D1951&gt;39999, "40000 to 44999",
D1951&gt;34999, "35000 to 39999",
D1951&gt;29999, "30000 to 34999",
D1951&gt;24999, "25000 to 29999",
D1951&gt;19999, "20000 to 24999",
D1951&gt;14999, "15000 to 19999",
D1951&gt;9999, "10000 to 14999",
D1951&gt;4999, "5000 to 9999",
D1951&gt;999, "1000 to 4999",
D1951&lt;1000, "Less than 1000")</f>
        <v>Greater than or equal to 50000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>
        <f t="shared" si="151"/>
        <v>51.31</v>
      </c>
      <c r="Q1952" t="str">
        <f t="shared" si="152"/>
        <v>hardware</v>
      </c>
      <c r="R1952" t="str">
        <f t="shared" si="153"/>
        <v>technology</v>
      </c>
      <c r="S1952" s="9">
        <f t="shared" si="154"/>
        <v>40655.181400462963</v>
      </c>
      <c r="T1952" s="9">
        <f t="shared" si="154"/>
        <v>40624.181400462963</v>
      </c>
      <c r="U1952" t="str" cm="1">
        <f t="array" ref="U1952" xml:space="preserve"> _xlfn.IFS(D1952&gt;49999, "Greater than or equal to 50000",
D1952&gt;44999,"45000 to 49999",
D1952&gt;39999, "40000 to 44999",
D1952&gt;34999, "35000 to 39999",
D1952&gt;29999, "30000 to 34999",
D1952&gt;24999, "25000 to 29999",
D1952&gt;19999, "20000 to 24999",
D1952&gt;14999, "15000 to 19999",
D1952&gt;9999, "10000 to 14999",
D1952&gt;4999, "5000 to 9999",
D1952&gt;999, "1000 to 4999",
D1952&lt;1000, "Less than 1000")</f>
        <v>45000 to 49999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>
        <f t="shared" si="151"/>
        <v>127.36</v>
      </c>
      <c r="Q1953" t="str">
        <f t="shared" si="152"/>
        <v>hardware</v>
      </c>
      <c r="R1953" t="str">
        <f t="shared" si="153"/>
        <v>technology</v>
      </c>
      <c r="S1953" s="9">
        <f t="shared" si="154"/>
        <v>42681.462233796294</v>
      </c>
      <c r="T1953" s="9">
        <f t="shared" si="154"/>
        <v>42651.420567129629</v>
      </c>
      <c r="U1953" t="str" cm="1">
        <f t="array" ref="U1953" xml:space="preserve"> _xlfn.IFS(D1953&gt;49999, "Greater than or equal to 50000",
D1953&gt;44999,"45000 to 49999",
D1953&gt;39999, "40000 to 44999",
D1953&gt;34999, "35000 to 39999",
D1953&gt;29999, "30000 to 34999",
D1953&gt;24999, "25000 to 29999",
D1953&gt;19999, "20000 to 24999",
D1953&gt;14999, "15000 to 19999",
D1953&gt;9999, "10000 to 14999",
D1953&gt;4999, "5000 to 9999",
D1953&gt;999, "1000 to 4999",
D1953&lt;1000, "Less than 1000")</f>
        <v>Greater than or equal to 50000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>
        <f t="shared" si="151"/>
        <v>101.86</v>
      </c>
      <c r="Q1954" t="str">
        <f t="shared" si="152"/>
        <v>hardware</v>
      </c>
      <c r="R1954" t="str">
        <f t="shared" si="153"/>
        <v>technology</v>
      </c>
      <c r="S1954" s="9">
        <f t="shared" si="154"/>
        <v>41563.60665509259</v>
      </c>
      <c r="T1954" s="9">
        <f t="shared" si="154"/>
        <v>41526.60665509259</v>
      </c>
      <c r="U1954" t="str" cm="1">
        <f t="array" ref="U1954" xml:space="preserve"> _xlfn.IFS(D1954&gt;49999, "Greater than or equal to 50000",
D1954&gt;44999,"45000 to 49999",
D1954&gt;39999, "40000 to 44999",
D1954&gt;34999, "35000 to 39999",
D1954&gt;29999, "30000 to 34999",
D1954&gt;24999, "25000 to 29999",
D1954&gt;19999, "20000 to 24999",
D1954&gt;14999, "15000 to 19999",
D1954&gt;9999, "10000 to 14999",
D1954&gt;4999, "5000 to 9999",
D1954&gt;999, "1000 to 4999",
D1954&lt;1000, "Less than 1000")</f>
        <v>35000 to 39999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>
        <f t="shared" si="151"/>
        <v>230.56</v>
      </c>
      <c r="Q1955" t="str">
        <f t="shared" si="152"/>
        <v>hardware</v>
      </c>
      <c r="R1955" t="str">
        <f t="shared" si="153"/>
        <v>technology</v>
      </c>
      <c r="S1955" s="9">
        <f t="shared" si="154"/>
        <v>40970.125</v>
      </c>
      <c r="T1955" s="9">
        <f t="shared" si="154"/>
        <v>40941.199826388889</v>
      </c>
      <c r="U1955" t="str" cm="1">
        <f t="array" ref="U1955" xml:space="preserve"> _xlfn.IFS(D1955&gt;49999, "Greater than or equal to 50000",
D1955&gt;44999,"45000 to 49999",
D1955&gt;39999, "40000 to 44999",
D1955&gt;34999, "35000 to 39999",
D1955&gt;29999, "30000 to 34999",
D1955&gt;24999, "25000 to 29999",
D1955&gt;19999, "20000 to 24999",
D1955&gt;14999, "15000 to 19999",
D1955&gt;9999, "10000 to 14999",
D1955&gt;4999, "5000 to 9999",
D1955&gt;999, "1000 to 4999",
D1955&lt;1000, "Less than 1000")</f>
        <v>15000 to 19999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>
        <f t="shared" si="151"/>
        <v>842.11</v>
      </c>
      <c r="Q1956" t="str">
        <f t="shared" si="152"/>
        <v>hardware</v>
      </c>
      <c r="R1956" t="str">
        <f t="shared" si="153"/>
        <v>technology</v>
      </c>
      <c r="S1956" s="9">
        <f t="shared" si="154"/>
        <v>42441.208333333328</v>
      </c>
      <c r="T1956" s="9">
        <f t="shared" si="154"/>
        <v>42394.580740740741</v>
      </c>
      <c r="U1956" t="str" cm="1">
        <f t="array" ref="U1956" xml:space="preserve"> _xlfn.IFS(D1956&gt;49999, "Greater than or equal to 50000",
D1956&gt;44999,"45000 to 49999",
D1956&gt;39999, "40000 to 44999",
D1956&gt;34999, "35000 to 39999",
D1956&gt;29999, "30000 to 34999",
D1956&gt;24999, "25000 to 29999",
D1956&gt;19999, "20000 to 24999",
D1956&gt;14999, "15000 to 19999",
D1956&gt;9999, "10000 to 14999",
D1956&gt;4999, "5000 to 9999",
D1956&gt;999, "1000 to 4999",
D1956&lt;1000, "Less than 1000")</f>
        <v>Greater than or equal to 50000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>
        <f t="shared" si="151"/>
        <v>577.28</v>
      </c>
      <c r="Q1957" t="str">
        <f t="shared" si="152"/>
        <v>hardware</v>
      </c>
      <c r="R1957" t="str">
        <f t="shared" si="153"/>
        <v>technology</v>
      </c>
      <c r="S1957" s="9">
        <f t="shared" si="154"/>
        <v>41052.791666666664</v>
      </c>
      <c r="T1957" s="9">
        <f t="shared" si="154"/>
        <v>41020.271770833337</v>
      </c>
      <c r="U1957" t="str" cm="1">
        <f t="array" ref="U1957" xml:space="preserve"> _xlfn.IFS(D1957&gt;49999, "Greater than or equal to 50000",
D1957&gt;44999,"45000 to 49999",
D1957&gt;39999, "40000 to 44999",
D1957&gt;34999, "35000 to 39999",
D1957&gt;29999, "30000 to 34999",
D1957&gt;24999, "25000 to 29999",
D1957&gt;19999, "20000 to 24999",
D1957&gt;14999, "15000 to 19999",
D1957&gt;9999, "10000 to 14999",
D1957&gt;4999, "5000 to 9999",
D1957&gt;999, "1000 to 4999",
D1957&lt;1000, "Less than 1000")</f>
        <v>40000 to 44999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>
        <f t="shared" si="151"/>
        <v>483.34</v>
      </c>
      <c r="Q1958" t="str">
        <f t="shared" si="152"/>
        <v>hardware</v>
      </c>
      <c r="R1958" t="str">
        <f t="shared" si="153"/>
        <v>technology</v>
      </c>
      <c r="S1958" s="9">
        <f t="shared" si="154"/>
        <v>42112.882002314815</v>
      </c>
      <c r="T1958" s="9">
        <f t="shared" si="154"/>
        <v>42067.923668981486</v>
      </c>
      <c r="U1958" t="str" cm="1">
        <f t="array" ref="U1958" xml:space="preserve"> _xlfn.IFS(D1958&gt;49999, "Greater than or equal to 50000",
D1958&gt;44999,"45000 to 49999",
D1958&gt;39999, "40000 to 44999",
D1958&gt;34999, "35000 to 39999",
D1958&gt;29999, "30000 to 34999",
D1958&gt;24999, "25000 to 29999",
D1958&gt;19999, "20000 to 24999",
D1958&gt;14999, "15000 to 19999",
D1958&gt;9999, "10000 to 14999",
D1958&gt;4999, "5000 to 9999",
D1958&gt;999, "1000 to 4999",
D1958&lt;1000, "Less than 1000")</f>
        <v>Greater than or equal to 50000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>
        <f t="shared" si="151"/>
        <v>76.14</v>
      </c>
      <c r="Q1959" t="str">
        <f t="shared" si="152"/>
        <v>hardware</v>
      </c>
      <c r="R1959" t="str">
        <f t="shared" si="153"/>
        <v>technology</v>
      </c>
      <c r="S1959" s="9">
        <f t="shared" si="154"/>
        <v>41209.098530092597</v>
      </c>
      <c r="T1959" s="9">
        <f t="shared" si="154"/>
        <v>41179.098530092597</v>
      </c>
      <c r="U1959" t="str" cm="1">
        <f t="array" ref="U1959" xml:space="preserve"> _xlfn.IFS(D1959&gt;49999, "Greater than or equal to 50000",
D1959&gt;44999,"45000 to 49999",
D1959&gt;39999, "40000 to 44999",
D1959&gt;34999, "35000 to 39999",
D1959&gt;29999, "30000 to 34999",
D1959&gt;24999, "25000 to 29999",
D1959&gt;19999, "20000 to 24999",
D1959&gt;14999, "15000 to 19999",
D1959&gt;9999, "10000 to 14999",
D1959&gt;4999, "5000 to 9999",
D1959&gt;999, "1000 to 4999",
D1959&lt;1000, "Less than 1000")</f>
        <v>30000 to 34999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>
        <f t="shared" si="151"/>
        <v>74.11</v>
      </c>
      <c r="Q1960" t="str">
        <f t="shared" si="152"/>
        <v>hardware</v>
      </c>
      <c r="R1960" t="str">
        <f t="shared" si="153"/>
        <v>technology</v>
      </c>
      <c r="S1960" s="9">
        <f t="shared" si="154"/>
        <v>41356.94630787037</v>
      </c>
      <c r="T1960" s="9">
        <f t="shared" si="154"/>
        <v>41326.987974537034</v>
      </c>
      <c r="U1960" t="str" cm="1">
        <f t="array" ref="U1960" xml:space="preserve"> _xlfn.IFS(D1960&gt;49999, "Greater than or equal to 50000",
D1960&gt;44999,"45000 to 49999",
D1960&gt;39999, "40000 to 44999",
D1960&gt;34999, "35000 to 39999",
D1960&gt;29999, "30000 to 34999",
D1960&gt;24999, "25000 to 29999",
D1960&gt;19999, "20000 to 24999",
D1960&gt;14999, "15000 to 19999",
D1960&gt;9999, "10000 to 14999",
D1960&gt;4999, "5000 to 9999",
D1960&gt;999, "1000 to 4999",
D1960&lt;1000, "Less than 1000")</f>
        <v>5000 to 9999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>
        <f t="shared" si="151"/>
        <v>36.97</v>
      </c>
      <c r="Q1961" t="str">
        <f t="shared" si="152"/>
        <v>hardware</v>
      </c>
      <c r="R1961" t="str">
        <f t="shared" si="153"/>
        <v>technology</v>
      </c>
      <c r="S1961" s="9">
        <f t="shared" si="154"/>
        <v>41913</v>
      </c>
      <c r="T1961" s="9">
        <f t="shared" si="154"/>
        <v>41871.845601851848</v>
      </c>
      <c r="U1961" t="str" cm="1">
        <f t="array" ref="U1961" xml:space="preserve"> _xlfn.IFS(D1961&gt;49999, "Greater than or equal to 50000",
D1961&gt;44999,"45000 to 49999",
D1961&gt;39999, "40000 to 44999",
D1961&gt;34999, "35000 to 39999",
D1961&gt;29999, "30000 to 34999",
D1961&gt;24999, "25000 to 29999",
D1961&gt;19999, "20000 to 24999",
D1961&gt;14999, "15000 to 19999",
D1961&gt;9999, "10000 to 14999",
D1961&gt;4999, "5000 to 9999",
D1961&gt;999, "1000 to 4999",
D1961&lt;1000, "Less than 1000")</f>
        <v>10000 to 14999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>
        <f t="shared" si="151"/>
        <v>2500.9699999999998</v>
      </c>
      <c r="Q1962" t="str">
        <f t="shared" si="152"/>
        <v>hardware</v>
      </c>
      <c r="R1962" t="str">
        <f t="shared" si="153"/>
        <v>technology</v>
      </c>
      <c r="S1962" s="9">
        <f t="shared" si="154"/>
        <v>41994.362743055557</v>
      </c>
      <c r="T1962" s="9">
        <f t="shared" si="154"/>
        <v>41964.362743055557</v>
      </c>
      <c r="U1962" t="str" cm="1">
        <f t="array" ref="U1962" xml:space="preserve"> _xlfn.IFS(D1962&gt;49999, "Greater than or equal to 50000",
D1962&gt;44999,"45000 to 49999",
D1962&gt;39999, "40000 to 44999",
D1962&gt;34999, "35000 to 39999",
D1962&gt;29999, "30000 to 34999",
D1962&gt;24999, "25000 to 29999",
D1962&gt;19999, "20000 to 24999",
D1962&gt;14999, "15000 to 19999",
D1962&gt;9999, "10000 to 14999",
D1962&gt;4999, "5000 to 9999",
D1962&gt;999, "1000 to 4999",
D1962&lt;1000, "Less than 1000")</f>
        <v>Greater than or equal to 50000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>
        <f t="shared" si="151"/>
        <v>67.69</v>
      </c>
      <c r="Q1963" t="str">
        <f t="shared" si="152"/>
        <v>hardware</v>
      </c>
      <c r="R1963" t="str">
        <f t="shared" si="153"/>
        <v>technology</v>
      </c>
      <c r="S1963" s="9">
        <f t="shared" si="154"/>
        <v>41188.165972222225</v>
      </c>
      <c r="T1963" s="9">
        <f t="shared" si="154"/>
        <v>41148.194641203707</v>
      </c>
      <c r="U1963" t="str" cm="1">
        <f t="array" ref="U1963" xml:space="preserve"> _xlfn.IFS(D1963&gt;49999, "Greater than or equal to 50000",
D1963&gt;44999,"45000 to 49999",
D1963&gt;39999, "40000 to 44999",
D1963&gt;34999, "35000 to 39999",
D1963&gt;29999, "30000 to 34999",
D1963&gt;24999, "25000 to 29999",
D1963&gt;19999, "20000 to 24999",
D1963&gt;14999, "15000 to 19999",
D1963&gt;9999, "10000 to 14999",
D1963&gt;4999, "5000 to 9999",
D1963&gt;999, "1000 to 4999",
D1963&lt;1000, "Less than 1000")</f>
        <v>10000 to 14999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>
        <f t="shared" si="151"/>
        <v>63.05</v>
      </c>
      <c r="Q1964" t="str">
        <f t="shared" si="152"/>
        <v>hardware</v>
      </c>
      <c r="R1964" t="str">
        <f t="shared" si="153"/>
        <v>technology</v>
      </c>
      <c r="S1964" s="9">
        <f t="shared" si="154"/>
        <v>41772.780509259261</v>
      </c>
      <c r="T1964" s="9">
        <f t="shared" si="154"/>
        <v>41742.780509259261</v>
      </c>
      <c r="U1964" t="str" cm="1">
        <f t="array" ref="U1964" xml:space="preserve"> _xlfn.IFS(D1964&gt;49999, "Greater than or equal to 50000",
D1964&gt;44999,"45000 to 49999",
D1964&gt;39999, "40000 to 44999",
D1964&gt;34999, "35000 to 39999",
D1964&gt;29999, "30000 to 34999",
D1964&gt;24999, "25000 to 29999",
D1964&gt;19999, "20000 to 24999",
D1964&gt;14999, "15000 to 19999",
D1964&gt;9999, "10000 to 14999",
D1964&gt;4999, "5000 to 9999",
D1964&gt;999, "1000 to 4999",
D1964&lt;1000, "Less than 1000")</f>
        <v>10000 to 14999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>
        <f t="shared" si="151"/>
        <v>117.6</v>
      </c>
      <c r="Q1965" t="str">
        <f t="shared" si="152"/>
        <v>hardware</v>
      </c>
      <c r="R1965" t="str">
        <f t="shared" si="153"/>
        <v>technology</v>
      </c>
      <c r="S1965" s="9">
        <f t="shared" si="154"/>
        <v>41898.429791666669</v>
      </c>
      <c r="T1965" s="9">
        <f t="shared" si="154"/>
        <v>41863.429791666669</v>
      </c>
      <c r="U1965" t="str" cm="1">
        <f t="array" ref="U1965" xml:space="preserve"> _xlfn.IFS(D1965&gt;49999, "Greater than or equal to 50000",
D1965&gt;44999,"45000 to 49999",
D1965&gt;39999, "40000 to 44999",
D1965&gt;34999, "35000 to 39999",
D1965&gt;29999, "30000 to 34999",
D1965&gt;24999, "25000 to 29999",
D1965&gt;19999, "20000 to 24999",
D1965&gt;14999, "15000 to 19999",
D1965&gt;9999, "10000 to 14999",
D1965&gt;4999, "5000 to 9999",
D1965&gt;999, "1000 to 4999",
D1965&lt;1000, "Less than 1000")</f>
        <v>15000 to 19999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>
        <f t="shared" si="151"/>
        <v>180.75</v>
      </c>
      <c r="Q1966" t="str">
        <f t="shared" si="152"/>
        <v>hardware</v>
      </c>
      <c r="R1966" t="str">
        <f t="shared" si="153"/>
        <v>technology</v>
      </c>
      <c r="S1966" s="9">
        <f t="shared" si="154"/>
        <v>42482.272824074069</v>
      </c>
      <c r="T1966" s="9">
        <f t="shared" si="154"/>
        <v>42452.272824074069</v>
      </c>
      <c r="U1966" t="str" cm="1">
        <f t="array" ref="U1966" xml:space="preserve"> _xlfn.IFS(D1966&gt;49999, "Greater than or equal to 50000",
D1966&gt;44999,"45000 to 49999",
D1966&gt;39999, "40000 to 44999",
D1966&gt;34999, "35000 to 39999",
D1966&gt;29999, "30000 to 34999",
D1966&gt;24999, "25000 to 29999",
D1966&gt;19999, "20000 to 24999",
D1966&gt;14999, "15000 to 19999",
D1966&gt;9999, "10000 to 14999",
D1966&gt;4999, "5000 to 9999",
D1966&gt;999, "1000 to 4999",
D1966&lt;1000, "Less than 1000")</f>
        <v>Greater than or equal to 50000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>
        <f t="shared" si="151"/>
        <v>127.32</v>
      </c>
      <c r="Q1967" t="str">
        <f t="shared" si="152"/>
        <v>hardware</v>
      </c>
      <c r="R1967" t="str">
        <f t="shared" si="153"/>
        <v>technology</v>
      </c>
      <c r="S1967" s="9">
        <f t="shared" si="154"/>
        <v>40920.041666666664</v>
      </c>
      <c r="T1967" s="9">
        <f t="shared" si="154"/>
        <v>40898.089236111111</v>
      </c>
      <c r="U1967" t="str" cm="1">
        <f t="array" ref="U1967" xml:space="preserve"> _xlfn.IFS(D1967&gt;49999, "Greater than or equal to 50000",
D1967&gt;44999,"45000 to 49999",
D1967&gt;39999, "40000 to 44999",
D1967&gt;34999, "35000 to 39999",
D1967&gt;29999, "30000 to 34999",
D1967&gt;24999, "25000 to 29999",
D1967&gt;19999, "20000 to 24999",
D1967&gt;14999, "15000 to 19999",
D1967&gt;9999, "10000 to 14999",
D1967&gt;4999, "5000 to 9999",
D1967&gt;999, "1000 to 4999",
D1967&lt;1000, "Less than 1000")</f>
        <v>5000 to 9999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>
        <f t="shared" si="151"/>
        <v>136.63999999999999</v>
      </c>
      <c r="Q1968" t="str">
        <f t="shared" si="152"/>
        <v>hardware</v>
      </c>
      <c r="R1968" t="str">
        <f t="shared" si="153"/>
        <v>technology</v>
      </c>
      <c r="S1968" s="9">
        <f t="shared" si="154"/>
        <v>41865.540486111109</v>
      </c>
      <c r="T1968" s="9">
        <f t="shared" si="154"/>
        <v>41835.540486111109</v>
      </c>
      <c r="U1968" t="str" cm="1">
        <f t="array" ref="U1968" xml:space="preserve"> _xlfn.IFS(D1968&gt;49999, "Greater than or equal to 50000",
D1968&gt;44999,"45000 to 49999",
D1968&gt;39999, "40000 to 44999",
D1968&gt;34999, "35000 to 39999",
D1968&gt;29999, "30000 to 34999",
D1968&gt;24999, "25000 to 29999",
D1968&gt;19999, "20000 to 24999",
D1968&gt;14999, "15000 to 19999",
D1968&gt;9999, "10000 to 14999",
D1968&gt;4999, "5000 to 9999",
D1968&gt;999, "1000 to 4999",
D1968&lt;1000, "Less than 1000")</f>
        <v>Greater than or equal to 50000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>
        <f t="shared" si="151"/>
        <v>182.78</v>
      </c>
      <c r="Q1969" t="str">
        <f t="shared" si="152"/>
        <v>hardware</v>
      </c>
      <c r="R1969" t="str">
        <f t="shared" si="153"/>
        <v>technology</v>
      </c>
      <c r="S1969" s="9">
        <f t="shared" si="154"/>
        <v>41760.663530092592</v>
      </c>
      <c r="T1969" s="9">
        <f t="shared" si="154"/>
        <v>41730.663530092592</v>
      </c>
      <c r="U1969" t="str" cm="1">
        <f t="array" ref="U1969" xml:space="preserve"> _xlfn.IFS(D1969&gt;49999, "Greater than or equal to 50000",
D1969&gt;44999,"45000 to 49999",
D1969&gt;39999, "40000 to 44999",
D1969&gt;34999, "35000 to 39999",
D1969&gt;29999, "30000 to 34999",
D1969&gt;24999, "25000 to 29999",
D1969&gt;19999, "20000 to 24999",
D1969&gt;14999, "15000 to 19999",
D1969&gt;9999, "10000 to 14999",
D1969&gt;4999, "5000 to 9999",
D1969&gt;999, "1000 to 4999",
D1969&lt;1000, "Less than 1000")</f>
        <v>20000 to 24999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>
        <f t="shared" si="151"/>
        <v>279.38</v>
      </c>
      <c r="Q1970" t="str">
        <f t="shared" si="152"/>
        <v>hardware</v>
      </c>
      <c r="R1970" t="str">
        <f t="shared" si="153"/>
        <v>technology</v>
      </c>
      <c r="S1970" s="9">
        <f t="shared" si="154"/>
        <v>42707.628645833334</v>
      </c>
      <c r="T1970" s="9">
        <f t="shared" si="154"/>
        <v>42676.586979166663</v>
      </c>
      <c r="U1970" t="str" cm="1">
        <f t="array" ref="U1970" xml:space="preserve"> _xlfn.IFS(D1970&gt;49999, "Greater than or equal to 50000",
D1970&gt;44999,"45000 to 49999",
D1970&gt;39999, "40000 to 44999",
D1970&gt;34999, "35000 to 39999",
D1970&gt;29999, "30000 to 34999",
D1970&gt;24999, "25000 to 29999",
D1970&gt;19999, "20000 to 24999",
D1970&gt;14999, "15000 to 19999",
D1970&gt;9999, "10000 to 14999",
D1970&gt;4999, "5000 to 9999",
D1970&gt;999, "1000 to 4999",
D1970&lt;1000, "Less than 1000")</f>
        <v>Greater than or equal to 50000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>
        <f t="shared" si="151"/>
        <v>61.38</v>
      </c>
      <c r="Q1971" t="str">
        <f t="shared" si="152"/>
        <v>hardware</v>
      </c>
      <c r="R1971" t="str">
        <f t="shared" si="153"/>
        <v>technology</v>
      </c>
      <c r="S1971" s="9">
        <f t="shared" si="154"/>
        <v>42587.792453703703</v>
      </c>
      <c r="T1971" s="9">
        <f t="shared" si="154"/>
        <v>42557.792453703703</v>
      </c>
      <c r="U1971" t="str" cm="1">
        <f t="array" ref="U1971" xml:space="preserve"> _xlfn.IFS(D1971&gt;49999, "Greater than or equal to 50000",
D1971&gt;44999,"45000 to 49999",
D1971&gt;39999, "40000 to 44999",
D1971&gt;34999, "35000 to 39999",
D1971&gt;29999, "30000 to 34999",
D1971&gt;24999, "25000 to 29999",
D1971&gt;19999, "20000 to 24999",
D1971&gt;14999, "15000 to 19999",
D1971&gt;9999, "10000 to 14999",
D1971&gt;4999, "5000 to 9999",
D1971&gt;999, "1000 to 4999",
D1971&lt;1000, "Less than 1000")</f>
        <v>20000 to 24999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>
        <f t="shared" si="151"/>
        <v>80.73</v>
      </c>
      <c r="Q1972" t="str">
        <f t="shared" si="152"/>
        <v>hardware</v>
      </c>
      <c r="R1972" t="str">
        <f t="shared" si="153"/>
        <v>technology</v>
      </c>
      <c r="S1972" s="9">
        <f t="shared" si="154"/>
        <v>41384.151631944442</v>
      </c>
      <c r="T1972" s="9">
        <f t="shared" si="154"/>
        <v>41324.193298611113</v>
      </c>
      <c r="U1972" t="str" cm="1">
        <f t="array" ref="U1972" xml:space="preserve"> _xlfn.IFS(D1972&gt;49999, "Greater than or equal to 50000",
D1972&gt;44999,"45000 to 49999",
D1972&gt;39999, "40000 to 44999",
D1972&gt;34999, "35000 to 39999",
D1972&gt;29999, "30000 to 34999",
D1972&gt;24999, "25000 to 29999",
D1972&gt;19999, "20000 to 24999",
D1972&gt;14999, "15000 to 19999",
D1972&gt;9999, "10000 to 14999",
D1972&gt;4999, "5000 to 9999",
D1972&gt;999, "1000 to 4999",
D1972&lt;1000, "Less than 1000")</f>
        <v>5000 to 9999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>
        <f t="shared" si="151"/>
        <v>272.36</v>
      </c>
      <c r="Q1973" t="str">
        <f t="shared" si="152"/>
        <v>hardware</v>
      </c>
      <c r="R1973" t="str">
        <f t="shared" si="153"/>
        <v>technology</v>
      </c>
      <c r="S1973" s="9">
        <f t="shared" si="154"/>
        <v>41593.166666666664</v>
      </c>
      <c r="T1973" s="9">
        <f t="shared" si="154"/>
        <v>41561.500706018516</v>
      </c>
      <c r="U1973" t="str" cm="1">
        <f t="array" ref="U1973" xml:space="preserve"> _xlfn.IFS(D1973&gt;49999, "Greater than or equal to 50000",
D1973&gt;44999,"45000 to 49999",
D1973&gt;39999, "40000 to 44999",
D1973&gt;34999, "35000 to 39999",
D1973&gt;29999, "30000 to 34999",
D1973&gt;24999, "25000 to 29999",
D1973&gt;19999, "20000 to 24999",
D1973&gt;14999, "15000 to 19999",
D1973&gt;9999, "10000 to 14999",
D1973&gt;4999, "5000 to 9999",
D1973&gt;999, "1000 to 4999",
D1973&lt;1000, "Less than 1000")</f>
        <v>Greater than or equal to 50000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>
        <f t="shared" si="151"/>
        <v>70.849999999999994</v>
      </c>
      <c r="Q1974" t="str">
        <f t="shared" si="152"/>
        <v>hardware</v>
      </c>
      <c r="R1974" t="str">
        <f t="shared" si="153"/>
        <v>technology</v>
      </c>
      <c r="S1974" s="9">
        <f t="shared" si="154"/>
        <v>41231.053749999999</v>
      </c>
      <c r="T1974" s="9">
        <f t="shared" si="154"/>
        <v>41201.012083333335</v>
      </c>
      <c r="U1974" t="str" cm="1">
        <f t="array" ref="U1974" xml:space="preserve"> _xlfn.IFS(D1974&gt;49999, "Greater than or equal to 50000",
D1974&gt;44999,"45000 to 49999",
D1974&gt;39999, "40000 to 44999",
D1974&gt;34999, "35000 to 39999",
D1974&gt;29999, "30000 to 34999",
D1974&gt;24999, "25000 to 29999",
D1974&gt;19999, "20000 to 24999",
D1974&gt;14999, "15000 to 19999",
D1974&gt;9999, "10000 to 14999",
D1974&gt;4999, "5000 to 9999",
D1974&gt;999, "1000 to 4999",
D1974&lt;1000, "Less than 1000")</f>
        <v>1000 to 4999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>
        <f t="shared" si="151"/>
        <v>247.94</v>
      </c>
      <c r="Q1975" t="str">
        <f t="shared" si="152"/>
        <v>hardware</v>
      </c>
      <c r="R1975" t="str">
        <f t="shared" si="153"/>
        <v>technology</v>
      </c>
      <c r="S1975" s="9">
        <f t="shared" si="154"/>
        <v>42588.291666666672</v>
      </c>
      <c r="T1975" s="9">
        <f t="shared" si="154"/>
        <v>42549.722962962958</v>
      </c>
      <c r="U1975" t="str" cm="1">
        <f t="array" ref="U1975" xml:space="preserve"> _xlfn.IFS(D1975&gt;49999, "Greater than or equal to 50000",
D1975&gt;44999,"45000 to 49999",
D1975&gt;39999, "40000 to 44999",
D1975&gt;34999, "35000 to 39999",
D1975&gt;29999, "30000 to 34999",
D1975&gt;24999, "25000 to 29999",
D1975&gt;19999, "20000 to 24999",
D1975&gt;14999, "15000 to 19999",
D1975&gt;9999, "10000 to 14999",
D1975&gt;4999, "5000 to 9999",
D1975&gt;999, "1000 to 4999",
D1975&lt;1000, "Less than 1000")</f>
        <v>Greater than or equal to 50000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>
        <f t="shared" si="151"/>
        <v>186.81</v>
      </c>
      <c r="Q1976" t="str">
        <f t="shared" si="152"/>
        <v>hardware</v>
      </c>
      <c r="R1976" t="str">
        <f t="shared" si="153"/>
        <v>technology</v>
      </c>
      <c r="S1976" s="9">
        <f t="shared" si="154"/>
        <v>41505.334131944444</v>
      </c>
      <c r="T1976" s="9">
        <f t="shared" si="154"/>
        <v>41445.334131944444</v>
      </c>
      <c r="U1976" t="str" cm="1">
        <f t="array" ref="U1976" xml:space="preserve"> _xlfn.IFS(D1976&gt;49999, "Greater than or equal to 50000",
D1976&gt;44999,"45000 to 49999",
D1976&gt;39999, "40000 to 44999",
D1976&gt;34999, "35000 to 39999",
D1976&gt;29999, "30000 to 34999",
D1976&gt;24999, "25000 to 29999",
D1976&gt;19999, "20000 to 24999",
D1976&gt;14999, "15000 to 19999",
D1976&gt;9999, "10000 to 14999",
D1976&gt;4999, "5000 to 9999",
D1976&gt;999, "1000 to 4999",
D1976&lt;1000, "Less than 1000")</f>
        <v>20000 to 24999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>
        <f t="shared" si="151"/>
        <v>131.99</v>
      </c>
      <c r="Q1977" t="str">
        <f t="shared" si="152"/>
        <v>hardware</v>
      </c>
      <c r="R1977" t="str">
        <f t="shared" si="153"/>
        <v>technology</v>
      </c>
      <c r="S1977" s="9">
        <f t="shared" si="154"/>
        <v>41343.755219907405</v>
      </c>
      <c r="T1977" s="9">
        <f t="shared" si="154"/>
        <v>41313.755219907405</v>
      </c>
      <c r="U1977" t="str" cm="1">
        <f t="array" ref="U1977" xml:space="preserve"> _xlfn.IFS(D1977&gt;49999, "Greater than or equal to 50000",
D1977&gt;44999,"45000 to 49999",
D1977&gt;39999, "40000 to 44999",
D1977&gt;34999, "35000 to 39999",
D1977&gt;29999, "30000 to 34999",
D1977&gt;24999, "25000 to 29999",
D1977&gt;19999, "20000 to 24999",
D1977&gt;14999, "15000 to 19999",
D1977&gt;9999, "10000 to 14999",
D1977&gt;4999, "5000 to 9999",
D1977&gt;999, "1000 to 4999",
D1977&lt;1000, "Less than 1000")</f>
        <v>15000 to 19999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>
        <f t="shared" si="151"/>
        <v>29.31</v>
      </c>
      <c r="Q1978" t="str">
        <f t="shared" si="152"/>
        <v>hardware</v>
      </c>
      <c r="R1978" t="str">
        <f t="shared" si="153"/>
        <v>technology</v>
      </c>
      <c r="S1978" s="9">
        <f t="shared" si="154"/>
        <v>41468.899594907409</v>
      </c>
      <c r="T1978" s="9">
        <f t="shared" si="154"/>
        <v>41438.899594907409</v>
      </c>
      <c r="U1978" t="str" cm="1">
        <f t="array" ref="U1978" xml:space="preserve"> _xlfn.IFS(D1978&gt;49999, "Greater than or equal to 50000",
D1978&gt;44999,"45000 to 49999",
D1978&gt;39999, "40000 to 44999",
D1978&gt;34999, "35000 to 39999",
D1978&gt;29999, "30000 to 34999",
D1978&gt;24999, "25000 to 29999",
D1978&gt;19999, "20000 to 24999",
D1978&gt;14999, "15000 to 19999",
D1978&gt;9999, "10000 to 14999",
D1978&gt;4999, "5000 to 9999",
D1978&gt;999, "1000 to 4999",
D1978&lt;1000, "Less than 1000")</f>
        <v>1000 to 4999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>
        <f t="shared" si="151"/>
        <v>245.02</v>
      </c>
      <c r="Q1979" t="str">
        <f t="shared" si="152"/>
        <v>hardware</v>
      </c>
      <c r="R1979" t="str">
        <f t="shared" si="153"/>
        <v>technology</v>
      </c>
      <c r="S1979" s="9">
        <f t="shared" si="154"/>
        <v>42357.332638888889</v>
      </c>
      <c r="T1979" s="9">
        <f t="shared" si="154"/>
        <v>42311.216898148152</v>
      </c>
      <c r="U1979" t="str" cm="1">
        <f t="array" ref="U1979" xml:space="preserve"> _xlfn.IFS(D1979&gt;49999, "Greater than or equal to 50000",
D1979&gt;44999,"45000 to 49999",
D1979&gt;39999, "40000 to 44999",
D1979&gt;34999, "35000 to 39999",
D1979&gt;29999, "30000 to 34999",
D1979&gt;24999, "25000 to 29999",
D1979&gt;19999, "20000 to 24999",
D1979&gt;14999, "15000 to 19999",
D1979&gt;9999, "10000 to 14999",
D1979&gt;4999, "5000 to 9999",
D1979&gt;999, "1000 to 4999",
D1979&lt;1000, "Less than 1000")</f>
        <v>Greater than or equal to 50000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>
        <f t="shared" si="151"/>
        <v>1323.25</v>
      </c>
      <c r="Q1980" t="str">
        <f t="shared" si="152"/>
        <v>hardware</v>
      </c>
      <c r="R1980" t="str">
        <f t="shared" si="153"/>
        <v>technology</v>
      </c>
      <c r="S1980" s="9">
        <f t="shared" si="154"/>
        <v>41072.291666666664</v>
      </c>
      <c r="T1980" s="9">
        <f t="shared" si="154"/>
        <v>41039.225601851853</v>
      </c>
      <c r="U1980" t="str" cm="1">
        <f t="array" ref="U1980" xml:space="preserve"> _xlfn.IFS(D1980&gt;49999, "Greater than or equal to 50000",
D1980&gt;44999,"45000 to 49999",
D1980&gt;39999, "40000 to 44999",
D1980&gt;34999, "35000 to 39999",
D1980&gt;29999, "30000 to 34999",
D1980&gt;24999, "25000 to 29999",
D1980&gt;19999, "20000 to 24999",
D1980&gt;14999, "15000 to 19999",
D1980&gt;9999, "10000 to 14999",
D1980&gt;4999, "5000 to 9999",
D1980&gt;999, "1000 to 4999",
D1980&lt;1000, "Less than 1000")</f>
        <v>Greater than or equal to 50000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>
        <f t="shared" si="151"/>
        <v>282.66000000000003</v>
      </c>
      <c r="Q1981" t="str">
        <f t="shared" si="152"/>
        <v>hardware</v>
      </c>
      <c r="R1981" t="str">
        <f t="shared" si="153"/>
        <v>technology</v>
      </c>
      <c r="S1981" s="9">
        <f t="shared" si="154"/>
        <v>42327.207638888889</v>
      </c>
      <c r="T1981" s="9">
        <f t="shared" si="154"/>
        <v>42290.460023148145</v>
      </c>
      <c r="U1981" t="str" cm="1">
        <f t="array" ref="U1981" xml:space="preserve"> _xlfn.IFS(D1981&gt;49999, "Greater than or equal to 50000",
D1981&gt;44999,"45000 to 49999",
D1981&gt;39999, "40000 to 44999",
D1981&gt;34999, "35000 to 39999",
D1981&gt;29999, "30000 to 34999",
D1981&gt;24999, "25000 to 29999",
D1981&gt;19999, "20000 to 24999",
D1981&gt;14999, "15000 to 19999",
D1981&gt;9999, "10000 to 14999",
D1981&gt;4999, "5000 to 9999",
D1981&gt;999, "1000 to 4999",
D1981&lt;1000, "Less than 1000")</f>
        <v>Greater than or equal to 50000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>
        <f t="shared" si="151"/>
        <v>91.21</v>
      </c>
      <c r="Q1982" t="str">
        <f t="shared" si="152"/>
        <v>hardware</v>
      </c>
      <c r="R1982" t="str">
        <f t="shared" si="153"/>
        <v>technology</v>
      </c>
      <c r="S1982" s="9">
        <f t="shared" si="154"/>
        <v>42463.500717592593</v>
      </c>
      <c r="T1982" s="9">
        <f t="shared" si="154"/>
        <v>42423.542384259257</v>
      </c>
      <c r="U1982" t="str" cm="1">
        <f t="array" ref="U1982" xml:space="preserve"> _xlfn.IFS(D1982&gt;49999, "Greater than or equal to 50000",
D1982&gt;44999,"45000 to 49999",
D1982&gt;39999, "40000 to 44999",
D1982&gt;34999, "35000 to 39999",
D1982&gt;29999, "30000 to 34999",
D1982&gt;24999, "25000 to 29999",
D1982&gt;19999, "20000 to 24999",
D1982&gt;14999, "15000 to 19999",
D1982&gt;9999, "10000 to 14999",
D1982&gt;4999, "5000 to 9999",
D1982&gt;999, "1000 to 4999",
D1982&lt;1000, "Less than 1000")</f>
        <v>Greater than or equal to 50000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>
        <f t="shared" si="151"/>
        <v>31.75</v>
      </c>
      <c r="Q1983" t="str">
        <f t="shared" si="152"/>
        <v>people</v>
      </c>
      <c r="R1983" t="str">
        <f t="shared" si="153"/>
        <v>photography</v>
      </c>
      <c r="S1983" s="9">
        <f t="shared" si="154"/>
        <v>41829.725289351853</v>
      </c>
      <c r="T1983" s="9">
        <f t="shared" si="154"/>
        <v>41799.725289351853</v>
      </c>
      <c r="U1983" t="str" cm="1">
        <f t="array" ref="U1983" xml:space="preserve"> _xlfn.IFS(D1983&gt;49999, "Greater than or equal to 50000",
D1983&gt;44999,"45000 to 49999",
D1983&gt;39999, "40000 to 44999",
D1983&gt;34999, "35000 to 39999",
D1983&gt;29999, "30000 to 34999",
D1983&gt;24999, "25000 to 29999",
D1983&gt;19999, "20000 to 24999",
D1983&gt;14999, "15000 to 19999",
D1983&gt;9999, "10000 to 14999",
D1983&gt;4999, "5000 to 9999",
D1983&gt;999, "1000 to 4999",
D1983&lt;1000, "Less than 1000")</f>
        <v>5000 to 9999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>
        <f t="shared" si="151"/>
        <v>0</v>
      </c>
      <c r="Q1984" t="str">
        <f t="shared" si="152"/>
        <v>people</v>
      </c>
      <c r="R1984" t="str">
        <f t="shared" si="153"/>
        <v>photography</v>
      </c>
      <c r="S1984" s="9">
        <f t="shared" si="154"/>
        <v>42708.628321759257</v>
      </c>
      <c r="T1984" s="9">
        <f t="shared" si="154"/>
        <v>42678.586655092593</v>
      </c>
      <c r="U1984" t="str" cm="1">
        <f t="array" ref="U1984" xml:space="preserve"> _xlfn.IFS(D1984&gt;49999, "Greater than or equal to 50000",
D1984&gt;44999,"45000 to 49999",
D1984&gt;39999, "40000 to 44999",
D1984&gt;34999, "35000 to 39999",
D1984&gt;29999, "30000 to 34999",
D1984&gt;24999, "25000 to 29999",
D1984&gt;19999, "20000 to 24999",
D1984&gt;14999, "15000 to 19999",
D1984&gt;9999, "10000 to 14999",
D1984&gt;4999, "5000 to 9999",
D1984&gt;999, "1000 to 4999",
D1984&lt;1000, "Less than 1000")</f>
        <v>Greater than or equal to 50000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>
        <f t="shared" si="151"/>
        <v>88.69</v>
      </c>
      <c r="Q1985" t="str">
        <f t="shared" si="152"/>
        <v>people</v>
      </c>
      <c r="R1985" t="str">
        <f t="shared" si="153"/>
        <v>photography</v>
      </c>
      <c r="S1985" s="9">
        <f t="shared" si="154"/>
        <v>42615.291666666672</v>
      </c>
      <c r="T1985" s="9">
        <f t="shared" si="154"/>
        <v>42593.011782407411</v>
      </c>
      <c r="U1985" t="str" cm="1">
        <f t="array" ref="U1985" xml:space="preserve"> _xlfn.IFS(D1985&gt;49999, "Greater than or equal to 50000",
D1985&gt;44999,"45000 to 49999",
D1985&gt;39999, "40000 to 44999",
D1985&gt;34999, "35000 to 39999",
D1985&gt;29999, "30000 to 34999",
D1985&gt;24999, "25000 to 29999",
D1985&gt;19999, "20000 to 24999",
D1985&gt;14999, "15000 to 19999",
D1985&gt;9999, "10000 to 14999",
D1985&gt;4999, "5000 to 9999",
D1985&gt;999, "1000 to 4999",
D1985&lt;1000, "Less than 1000")</f>
        <v>30000 to 34999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0.21146666666666666</v>
      </c>
      <c r="P1986">
        <f t="shared" si="151"/>
        <v>453.14</v>
      </c>
      <c r="Q1986" t="str">
        <f t="shared" si="152"/>
        <v>people</v>
      </c>
      <c r="R1986" t="str">
        <f t="shared" si="153"/>
        <v>photography</v>
      </c>
      <c r="S1986" s="9">
        <f t="shared" si="154"/>
        <v>41973.831956018519</v>
      </c>
      <c r="T1986" s="9">
        <f t="shared" si="154"/>
        <v>41913.790289351848</v>
      </c>
      <c r="U1986" t="str" cm="1">
        <f t="array" ref="U1986" xml:space="preserve"> _xlfn.IFS(D1986&gt;49999, "Greater than or equal to 50000",
D1986&gt;44999,"45000 to 49999",
D1986&gt;39999, "40000 to 44999",
D1986&gt;34999, "35000 to 39999",
D1986&gt;29999, "30000 to 34999",
D1986&gt;24999, "25000 to 29999",
D1986&gt;19999, "20000 to 24999",
D1986&gt;14999, "15000 to 19999",
D1986&gt;9999, "10000 to 14999",
D1986&gt;4999, "5000 to 9999",
D1986&gt;999, "1000 to 4999",
D1986&lt;1000, "Less than 1000")</f>
        <v>15000 to 19999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E1987/D1987</f>
        <v>3.1875000000000001E-2</v>
      </c>
      <c r="P1987">
        <f t="shared" ref="P1987:P2050" si="156">IFERROR(ROUND(E1987/L1987,2),0)</f>
        <v>12.75</v>
      </c>
      <c r="Q1987" t="str">
        <f t="shared" ref="Q1987:Q2050" si="157">MID(N1987,FIND("/",N1987,1)+1,LEN(N1987)-FIND("/",N1987,1))</f>
        <v>people</v>
      </c>
      <c r="R1987" t="str">
        <f t="shared" ref="R1987:R2050" si="158">LEFT(N1987,FIND("/",N1987,1)-1)</f>
        <v>photography</v>
      </c>
      <c r="S1987" s="9">
        <f t="shared" ref="S1987:T2050" si="159">(I1987/86400)+DATE(1970,1,1)</f>
        <v>42584.958333333328</v>
      </c>
      <c r="T1987" s="9">
        <f t="shared" si="159"/>
        <v>42555.698738425926</v>
      </c>
      <c r="U1987" t="str" cm="1">
        <f t="array" ref="U1987" xml:space="preserve"> _xlfn.IFS(D1987&gt;49999, "Greater than or equal to 50000",
D1987&gt;44999,"45000 to 49999",
D1987&gt;39999, "40000 to 44999",
D1987&gt;34999, "35000 to 39999",
D1987&gt;29999, "30000 to 34999",
D1987&gt;24999, "25000 to 29999",
D1987&gt;19999, "20000 to 24999",
D1987&gt;14999, "15000 to 19999",
D1987&gt;9999, "10000 to 14999",
D1987&gt;4999, "5000 to 9999",
D1987&gt;999, "1000 to 4999",
D1987&lt;1000, "Less than 1000")</f>
        <v>1000 to 4999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>
        <f t="shared" si="156"/>
        <v>1</v>
      </c>
      <c r="Q1988" t="str">
        <f t="shared" si="157"/>
        <v>people</v>
      </c>
      <c r="R1988" t="str">
        <f t="shared" si="158"/>
        <v>photography</v>
      </c>
      <c r="S1988" s="9">
        <f t="shared" si="159"/>
        <v>42443.392164351855</v>
      </c>
      <c r="T1988" s="9">
        <f t="shared" si="159"/>
        <v>42413.433831018519</v>
      </c>
      <c r="U1988" t="str" cm="1">
        <f t="array" ref="U1988" xml:space="preserve"> _xlfn.IFS(D1988&gt;49999, "Greater than or equal to 50000",
D1988&gt;44999,"45000 to 49999",
D1988&gt;39999, "40000 to 44999",
D1988&gt;34999, "35000 to 39999",
D1988&gt;29999, "30000 to 34999",
D1988&gt;24999, "25000 to 29999",
D1988&gt;19999, "20000 to 24999",
D1988&gt;14999, "15000 to 19999",
D1988&gt;9999, "10000 to 14999",
D1988&gt;4999, "5000 to 9999",
D1988&gt;999, "1000 to 4999",
D1988&lt;1000, "Less than 1000")</f>
        <v>1000 to 4999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>
        <f t="shared" si="156"/>
        <v>83.43</v>
      </c>
      <c r="Q1989" t="str">
        <f t="shared" si="157"/>
        <v>people</v>
      </c>
      <c r="R1989" t="str">
        <f t="shared" si="158"/>
        <v>photography</v>
      </c>
      <c r="S1989" s="9">
        <f t="shared" si="159"/>
        <v>42064.639768518522</v>
      </c>
      <c r="T1989" s="9">
        <f t="shared" si="159"/>
        <v>42034.639768518522</v>
      </c>
      <c r="U1989" t="str" cm="1">
        <f t="array" ref="U1989" xml:space="preserve"> _xlfn.IFS(D1989&gt;49999, "Greater than or equal to 50000",
D1989&gt;44999,"45000 to 49999",
D1989&gt;39999, "40000 to 44999",
D1989&gt;34999, "35000 to 39999",
D1989&gt;29999, "30000 to 34999",
D1989&gt;24999, "25000 to 29999",
D1989&gt;19999, "20000 to 24999",
D1989&gt;14999, "15000 to 19999",
D1989&gt;9999, "10000 to 14999",
D1989&gt;4999, "5000 to 9999",
D1989&gt;999, "1000 to 4999",
D1989&lt;1000, "Less than 1000")</f>
        <v>5000 to 9999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>
        <f t="shared" si="156"/>
        <v>25</v>
      </c>
      <c r="Q1990" t="str">
        <f t="shared" si="157"/>
        <v>people</v>
      </c>
      <c r="R1990" t="str">
        <f t="shared" si="158"/>
        <v>photography</v>
      </c>
      <c r="S1990" s="9">
        <f t="shared" si="159"/>
        <v>42236.763217592597</v>
      </c>
      <c r="T1990" s="9">
        <f t="shared" si="159"/>
        <v>42206.763217592597</v>
      </c>
      <c r="U1990" t="str" cm="1">
        <f t="array" ref="U1990" xml:space="preserve"> _xlfn.IFS(D1990&gt;49999, "Greater than or equal to 50000",
D1990&gt;44999,"45000 to 49999",
D1990&gt;39999, "40000 to 44999",
D1990&gt;34999, "35000 to 39999",
D1990&gt;29999, "30000 to 34999",
D1990&gt;24999, "25000 to 29999",
D1990&gt;19999, "20000 to 24999",
D1990&gt;14999, "15000 to 19999",
D1990&gt;9999, "10000 to 14999",
D1990&gt;4999, "5000 to 9999",
D1990&gt;999, "1000 to 4999",
D1990&lt;1000, "Less than 1000")</f>
        <v>5000 to 9999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>
        <f t="shared" si="156"/>
        <v>50</v>
      </c>
      <c r="Q1991" t="str">
        <f t="shared" si="157"/>
        <v>people</v>
      </c>
      <c r="R1991" t="str">
        <f t="shared" si="158"/>
        <v>photography</v>
      </c>
      <c r="S1991" s="9">
        <f t="shared" si="159"/>
        <v>42715.680648148147</v>
      </c>
      <c r="T1991" s="9">
        <f t="shared" si="159"/>
        <v>42685.680648148147</v>
      </c>
      <c r="U1991" t="str" cm="1">
        <f t="array" ref="U1991" xml:space="preserve"> _xlfn.IFS(D1991&gt;49999, "Greater than or equal to 50000",
D1991&gt;44999,"45000 to 49999",
D1991&gt;39999, "40000 to 44999",
D1991&gt;34999, "35000 to 39999",
D1991&gt;29999, "30000 to 34999",
D1991&gt;24999, "25000 to 29999",
D1991&gt;19999, "20000 to 24999",
D1991&gt;14999, "15000 to 19999",
D1991&gt;9999, "10000 to 14999",
D1991&gt;4999, "5000 to 9999",
D1991&gt;999, "1000 to 4999",
D1991&lt;1000, "Less than 1000")</f>
        <v>5000 to 9999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>
        <f t="shared" si="156"/>
        <v>101.8</v>
      </c>
      <c r="Q1992" t="str">
        <f t="shared" si="157"/>
        <v>people</v>
      </c>
      <c r="R1992" t="str">
        <f t="shared" si="158"/>
        <v>photography</v>
      </c>
      <c r="S1992" s="9">
        <f t="shared" si="159"/>
        <v>42413.195972222224</v>
      </c>
      <c r="T1992" s="9">
        <f t="shared" si="159"/>
        <v>42398.195972222224</v>
      </c>
      <c r="U1992" t="str" cm="1">
        <f t="array" ref="U1992" xml:space="preserve"> _xlfn.IFS(D1992&gt;49999, "Greater than or equal to 50000",
D1992&gt;44999,"45000 to 49999",
D1992&gt;39999, "40000 to 44999",
D1992&gt;34999, "35000 to 39999",
D1992&gt;29999, "30000 to 34999",
D1992&gt;24999, "25000 to 29999",
D1992&gt;19999, "20000 to 24999",
D1992&gt;14999, "15000 to 19999",
D1992&gt;9999, "10000 to 14999",
D1992&gt;4999, "5000 to 9999",
D1992&gt;999, "1000 to 4999",
D1992&lt;1000, "Less than 1000")</f>
        <v>1000 to 4999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>
        <f t="shared" si="156"/>
        <v>46.67</v>
      </c>
      <c r="Q1993" t="str">
        <f t="shared" si="157"/>
        <v>people</v>
      </c>
      <c r="R1993" t="str">
        <f t="shared" si="158"/>
        <v>photography</v>
      </c>
      <c r="S1993" s="9">
        <f t="shared" si="159"/>
        <v>42188.89335648148</v>
      </c>
      <c r="T1993" s="9">
        <f t="shared" si="159"/>
        <v>42167.89335648148</v>
      </c>
      <c r="U1993" t="str" cm="1">
        <f t="array" ref="U1993" xml:space="preserve"> _xlfn.IFS(D1993&gt;49999, "Greater than or equal to 50000",
D1993&gt;44999,"45000 to 49999",
D1993&gt;39999, "40000 to 44999",
D1993&gt;34999, "35000 to 39999",
D1993&gt;29999, "30000 to 34999",
D1993&gt;24999, "25000 to 29999",
D1993&gt;19999, "20000 to 24999",
D1993&gt;14999, "15000 to 19999",
D1993&gt;9999, "10000 to 14999",
D1993&gt;4999, "5000 to 9999",
D1993&gt;999, "1000 to 4999",
D1993&lt;1000, "Less than 1000")</f>
        <v>1000 to 4999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>
        <f t="shared" si="156"/>
        <v>1</v>
      </c>
      <c r="Q1994" t="str">
        <f t="shared" si="157"/>
        <v>people</v>
      </c>
      <c r="R1994" t="str">
        <f t="shared" si="158"/>
        <v>photography</v>
      </c>
      <c r="S1994" s="9">
        <f t="shared" si="159"/>
        <v>42053.143414351856</v>
      </c>
      <c r="T1994" s="9">
        <f t="shared" si="159"/>
        <v>42023.143414351856</v>
      </c>
      <c r="U1994" t="str" cm="1">
        <f t="array" ref="U1994" xml:space="preserve"> _xlfn.IFS(D1994&gt;49999, "Greater than or equal to 50000",
D1994&gt;44999,"45000 to 49999",
D1994&gt;39999, "40000 to 44999",
D1994&gt;34999, "35000 to 39999",
D1994&gt;29999, "30000 to 34999",
D1994&gt;24999, "25000 to 29999",
D1994&gt;19999, "20000 to 24999",
D1994&gt;14999, "15000 to 19999",
D1994&gt;9999, "10000 to 14999",
D1994&gt;4999, "5000 to 9999",
D1994&gt;999, "1000 to 4999",
D1994&lt;1000, "Less than 1000")</f>
        <v>1000 to 4999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>
        <f t="shared" si="156"/>
        <v>0</v>
      </c>
      <c r="Q1995" t="str">
        <f t="shared" si="157"/>
        <v>people</v>
      </c>
      <c r="R1995" t="str">
        <f t="shared" si="158"/>
        <v>photography</v>
      </c>
      <c r="S1995" s="9">
        <f t="shared" si="159"/>
        <v>42359.588391203702</v>
      </c>
      <c r="T1995" s="9">
        <f t="shared" si="159"/>
        <v>42329.588391203702</v>
      </c>
      <c r="U1995" t="str" cm="1">
        <f t="array" ref="U1995" xml:space="preserve"> _xlfn.IFS(D1995&gt;49999, "Greater than or equal to 50000",
D1995&gt;44999,"45000 to 49999",
D1995&gt;39999, "40000 to 44999",
D1995&gt;34999, "35000 to 39999",
D1995&gt;29999, "30000 to 34999",
D1995&gt;24999, "25000 to 29999",
D1995&gt;19999, "20000 to 24999",
D1995&gt;14999, "15000 to 19999",
D1995&gt;9999, "10000 to 14999",
D1995&gt;4999, "5000 to 9999",
D1995&gt;999, "1000 to 4999",
D1995&lt;1000, "Less than 1000")</f>
        <v>1000 to 4999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>
        <f t="shared" si="156"/>
        <v>0</v>
      </c>
      <c r="Q1996" t="str">
        <f t="shared" si="157"/>
        <v>people</v>
      </c>
      <c r="R1996" t="str">
        <f t="shared" si="158"/>
        <v>photography</v>
      </c>
      <c r="S1996" s="9">
        <f t="shared" si="159"/>
        <v>42711.047939814816</v>
      </c>
      <c r="T1996" s="9">
        <f t="shared" si="159"/>
        <v>42651.006273148145</v>
      </c>
      <c r="U1996" t="str" cm="1">
        <f t="array" ref="U1996" xml:space="preserve"> _xlfn.IFS(D1996&gt;49999, "Greater than or equal to 50000",
D1996&gt;44999,"45000 to 49999",
D1996&gt;39999, "40000 to 44999",
D1996&gt;34999, "35000 to 39999",
D1996&gt;29999, "30000 to 34999",
D1996&gt;24999, "25000 to 29999",
D1996&gt;19999, "20000 to 24999",
D1996&gt;14999, "15000 to 19999",
D1996&gt;9999, "10000 to 14999",
D1996&gt;4999, "5000 to 9999",
D1996&gt;999, "1000 to 4999",
D1996&lt;1000, "Less than 1000")</f>
        <v>1000 to 4999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>
        <f t="shared" si="156"/>
        <v>26</v>
      </c>
      <c r="Q1997" t="str">
        <f t="shared" si="157"/>
        <v>people</v>
      </c>
      <c r="R1997" t="str">
        <f t="shared" si="158"/>
        <v>photography</v>
      </c>
      <c r="S1997" s="9">
        <f t="shared" si="159"/>
        <v>42201.902037037042</v>
      </c>
      <c r="T1997" s="9">
        <f t="shared" si="159"/>
        <v>42181.902037037042</v>
      </c>
      <c r="U1997" t="str" cm="1">
        <f t="array" ref="U1997" xml:space="preserve"> _xlfn.IFS(D1997&gt;49999, "Greater than or equal to 50000",
D1997&gt;44999,"45000 to 49999",
D1997&gt;39999, "40000 to 44999",
D1997&gt;34999, "35000 to 39999",
D1997&gt;29999, "30000 to 34999",
D1997&gt;24999, "25000 to 29999",
D1997&gt;19999, "20000 to 24999",
D1997&gt;14999, "15000 to 19999",
D1997&gt;9999, "10000 to 14999",
D1997&gt;4999, "5000 to 9999",
D1997&gt;999, "1000 to 4999",
D1997&lt;1000, "Less than 1000")</f>
        <v>1000 to 4999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>
        <f t="shared" si="156"/>
        <v>0</v>
      </c>
      <c r="Q1998" t="str">
        <f t="shared" si="157"/>
        <v>people</v>
      </c>
      <c r="R1998" t="str">
        <f t="shared" si="158"/>
        <v>photography</v>
      </c>
      <c r="S1998" s="9">
        <f t="shared" si="159"/>
        <v>41830.819571759261</v>
      </c>
      <c r="T1998" s="9">
        <f t="shared" si="159"/>
        <v>41800.819571759261</v>
      </c>
      <c r="U1998" t="str" cm="1">
        <f t="array" ref="U1998" xml:space="preserve"> _xlfn.IFS(D1998&gt;49999, "Greater than or equal to 50000",
D1998&gt;44999,"45000 to 49999",
D1998&gt;39999, "40000 to 44999",
D1998&gt;34999, "35000 to 39999",
D1998&gt;29999, "30000 to 34999",
D1998&gt;24999, "25000 to 29999",
D1998&gt;19999, "20000 to 24999",
D1998&gt;14999, "15000 to 19999",
D1998&gt;9999, "10000 to 14999",
D1998&gt;4999, "5000 to 9999",
D1998&gt;999, "1000 to 4999",
D1998&lt;1000, "Less than 1000")</f>
        <v>Greater than or equal to 50000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>
        <f t="shared" si="156"/>
        <v>0</v>
      </c>
      <c r="Q1999" t="str">
        <f t="shared" si="157"/>
        <v>people</v>
      </c>
      <c r="R1999" t="str">
        <f t="shared" si="158"/>
        <v>photography</v>
      </c>
      <c r="S1999" s="9">
        <f t="shared" si="159"/>
        <v>41877.930694444447</v>
      </c>
      <c r="T1999" s="9">
        <f t="shared" si="159"/>
        <v>41847.930694444447</v>
      </c>
      <c r="U1999" t="str" cm="1">
        <f t="array" ref="U1999" xml:space="preserve"> _xlfn.IFS(D1999&gt;49999, "Greater than or equal to 50000",
D1999&gt;44999,"45000 to 49999",
D1999&gt;39999, "40000 to 44999",
D1999&gt;34999, "35000 to 39999",
D1999&gt;29999, "30000 to 34999",
D1999&gt;24999, "25000 to 29999",
D1999&gt;19999, "20000 to 24999",
D1999&gt;14999, "15000 to 19999",
D1999&gt;9999, "10000 to 14999",
D1999&gt;4999, "5000 to 9999",
D1999&gt;999, "1000 to 4999",
D1999&lt;1000, "Less than 1000")</f>
        <v>5000 to 9999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>
        <f t="shared" si="156"/>
        <v>218.33</v>
      </c>
      <c r="Q2000" t="str">
        <f t="shared" si="157"/>
        <v>people</v>
      </c>
      <c r="R2000" t="str">
        <f t="shared" si="158"/>
        <v>photography</v>
      </c>
      <c r="S2000" s="9">
        <f t="shared" si="159"/>
        <v>41852.118495370371</v>
      </c>
      <c r="T2000" s="9">
        <f t="shared" si="159"/>
        <v>41807.118495370371</v>
      </c>
      <c r="U2000" t="str" cm="1">
        <f t="array" ref="U2000" xml:space="preserve"> _xlfn.IFS(D2000&gt;49999, "Greater than or equal to 50000",
D2000&gt;44999,"45000 to 49999",
D2000&gt;39999, "40000 to 44999",
D2000&gt;34999, "35000 to 39999",
D2000&gt;29999, "30000 to 34999",
D2000&gt;24999, "25000 to 29999",
D2000&gt;19999, "20000 to 24999",
D2000&gt;14999, "15000 to 19999",
D2000&gt;9999, "10000 to 14999",
D2000&gt;4999, "5000 to 9999",
D2000&gt;999, "1000 to 4999",
D2000&lt;1000, "Less than 1000")</f>
        <v>1000 to 4999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>
        <f t="shared" si="156"/>
        <v>33.71</v>
      </c>
      <c r="Q2001" t="str">
        <f t="shared" si="157"/>
        <v>people</v>
      </c>
      <c r="R2001" t="str">
        <f t="shared" si="158"/>
        <v>photography</v>
      </c>
      <c r="S2001" s="9">
        <f t="shared" si="159"/>
        <v>41956.524398148147</v>
      </c>
      <c r="T2001" s="9">
        <f t="shared" si="159"/>
        <v>41926.482731481483</v>
      </c>
      <c r="U2001" t="str" cm="1">
        <f t="array" ref="U2001" xml:space="preserve"> _xlfn.IFS(D2001&gt;49999, "Greater than or equal to 50000",
D2001&gt;44999,"45000 to 49999",
D2001&gt;39999, "40000 to 44999",
D2001&gt;34999, "35000 to 39999",
D2001&gt;29999, "30000 to 34999",
D2001&gt;24999, "25000 to 29999",
D2001&gt;19999, "20000 to 24999",
D2001&gt;14999, "15000 to 19999",
D2001&gt;9999, "10000 to 14999",
D2001&gt;4999, "5000 to 9999",
D2001&gt;999, "1000 to 4999",
D2001&lt;1000, "Less than 1000")</f>
        <v>30000 to 34999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>
        <f t="shared" si="156"/>
        <v>25</v>
      </c>
      <c r="Q2002" t="str">
        <f t="shared" si="157"/>
        <v>people</v>
      </c>
      <c r="R2002" t="str">
        <f t="shared" si="158"/>
        <v>photography</v>
      </c>
      <c r="S2002" s="9">
        <f t="shared" si="159"/>
        <v>42375.951539351852</v>
      </c>
      <c r="T2002" s="9">
        <f t="shared" si="159"/>
        <v>42345.951539351852</v>
      </c>
      <c r="U2002" t="str" cm="1">
        <f t="array" ref="U2002" xml:space="preserve"> _xlfn.IFS(D2002&gt;49999, "Greater than or equal to 50000",
D2002&gt;44999,"45000 to 49999",
D2002&gt;39999, "40000 to 44999",
D2002&gt;34999, "35000 to 39999",
D2002&gt;29999, "30000 to 34999",
D2002&gt;24999, "25000 to 29999",
D2002&gt;19999, "20000 to 24999",
D2002&gt;14999, "15000 to 19999",
D2002&gt;9999, "10000 to 14999",
D2002&gt;4999, "5000 to 9999",
D2002&gt;999, "1000 to 4999",
D2002&lt;1000, "Less than 1000")</f>
        <v>5000 to 9999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>
        <f t="shared" si="156"/>
        <v>128.38999999999999</v>
      </c>
      <c r="Q2003" t="str">
        <f t="shared" si="157"/>
        <v>hardware</v>
      </c>
      <c r="R2003" t="str">
        <f t="shared" si="158"/>
        <v>technology</v>
      </c>
      <c r="S2003" s="9">
        <f t="shared" si="159"/>
        <v>42167.833333333328</v>
      </c>
      <c r="T2003" s="9">
        <f t="shared" si="159"/>
        <v>42136.209675925929</v>
      </c>
      <c r="U2003" t="str" cm="1">
        <f t="array" ref="U2003" xml:space="preserve"> _xlfn.IFS(D2003&gt;49999, "Greater than or equal to 50000",
D2003&gt;44999,"45000 to 49999",
D2003&gt;39999, "40000 to 44999",
D2003&gt;34999, "35000 to 39999",
D2003&gt;29999, "30000 to 34999",
D2003&gt;24999, "25000 to 29999",
D2003&gt;19999, "20000 to 24999",
D2003&gt;14999, "15000 to 19999",
D2003&gt;9999, "10000 to 14999",
D2003&gt;4999, "5000 to 9999",
D2003&gt;999, "1000 to 4999",
D2003&lt;1000, "Less than 1000")</f>
        <v>Greater than or equal to 50000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>
        <f t="shared" si="156"/>
        <v>78.83</v>
      </c>
      <c r="Q2004" t="str">
        <f t="shared" si="157"/>
        <v>hardware</v>
      </c>
      <c r="R2004" t="str">
        <f t="shared" si="158"/>
        <v>technology</v>
      </c>
      <c r="S2004" s="9">
        <f t="shared" si="159"/>
        <v>42758.71230324074</v>
      </c>
      <c r="T2004" s="9">
        <f t="shared" si="159"/>
        <v>42728.71230324074</v>
      </c>
      <c r="U2004" t="str" cm="1">
        <f t="array" ref="U2004" xml:space="preserve"> _xlfn.IFS(D2004&gt;49999, "Greater than or equal to 50000",
D2004&gt;44999,"45000 to 49999",
D2004&gt;39999, "40000 to 44999",
D2004&gt;34999, "35000 to 39999",
D2004&gt;29999, "30000 to 34999",
D2004&gt;24999, "25000 to 29999",
D2004&gt;19999, "20000 to 24999",
D2004&gt;14999, "15000 to 19999",
D2004&gt;9999, "10000 to 14999",
D2004&gt;4999, "5000 to 9999",
D2004&gt;999, "1000 to 4999",
D2004&lt;1000, "Less than 1000")</f>
        <v>Greater than or equal to 50000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>
        <f t="shared" si="156"/>
        <v>91.76</v>
      </c>
      <c r="Q2005" t="str">
        <f t="shared" si="157"/>
        <v>hardware</v>
      </c>
      <c r="R2005" t="str">
        <f t="shared" si="158"/>
        <v>technology</v>
      </c>
      <c r="S2005" s="9">
        <f t="shared" si="159"/>
        <v>40361.958333333336</v>
      </c>
      <c r="T2005" s="9">
        <f t="shared" si="159"/>
        <v>40347.125601851854</v>
      </c>
      <c r="U2005" t="str" cm="1">
        <f t="array" ref="U2005" xml:space="preserve"> _xlfn.IFS(D2005&gt;49999, "Greater than or equal to 50000",
D2005&gt;44999,"45000 to 49999",
D2005&gt;39999, "40000 to 44999",
D2005&gt;34999, "35000 to 39999",
D2005&gt;29999, "30000 to 34999",
D2005&gt;24999, "25000 to 29999",
D2005&gt;19999, "20000 to 24999",
D2005&gt;14999, "15000 to 19999",
D2005&gt;9999, "10000 to 14999",
D2005&gt;4999, "5000 to 9999",
D2005&gt;999, "1000 to 4999",
D2005&lt;1000, "Less than 1000")</f>
        <v>Less than 1000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>
        <f t="shared" si="156"/>
        <v>331.1</v>
      </c>
      <c r="Q2006" t="str">
        <f t="shared" si="157"/>
        <v>hardware</v>
      </c>
      <c r="R2006" t="str">
        <f t="shared" si="158"/>
        <v>technology</v>
      </c>
      <c r="S2006" s="9">
        <f t="shared" si="159"/>
        <v>41830.604895833334</v>
      </c>
      <c r="T2006" s="9">
        <f t="shared" si="159"/>
        <v>41800.604895833334</v>
      </c>
      <c r="U2006" t="str" cm="1">
        <f t="array" ref="U2006" xml:space="preserve"> _xlfn.IFS(D2006&gt;49999, "Greater than or equal to 50000",
D2006&gt;44999,"45000 to 49999",
D2006&gt;39999, "40000 to 44999",
D2006&gt;34999, "35000 to 39999",
D2006&gt;29999, "30000 to 34999",
D2006&gt;24999, "25000 to 29999",
D2006&gt;19999, "20000 to 24999",
D2006&gt;14999, "15000 to 19999",
D2006&gt;9999, "10000 to 14999",
D2006&gt;4999, "5000 to 9999",
D2006&gt;999, "1000 to 4999",
D2006&lt;1000, "Less than 1000")</f>
        <v>Greater than or equal to 50000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>
        <f t="shared" si="156"/>
        <v>194.26</v>
      </c>
      <c r="Q2007" t="str">
        <f t="shared" si="157"/>
        <v>hardware</v>
      </c>
      <c r="R2007" t="str">
        <f t="shared" si="158"/>
        <v>technology</v>
      </c>
      <c r="S2007" s="9">
        <f t="shared" si="159"/>
        <v>41563.165972222225</v>
      </c>
      <c r="T2007" s="9">
        <f t="shared" si="159"/>
        <v>41535.812708333331</v>
      </c>
      <c r="U2007" t="str" cm="1">
        <f t="array" ref="U2007" xml:space="preserve"> _xlfn.IFS(D2007&gt;49999, "Greater than or equal to 50000",
D2007&gt;44999,"45000 to 49999",
D2007&gt;39999, "40000 to 44999",
D2007&gt;34999, "35000 to 39999",
D2007&gt;29999, "30000 to 34999",
D2007&gt;24999, "25000 to 29999",
D2007&gt;19999, "20000 to 24999",
D2007&gt;14999, "15000 to 19999",
D2007&gt;9999, "10000 to 14999",
D2007&gt;4999, "5000 to 9999",
D2007&gt;999, "1000 to 4999",
D2007&lt;1000, "Less than 1000")</f>
        <v>30000 to 34999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>
        <f t="shared" si="156"/>
        <v>408.98</v>
      </c>
      <c r="Q2008" t="str">
        <f t="shared" si="157"/>
        <v>hardware</v>
      </c>
      <c r="R2008" t="str">
        <f t="shared" si="158"/>
        <v>technology</v>
      </c>
      <c r="S2008" s="9">
        <f t="shared" si="159"/>
        <v>41976.542187500003</v>
      </c>
      <c r="T2008" s="9">
        <f t="shared" si="159"/>
        <v>41941.500520833331</v>
      </c>
      <c r="U2008" t="str" cm="1">
        <f t="array" ref="U2008" xml:space="preserve"> _xlfn.IFS(D2008&gt;49999, "Greater than or equal to 50000",
D2008&gt;44999,"45000 to 49999",
D2008&gt;39999, "40000 to 44999",
D2008&gt;34999, "35000 to 39999",
D2008&gt;29999, "30000 to 34999",
D2008&gt;24999, "25000 to 29999",
D2008&gt;19999, "20000 to 24999",
D2008&gt;14999, "15000 to 19999",
D2008&gt;9999, "10000 to 14999",
D2008&gt;4999, "5000 to 9999",
D2008&gt;999, "1000 to 4999",
D2008&lt;1000, "Less than 1000")</f>
        <v>Greater than or equal to 50000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>
        <f t="shared" si="156"/>
        <v>84.46</v>
      </c>
      <c r="Q2009" t="str">
        <f t="shared" si="157"/>
        <v>hardware</v>
      </c>
      <c r="R2009" t="str">
        <f t="shared" si="158"/>
        <v>technology</v>
      </c>
      <c r="S2009" s="9">
        <f t="shared" si="159"/>
        <v>40414.166666666664</v>
      </c>
      <c r="T2009" s="9">
        <f t="shared" si="159"/>
        <v>40347.837800925925</v>
      </c>
      <c r="U2009" t="str" cm="1">
        <f t="array" ref="U2009" xml:space="preserve"> _xlfn.IFS(D2009&gt;49999, "Greater than or equal to 50000",
D2009&gt;44999,"45000 to 49999",
D2009&gt;39999, "40000 to 44999",
D2009&gt;34999, "35000 to 39999",
D2009&gt;29999, "30000 to 34999",
D2009&gt;24999, "25000 to 29999",
D2009&gt;19999, "20000 to 24999",
D2009&gt;14999, "15000 to 19999",
D2009&gt;9999, "10000 to 14999",
D2009&gt;4999, "5000 to 9999",
D2009&gt;999, "1000 to 4999",
D2009&lt;1000, "Less than 1000")</f>
        <v>10000 to 14999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>
        <f t="shared" si="156"/>
        <v>44.85</v>
      </c>
      <c r="Q2010" t="str">
        <f t="shared" si="157"/>
        <v>hardware</v>
      </c>
      <c r="R2010" t="str">
        <f t="shared" si="158"/>
        <v>technology</v>
      </c>
      <c r="S2010" s="9">
        <f t="shared" si="159"/>
        <v>40805.604421296295</v>
      </c>
      <c r="T2010" s="9">
        <f t="shared" si="159"/>
        <v>40761.604421296295</v>
      </c>
      <c r="U2010" t="str" cm="1">
        <f t="array" ref="U2010" xml:space="preserve"> _xlfn.IFS(D2010&gt;49999, "Greater than or equal to 50000",
D2010&gt;44999,"45000 to 49999",
D2010&gt;39999, "40000 to 44999",
D2010&gt;34999, "35000 to 39999",
D2010&gt;29999, "30000 to 34999",
D2010&gt;24999, "25000 to 29999",
D2010&gt;19999, "20000 to 24999",
D2010&gt;14999, "15000 to 19999",
D2010&gt;9999, "10000 to 14999",
D2010&gt;4999, "5000 to 9999",
D2010&gt;999, "1000 to 4999",
D2010&lt;1000, "Less than 1000")</f>
        <v>1000 to 4999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>
        <f t="shared" si="156"/>
        <v>383.36</v>
      </c>
      <c r="Q2011" t="str">
        <f t="shared" si="157"/>
        <v>hardware</v>
      </c>
      <c r="R2011" t="str">
        <f t="shared" si="158"/>
        <v>technology</v>
      </c>
      <c r="S2011" s="9">
        <f t="shared" si="159"/>
        <v>42697.365081018521</v>
      </c>
      <c r="T2011" s="9">
        <f t="shared" si="159"/>
        <v>42661.323414351849</v>
      </c>
      <c r="U2011" t="str" cm="1">
        <f t="array" ref="U2011" xml:space="preserve"> _xlfn.IFS(D2011&gt;49999, "Greater than or equal to 50000",
D2011&gt;44999,"45000 to 49999",
D2011&gt;39999, "40000 to 44999",
D2011&gt;34999, "35000 to 39999",
D2011&gt;29999, "30000 to 34999",
D2011&gt;24999, "25000 to 29999",
D2011&gt;19999, "20000 to 24999",
D2011&gt;14999, "15000 to 19999",
D2011&gt;9999, "10000 to 14999",
D2011&gt;4999, "5000 to 9999",
D2011&gt;999, "1000 to 4999",
D2011&lt;1000, "Less than 1000")</f>
        <v>Greater than or equal to 50000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>
        <f t="shared" si="156"/>
        <v>55.28</v>
      </c>
      <c r="Q2012" t="str">
        <f t="shared" si="157"/>
        <v>hardware</v>
      </c>
      <c r="R2012" t="str">
        <f t="shared" si="158"/>
        <v>technology</v>
      </c>
      <c r="S2012" s="9">
        <f t="shared" si="159"/>
        <v>42600.996423611112</v>
      </c>
      <c r="T2012" s="9">
        <f t="shared" si="159"/>
        <v>42570.996423611112</v>
      </c>
      <c r="U2012" t="str" cm="1">
        <f t="array" ref="U2012" xml:space="preserve"> _xlfn.IFS(D2012&gt;49999, "Greater than or equal to 50000",
D2012&gt;44999,"45000 to 49999",
D2012&gt;39999, "40000 to 44999",
D2012&gt;34999, "35000 to 39999",
D2012&gt;29999, "30000 to 34999",
D2012&gt;24999, "25000 to 29999",
D2012&gt;19999, "20000 to 24999",
D2012&gt;14999, "15000 to 19999",
D2012&gt;9999, "10000 to 14999",
D2012&gt;4999, "5000 to 9999",
D2012&gt;999, "1000 to 4999",
D2012&lt;1000, "Less than 1000")</f>
        <v>30000 to 34999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>
        <f t="shared" si="156"/>
        <v>422.02</v>
      </c>
      <c r="Q2013" t="str">
        <f t="shared" si="157"/>
        <v>hardware</v>
      </c>
      <c r="R2013" t="str">
        <f t="shared" si="158"/>
        <v>technology</v>
      </c>
      <c r="S2013" s="9">
        <f t="shared" si="159"/>
        <v>42380.958333333328</v>
      </c>
      <c r="T2013" s="9">
        <f t="shared" si="159"/>
        <v>42347.358483796299</v>
      </c>
      <c r="U2013" t="str" cm="1">
        <f t="array" ref="U2013" xml:space="preserve"> _xlfn.IFS(D2013&gt;49999, "Greater than or equal to 50000",
D2013&gt;44999,"45000 to 49999",
D2013&gt;39999, "40000 to 44999",
D2013&gt;34999, "35000 to 39999",
D2013&gt;29999, "30000 to 34999",
D2013&gt;24999, "25000 to 29999",
D2013&gt;19999, "20000 to 24999",
D2013&gt;14999, "15000 to 19999",
D2013&gt;9999, "10000 to 14999",
D2013&gt;4999, "5000 to 9999",
D2013&gt;999, "1000 to 4999",
D2013&lt;1000, "Less than 1000")</f>
        <v>Greater than or equal to 50000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>
        <f t="shared" si="156"/>
        <v>64.180000000000007</v>
      </c>
      <c r="Q2014" t="str">
        <f t="shared" si="157"/>
        <v>hardware</v>
      </c>
      <c r="R2014" t="str">
        <f t="shared" si="158"/>
        <v>technology</v>
      </c>
      <c r="S2014" s="9">
        <f t="shared" si="159"/>
        <v>42040.822233796294</v>
      </c>
      <c r="T2014" s="9">
        <f t="shared" si="159"/>
        <v>42010.822233796294</v>
      </c>
      <c r="U2014" t="str" cm="1">
        <f t="array" ref="U2014" xml:space="preserve"> _xlfn.IFS(D2014&gt;49999, "Greater than or equal to 50000",
D2014&gt;44999,"45000 to 49999",
D2014&gt;39999, "40000 to 44999",
D2014&gt;34999, "35000 to 39999",
D2014&gt;29999, "30000 to 34999",
D2014&gt;24999, "25000 to 29999",
D2014&gt;19999, "20000 to 24999",
D2014&gt;14999, "15000 to 19999",
D2014&gt;9999, "10000 to 14999",
D2014&gt;4999, "5000 to 9999",
D2014&gt;999, "1000 to 4999",
D2014&lt;1000, "Less than 1000")</f>
        <v>5000 to 9999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>
        <f t="shared" si="156"/>
        <v>173.58</v>
      </c>
      <c r="Q2015" t="str">
        <f t="shared" si="157"/>
        <v>hardware</v>
      </c>
      <c r="R2015" t="str">
        <f t="shared" si="158"/>
        <v>technology</v>
      </c>
      <c r="S2015" s="9">
        <f t="shared" si="159"/>
        <v>42559.960810185185</v>
      </c>
      <c r="T2015" s="9">
        <f t="shared" si="159"/>
        <v>42499.960810185185</v>
      </c>
      <c r="U2015" t="str" cm="1">
        <f t="array" ref="U2015" xml:space="preserve"> _xlfn.IFS(D2015&gt;49999, "Greater than or equal to 50000",
D2015&gt;44999,"45000 to 49999",
D2015&gt;39999, "40000 to 44999",
D2015&gt;34999, "35000 to 39999",
D2015&gt;29999, "30000 to 34999",
D2015&gt;24999, "25000 to 29999",
D2015&gt;19999, "20000 to 24999",
D2015&gt;14999, "15000 to 19999",
D2015&gt;9999, "10000 to 14999",
D2015&gt;4999, "5000 to 9999",
D2015&gt;999, "1000 to 4999",
D2015&lt;1000, "Less than 1000")</f>
        <v>Greater than or equal to 50000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>
        <f t="shared" si="156"/>
        <v>88.6</v>
      </c>
      <c r="Q2016" t="str">
        <f t="shared" si="157"/>
        <v>hardware</v>
      </c>
      <c r="R2016" t="str">
        <f t="shared" si="158"/>
        <v>technology</v>
      </c>
      <c r="S2016" s="9">
        <f t="shared" si="159"/>
        <v>41358.172905092593</v>
      </c>
      <c r="T2016" s="9">
        <f t="shared" si="159"/>
        <v>41324.214571759258</v>
      </c>
      <c r="U2016" t="str" cm="1">
        <f t="array" ref="U2016" xml:space="preserve"> _xlfn.IFS(D2016&gt;49999, "Greater than or equal to 50000",
D2016&gt;44999,"45000 to 49999",
D2016&gt;39999, "40000 to 44999",
D2016&gt;34999, "35000 to 39999",
D2016&gt;29999, "30000 to 34999",
D2016&gt;24999, "25000 to 29999",
D2016&gt;19999, "20000 to 24999",
D2016&gt;14999, "15000 to 19999",
D2016&gt;9999, "10000 to 14999",
D2016&gt;4999, "5000 to 9999",
D2016&gt;999, "1000 to 4999",
D2016&lt;1000, "Less than 1000")</f>
        <v>30000 to 34999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>
        <f t="shared" si="156"/>
        <v>50.22</v>
      </c>
      <c r="Q2017" t="str">
        <f t="shared" si="157"/>
        <v>hardware</v>
      </c>
      <c r="R2017" t="str">
        <f t="shared" si="158"/>
        <v>technology</v>
      </c>
      <c r="S2017" s="9">
        <f t="shared" si="159"/>
        <v>40795.876886574071</v>
      </c>
      <c r="T2017" s="9">
        <f t="shared" si="159"/>
        <v>40765.876886574071</v>
      </c>
      <c r="U2017" t="str" cm="1">
        <f t="array" ref="U2017" xml:space="preserve"> _xlfn.IFS(D2017&gt;49999, "Greater than or equal to 50000",
D2017&gt;44999,"45000 to 49999",
D2017&gt;39999, "40000 to 44999",
D2017&gt;34999, "35000 to 39999",
D2017&gt;29999, "30000 to 34999",
D2017&gt;24999, "25000 to 29999",
D2017&gt;19999, "20000 to 24999",
D2017&gt;14999, "15000 to 19999",
D2017&gt;9999, "10000 to 14999",
D2017&gt;4999, "5000 to 9999",
D2017&gt;999, "1000 to 4999",
D2017&lt;1000, "Less than 1000")</f>
        <v>5000 to 9999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>
        <f t="shared" si="156"/>
        <v>192.39</v>
      </c>
      <c r="Q2018" t="str">
        <f t="shared" si="157"/>
        <v>hardware</v>
      </c>
      <c r="R2018" t="str">
        <f t="shared" si="158"/>
        <v>technology</v>
      </c>
      <c r="S2018" s="9">
        <f t="shared" si="159"/>
        <v>41342.880775462967</v>
      </c>
      <c r="T2018" s="9">
        <f t="shared" si="159"/>
        <v>41312.880775462967</v>
      </c>
      <c r="U2018" t="str" cm="1">
        <f t="array" ref="U2018" xml:space="preserve"> _xlfn.IFS(D2018&gt;49999, "Greater than or equal to 50000",
D2018&gt;44999,"45000 to 49999",
D2018&gt;39999, "40000 to 44999",
D2018&gt;34999, "35000 to 39999",
D2018&gt;29999, "30000 to 34999",
D2018&gt;24999, "25000 to 29999",
D2018&gt;19999, "20000 to 24999",
D2018&gt;14999, "15000 to 19999",
D2018&gt;9999, "10000 to 14999",
D2018&gt;4999, "5000 to 9999",
D2018&gt;999, "1000 to 4999",
D2018&lt;1000, "Less than 1000")</f>
        <v>10000 to 14999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>
        <f t="shared" si="156"/>
        <v>73.42</v>
      </c>
      <c r="Q2019" t="str">
        <f t="shared" si="157"/>
        <v>hardware</v>
      </c>
      <c r="R2019" t="str">
        <f t="shared" si="158"/>
        <v>technology</v>
      </c>
      <c r="S2019" s="9">
        <f t="shared" si="159"/>
        <v>40992.166666666664</v>
      </c>
      <c r="T2019" s="9">
        <f t="shared" si="159"/>
        <v>40961.057349537034</v>
      </c>
      <c r="U2019" t="str" cm="1">
        <f t="array" ref="U2019" xml:space="preserve"> _xlfn.IFS(D2019&gt;49999, "Greater than or equal to 50000",
D2019&gt;44999,"45000 to 49999",
D2019&gt;39999, "40000 to 44999",
D2019&gt;34999, "35000 to 39999",
D2019&gt;29999, "30000 to 34999",
D2019&gt;24999, "25000 to 29999",
D2019&gt;19999, "20000 to 24999",
D2019&gt;14999, "15000 to 19999",
D2019&gt;9999, "10000 to 14999",
D2019&gt;4999, "5000 to 9999",
D2019&gt;999, "1000 to 4999",
D2019&lt;1000, "Less than 1000")</f>
        <v>25000 to 29999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>
        <f t="shared" si="156"/>
        <v>147.68</v>
      </c>
      <c r="Q2020" t="str">
        <f t="shared" si="157"/>
        <v>hardware</v>
      </c>
      <c r="R2020" t="str">
        <f t="shared" si="158"/>
        <v>technology</v>
      </c>
      <c r="S2020" s="9">
        <f t="shared" si="159"/>
        <v>42229.365844907406</v>
      </c>
      <c r="T2020" s="9">
        <f t="shared" si="159"/>
        <v>42199.365844907406</v>
      </c>
      <c r="U2020" t="str" cm="1">
        <f t="array" ref="U2020" xml:space="preserve"> _xlfn.IFS(D2020&gt;49999, "Greater than or equal to 50000",
D2020&gt;44999,"45000 to 49999",
D2020&gt;39999, "40000 to 44999",
D2020&gt;34999, "35000 to 39999",
D2020&gt;29999, "30000 to 34999",
D2020&gt;24999, "25000 to 29999",
D2020&gt;19999, "20000 to 24999",
D2020&gt;14999, "15000 to 19999",
D2020&gt;9999, "10000 to 14999",
D2020&gt;4999, "5000 to 9999",
D2020&gt;999, "1000 to 4999",
D2020&lt;1000, "Less than 1000")</f>
        <v>Greater than or equal to 50000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>
        <f t="shared" si="156"/>
        <v>108.97</v>
      </c>
      <c r="Q2021" t="str">
        <f t="shared" si="157"/>
        <v>hardware</v>
      </c>
      <c r="R2021" t="str">
        <f t="shared" si="158"/>
        <v>technology</v>
      </c>
      <c r="S2021" s="9">
        <f t="shared" si="159"/>
        <v>42635.70857638889</v>
      </c>
      <c r="T2021" s="9">
        <f t="shared" si="159"/>
        <v>42605.70857638889</v>
      </c>
      <c r="U2021" t="str" cm="1">
        <f t="array" ref="U2021" xml:space="preserve"> _xlfn.IFS(D2021&gt;49999, "Greater than or equal to 50000",
D2021&gt;44999,"45000 to 49999",
D2021&gt;39999, "40000 to 44999",
D2021&gt;34999, "35000 to 39999",
D2021&gt;29999, "30000 to 34999",
D2021&gt;24999, "25000 to 29999",
D2021&gt;19999, "20000 to 24999",
D2021&gt;14999, "15000 to 19999",
D2021&gt;9999, "10000 to 14999",
D2021&gt;4999, "5000 to 9999",
D2021&gt;999, "1000 to 4999",
D2021&lt;1000, "Less than 1000")</f>
        <v>40000 to 44999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>
        <f t="shared" si="156"/>
        <v>23.65</v>
      </c>
      <c r="Q2022" t="str">
        <f t="shared" si="157"/>
        <v>hardware</v>
      </c>
      <c r="R2022" t="str">
        <f t="shared" si="158"/>
        <v>technology</v>
      </c>
      <c r="S2022" s="9">
        <f t="shared" si="159"/>
        <v>41773.961111111115</v>
      </c>
      <c r="T2022" s="9">
        <f t="shared" si="159"/>
        <v>41737.097500000003</v>
      </c>
      <c r="U2022" t="str" cm="1">
        <f t="array" ref="U2022" xml:space="preserve"> _xlfn.IFS(D2022&gt;49999, "Greater than or equal to 50000",
D2022&gt;44999,"45000 to 49999",
D2022&gt;39999, "40000 to 44999",
D2022&gt;34999, "35000 to 39999",
D2022&gt;29999, "30000 to 34999",
D2022&gt;24999, "25000 to 29999",
D2022&gt;19999, "20000 to 24999",
D2022&gt;14999, "15000 to 19999",
D2022&gt;9999, "10000 to 14999",
D2022&gt;4999, "5000 to 9999",
D2022&gt;999, "1000 to 4999",
D2022&lt;1000, "Less than 1000")</f>
        <v>1000 to 4999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>
        <f t="shared" si="156"/>
        <v>147.94999999999999</v>
      </c>
      <c r="Q2023" t="str">
        <f t="shared" si="157"/>
        <v>hardware</v>
      </c>
      <c r="R2023" t="str">
        <f t="shared" si="158"/>
        <v>technology</v>
      </c>
      <c r="S2023" s="9">
        <f t="shared" si="159"/>
        <v>41906.070567129631</v>
      </c>
      <c r="T2023" s="9">
        <f t="shared" si="159"/>
        <v>41861.070567129631</v>
      </c>
      <c r="U2023" t="str" cm="1">
        <f t="array" ref="U2023" xml:space="preserve"> _xlfn.IFS(D2023&gt;49999, "Greater than or equal to 50000",
D2023&gt;44999,"45000 to 49999",
D2023&gt;39999, "40000 to 44999",
D2023&gt;34999, "35000 to 39999",
D2023&gt;29999, "30000 to 34999",
D2023&gt;24999, "25000 to 29999",
D2023&gt;19999, "20000 to 24999",
D2023&gt;14999, "15000 to 19999",
D2023&gt;9999, "10000 to 14999",
D2023&gt;4999, "5000 to 9999",
D2023&gt;999, "1000 to 4999",
D2023&lt;1000, "Less than 1000")</f>
        <v>5000 to 9999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>
        <f t="shared" si="156"/>
        <v>385.04</v>
      </c>
      <c r="Q2024" t="str">
        <f t="shared" si="157"/>
        <v>hardware</v>
      </c>
      <c r="R2024" t="str">
        <f t="shared" si="158"/>
        <v>technology</v>
      </c>
      <c r="S2024" s="9">
        <f t="shared" si="159"/>
        <v>42532.569120370375</v>
      </c>
      <c r="T2024" s="9">
        <f t="shared" si="159"/>
        <v>42502.569120370375</v>
      </c>
      <c r="U2024" t="str" cm="1">
        <f t="array" ref="U2024" xml:space="preserve"> _xlfn.IFS(D2024&gt;49999, "Greater than or equal to 50000",
D2024&gt;44999,"45000 to 49999",
D2024&gt;39999, "40000 to 44999",
D2024&gt;34999, "35000 to 39999",
D2024&gt;29999, "30000 to 34999",
D2024&gt;24999, "25000 to 29999",
D2024&gt;19999, "20000 to 24999",
D2024&gt;14999, "15000 to 19999",
D2024&gt;9999, "10000 to 14999",
D2024&gt;4999, "5000 to 9999",
D2024&gt;999, "1000 to 4999",
D2024&lt;1000, "Less than 1000")</f>
        <v>Greater than or equal to 50000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>
        <f t="shared" si="156"/>
        <v>457.39</v>
      </c>
      <c r="Q2025" t="str">
        <f t="shared" si="157"/>
        <v>hardware</v>
      </c>
      <c r="R2025" t="str">
        <f t="shared" si="158"/>
        <v>technology</v>
      </c>
      <c r="S2025" s="9">
        <f t="shared" si="159"/>
        <v>42166.420752314814</v>
      </c>
      <c r="T2025" s="9">
        <f t="shared" si="159"/>
        <v>42136.420752314814</v>
      </c>
      <c r="U2025" t="str" cm="1">
        <f t="array" ref="U2025" xml:space="preserve"> _xlfn.IFS(D2025&gt;49999, "Greater than or equal to 50000",
D2025&gt;44999,"45000 to 49999",
D2025&gt;39999, "40000 to 44999",
D2025&gt;34999, "35000 to 39999",
D2025&gt;29999, "30000 to 34999",
D2025&gt;24999, "25000 to 29999",
D2025&gt;19999, "20000 to 24999",
D2025&gt;14999, "15000 to 19999",
D2025&gt;9999, "10000 to 14999",
D2025&gt;4999, "5000 to 9999",
D2025&gt;999, "1000 to 4999",
D2025&lt;1000, "Less than 1000")</f>
        <v>Greater than or equal to 50000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>
        <f t="shared" si="156"/>
        <v>222.99</v>
      </c>
      <c r="Q2026" t="str">
        <f t="shared" si="157"/>
        <v>hardware</v>
      </c>
      <c r="R2026" t="str">
        <f t="shared" si="158"/>
        <v>technology</v>
      </c>
      <c r="S2026" s="9">
        <f t="shared" si="159"/>
        <v>41134.125</v>
      </c>
      <c r="T2026" s="9">
        <f t="shared" si="159"/>
        <v>41099.966944444444</v>
      </c>
      <c r="U2026" t="str" cm="1">
        <f t="array" ref="U2026" xml:space="preserve"> _xlfn.IFS(D2026&gt;49999, "Greater than or equal to 50000",
D2026&gt;44999,"45000 to 49999",
D2026&gt;39999, "40000 to 44999",
D2026&gt;34999, "35000 to 39999",
D2026&gt;29999, "30000 to 34999",
D2026&gt;24999, "25000 to 29999",
D2026&gt;19999, "20000 to 24999",
D2026&gt;14999, "15000 to 19999",
D2026&gt;9999, "10000 to 14999",
D2026&gt;4999, "5000 to 9999",
D2026&gt;999, "1000 to 4999",
D2026&lt;1000, "Less than 1000")</f>
        <v>1000 to 4999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>
        <f t="shared" si="156"/>
        <v>220.74</v>
      </c>
      <c r="Q2027" t="str">
        <f t="shared" si="157"/>
        <v>hardware</v>
      </c>
      <c r="R2027" t="str">
        <f t="shared" si="158"/>
        <v>technology</v>
      </c>
      <c r="S2027" s="9">
        <f t="shared" si="159"/>
        <v>42166.184560185182</v>
      </c>
      <c r="T2027" s="9">
        <f t="shared" si="159"/>
        <v>42136.184560185182</v>
      </c>
      <c r="U2027" t="str" cm="1">
        <f t="array" ref="U2027" xml:space="preserve"> _xlfn.IFS(D2027&gt;49999, "Greater than or equal to 50000",
D2027&gt;44999,"45000 to 49999",
D2027&gt;39999, "40000 to 44999",
D2027&gt;34999, "35000 to 39999",
D2027&gt;29999, "30000 to 34999",
D2027&gt;24999, "25000 to 29999",
D2027&gt;19999, "20000 to 24999",
D2027&gt;14999, "15000 to 19999",
D2027&gt;9999, "10000 to 14999",
D2027&gt;4999, "5000 to 9999",
D2027&gt;999, "1000 to 4999",
D2027&lt;1000, "Less than 1000")</f>
        <v>Greater than or equal to 50000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>
        <f t="shared" si="156"/>
        <v>73.5</v>
      </c>
      <c r="Q2028" t="str">
        <f t="shared" si="157"/>
        <v>hardware</v>
      </c>
      <c r="R2028" t="str">
        <f t="shared" si="158"/>
        <v>technology</v>
      </c>
      <c r="S2028" s="9">
        <f t="shared" si="159"/>
        <v>41750.165972222225</v>
      </c>
      <c r="T2028" s="9">
        <f t="shared" si="159"/>
        <v>41704.735937500001</v>
      </c>
      <c r="U2028" t="str" cm="1">
        <f t="array" ref="U2028" xml:space="preserve"> _xlfn.IFS(D2028&gt;49999, "Greater than or equal to 50000",
D2028&gt;44999,"45000 to 49999",
D2028&gt;39999, "40000 to 44999",
D2028&gt;34999, "35000 to 39999",
D2028&gt;29999, "30000 to 34999",
D2028&gt;24999, "25000 to 29999",
D2028&gt;19999, "20000 to 24999",
D2028&gt;14999, "15000 to 19999",
D2028&gt;9999, "10000 to 14999",
D2028&gt;4999, "5000 to 9999",
D2028&gt;999, "1000 to 4999",
D2028&lt;1000, "Less than 1000")</f>
        <v>25000 to 29999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>
        <f t="shared" si="156"/>
        <v>223.1</v>
      </c>
      <c r="Q2029" t="str">
        <f t="shared" si="157"/>
        <v>hardware</v>
      </c>
      <c r="R2029" t="str">
        <f t="shared" si="158"/>
        <v>technology</v>
      </c>
      <c r="S2029" s="9">
        <f t="shared" si="159"/>
        <v>42093.772210648152</v>
      </c>
      <c r="T2029" s="9">
        <f t="shared" si="159"/>
        <v>42048.813877314809</v>
      </c>
      <c r="U2029" t="str" cm="1">
        <f t="array" ref="U2029" xml:space="preserve"> _xlfn.IFS(D2029&gt;49999, "Greater than or equal to 50000",
D2029&gt;44999,"45000 to 49999",
D2029&gt;39999, "40000 to 44999",
D2029&gt;34999, "35000 to 39999",
D2029&gt;29999, "30000 to 34999",
D2029&gt;24999, "25000 to 29999",
D2029&gt;19999, "20000 to 24999",
D2029&gt;14999, "15000 to 19999",
D2029&gt;9999, "10000 to 14999",
D2029&gt;4999, "5000 to 9999",
D2029&gt;999, "1000 to 4999",
D2029&lt;1000, "Less than 1000")</f>
        <v>Greater than or equal to 50000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>
        <f t="shared" si="156"/>
        <v>47.91</v>
      </c>
      <c r="Q2030" t="str">
        <f t="shared" si="157"/>
        <v>hardware</v>
      </c>
      <c r="R2030" t="str">
        <f t="shared" si="158"/>
        <v>technology</v>
      </c>
      <c r="S2030" s="9">
        <f t="shared" si="159"/>
        <v>40252.913194444445</v>
      </c>
      <c r="T2030" s="9">
        <f t="shared" si="159"/>
        <v>40215.919050925928</v>
      </c>
      <c r="U2030" t="str" cm="1">
        <f t="array" ref="U2030" xml:space="preserve"> _xlfn.IFS(D2030&gt;49999, "Greater than or equal to 50000",
D2030&gt;44999,"45000 to 49999",
D2030&gt;39999, "40000 to 44999",
D2030&gt;34999, "35000 to 39999",
D2030&gt;29999, "30000 to 34999",
D2030&gt;24999, "25000 to 29999",
D2030&gt;19999, "20000 to 24999",
D2030&gt;14999, "15000 to 19999",
D2030&gt;9999, "10000 to 14999",
D2030&gt;4999, "5000 to 9999",
D2030&gt;999, "1000 to 4999",
D2030&lt;1000, "Less than 1000")</f>
        <v>1000 to 4999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>
        <f t="shared" si="156"/>
        <v>96.06</v>
      </c>
      <c r="Q2031" t="str">
        <f t="shared" si="157"/>
        <v>hardware</v>
      </c>
      <c r="R2031" t="str">
        <f t="shared" si="158"/>
        <v>technology</v>
      </c>
      <c r="S2031" s="9">
        <f t="shared" si="159"/>
        <v>41878.021770833337</v>
      </c>
      <c r="T2031" s="9">
        <f t="shared" si="159"/>
        <v>41848.021770833337</v>
      </c>
      <c r="U2031" t="str" cm="1">
        <f t="array" ref="U2031" xml:space="preserve"> _xlfn.IFS(D2031&gt;49999, "Greater than or equal to 50000",
D2031&gt;44999,"45000 to 49999",
D2031&gt;39999, "40000 to 44999",
D2031&gt;34999, "35000 to 39999",
D2031&gt;29999, "30000 to 34999",
D2031&gt;24999, "25000 to 29999",
D2031&gt;19999, "20000 to 24999",
D2031&gt;14999, "15000 to 19999",
D2031&gt;9999, "10000 to 14999",
D2031&gt;4999, "5000 to 9999",
D2031&gt;999, "1000 to 4999",
D2031&lt;1000, "Less than 1000")</f>
        <v>1000 to 4999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>
        <f t="shared" si="156"/>
        <v>118.61</v>
      </c>
      <c r="Q2032" t="str">
        <f t="shared" si="157"/>
        <v>hardware</v>
      </c>
      <c r="R2032" t="str">
        <f t="shared" si="158"/>
        <v>technology</v>
      </c>
      <c r="S2032" s="9">
        <f t="shared" si="159"/>
        <v>41242.996481481481</v>
      </c>
      <c r="T2032" s="9">
        <f t="shared" si="159"/>
        <v>41212.996481481481</v>
      </c>
      <c r="U2032" t="str" cm="1">
        <f t="array" ref="U2032" xml:space="preserve"> _xlfn.IFS(D2032&gt;49999, "Greater than or equal to 50000",
D2032&gt;44999,"45000 to 49999",
D2032&gt;39999, "40000 to 44999",
D2032&gt;34999, "35000 to 39999",
D2032&gt;29999, "30000 to 34999",
D2032&gt;24999, "25000 to 29999",
D2032&gt;19999, "20000 to 24999",
D2032&gt;14999, "15000 to 19999",
D2032&gt;9999, "10000 to 14999",
D2032&gt;4999, "5000 to 9999",
D2032&gt;999, "1000 to 4999",
D2032&lt;1000, "Less than 1000")</f>
        <v>30000 to 34999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>
        <f t="shared" si="156"/>
        <v>118.45</v>
      </c>
      <c r="Q2033" t="str">
        <f t="shared" si="157"/>
        <v>hardware</v>
      </c>
      <c r="R2033" t="str">
        <f t="shared" si="158"/>
        <v>technology</v>
      </c>
      <c r="S2033" s="9">
        <f t="shared" si="159"/>
        <v>42013.041666666672</v>
      </c>
      <c r="T2033" s="9">
        <f t="shared" si="159"/>
        <v>41975.329317129625</v>
      </c>
      <c r="U2033" t="str" cm="1">
        <f t="array" ref="U2033" xml:space="preserve"> _xlfn.IFS(D2033&gt;49999, "Greater than or equal to 50000",
D2033&gt;44999,"45000 to 49999",
D2033&gt;39999, "40000 to 44999",
D2033&gt;34999, "35000 to 39999",
D2033&gt;29999, "30000 to 34999",
D2033&gt;24999, "25000 to 29999",
D2033&gt;19999, "20000 to 24999",
D2033&gt;14999, "15000 to 19999",
D2033&gt;9999, "10000 to 14999",
D2033&gt;4999, "5000 to 9999",
D2033&gt;999, "1000 to 4999",
D2033&lt;1000, "Less than 1000")</f>
        <v>Greater than or equal to 50000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>
        <f t="shared" si="156"/>
        <v>143.21</v>
      </c>
      <c r="Q2034" t="str">
        <f t="shared" si="157"/>
        <v>hardware</v>
      </c>
      <c r="R2034" t="str">
        <f t="shared" si="158"/>
        <v>technology</v>
      </c>
      <c r="S2034" s="9">
        <f t="shared" si="159"/>
        <v>42719.208333333328</v>
      </c>
      <c r="T2034" s="9">
        <f t="shared" si="159"/>
        <v>42689.565671296295</v>
      </c>
      <c r="U2034" t="str" cm="1">
        <f t="array" ref="U2034" xml:space="preserve"> _xlfn.IFS(D2034&gt;49999, "Greater than or equal to 50000",
D2034&gt;44999,"45000 to 49999",
D2034&gt;39999, "40000 to 44999",
D2034&gt;34999, "35000 to 39999",
D2034&gt;29999, "30000 to 34999",
D2034&gt;24999, "25000 to 29999",
D2034&gt;19999, "20000 to 24999",
D2034&gt;14999, "15000 to 19999",
D2034&gt;9999, "10000 to 14999",
D2034&gt;4999, "5000 to 9999",
D2034&gt;999, "1000 to 4999",
D2034&lt;1000, "Less than 1000")</f>
        <v>25000 to 29999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>
        <f t="shared" si="156"/>
        <v>282.72000000000003</v>
      </c>
      <c r="Q2035" t="str">
        <f t="shared" si="157"/>
        <v>hardware</v>
      </c>
      <c r="R2035" t="str">
        <f t="shared" si="158"/>
        <v>technology</v>
      </c>
      <c r="S2035" s="9">
        <f t="shared" si="159"/>
        <v>41755.082384259258</v>
      </c>
      <c r="T2035" s="9">
        <f t="shared" si="159"/>
        <v>41725.082384259258</v>
      </c>
      <c r="U2035" t="str" cm="1">
        <f t="array" ref="U2035" xml:space="preserve"> _xlfn.IFS(D2035&gt;49999, "Greater than or equal to 50000",
D2035&gt;44999,"45000 to 49999",
D2035&gt;39999, "40000 to 44999",
D2035&gt;34999, "35000 to 39999",
D2035&gt;29999, "30000 to 34999",
D2035&gt;24999, "25000 to 29999",
D2035&gt;19999, "20000 to 24999",
D2035&gt;14999, "15000 to 19999",
D2035&gt;9999, "10000 to 14999",
D2035&gt;4999, "5000 to 9999",
D2035&gt;999, "1000 to 4999",
D2035&lt;1000, "Less than 1000")</f>
        <v>25000 to 29999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>
        <f t="shared" si="156"/>
        <v>593.94000000000005</v>
      </c>
      <c r="Q2036" t="str">
        <f t="shared" si="157"/>
        <v>hardware</v>
      </c>
      <c r="R2036" t="str">
        <f t="shared" si="158"/>
        <v>technology</v>
      </c>
      <c r="S2036" s="9">
        <f t="shared" si="159"/>
        <v>42131.290277777778</v>
      </c>
      <c r="T2036" s="9">
        <f t="shared" si="159"/>
        <v>42076.130011574074</v>
      </c>
      <c r="U2036" t="str" cm="1">
        <f t="array" ref="U2036" xml:space="preserve"> _xlfn.IFS(D2036&gt;49999, "Greater than or equal to 50000",
D2036&gt;44999,"45000 to 49999",
D2036&gt;39999, "40000 to 44999",
D2036&gt;34999, "35000 to 39999",
D2036&gt;29999, "30000 to 34999",
D2036&gt;24999, "25000 to 29999",
D2036&gt;19999, "20000 to 24999",
D2036&gt;14999, "15000 to 19999",
D2036&gt;9999, "10000 to 14999",
D2036&gt;4999, "5000 to 9999",
D2036&gt;999, "1000 to 4999",
D2036&lt;1000, "Less than 1000")</f>
        <v>Greater than or equal to 50000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>
        <f t="shared" si="156"/>
        <v>262.16000000000003</v>
      </c>
      <c r="Q2037" t="str">
        <f t="shared" si="157"/>
        <v>hardware</v>
      </c>
      <c r="R2037" t="str">
        <f t="shared" si="158"/>
        <v>technology</v>
      </c>
      <c r="S2037" s="9">
        <f t="shared" si="159"/>
        <v>42357.041666666672</v>
      </c>
      <c r="T2037" s="9">
        <f t="shared" si="159"/>
        <v>42311.625081018516</v>
      </c>
      <c r="U2037" t="str" cm="1">
        <f t="array" ref="U2037" xml:space="preserve"> _xlfn.IFS(D2037&gt;49999, "Greater than or equal to 50000",
D2037&gt;44999,"45000 to 49999",
D2037&gt;39999, "40000 to 44999",
D2037&gt;34999, "35000 to 39999",
D2037&gt;29999, "30000 to 34999",
D2037&gt;24999, "25000 to 29999",
D2037&gt;19999, "20000 to 24999",
D2037&gt;14999, "15000 to 19999",
D2037&gt;9999, "10000 to 14999",
D2037&gt;4999, "5000 to 9999",
D2037&gt;999, "1000 to 4999",
D2037&lt;1000, "Less than 1000")</f>
        <v>Greater than or equal to 50000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>
        <f t="shared" si="156"/>
        <v>46.58</v>
      </c>
      <c r="Q2038" t="str">
        <f t="shared" si="157"/>
        <v>hardware</v>
      </c>
      <c r="R2038" t="str">
        <f t="shared" si="158"/>
        <v>technology</v>
      </c>
      <c r="S2038" s="9">
        <f t="shared" si="159"/>
        <v>41768.864803240736</v>
      </c>
      <c r="T2038" s="9">
        <f t="shared" si="159"/>
        <v>41738.864803240736</v>
      </c>
      <c r="U2038" t="str" cm="1">
        <f t="array" ref="U2038" xml:space="preserve"> _xlfn.IFS(D2038&gt;49999, "Greater than or equal to 50000",
D2038&gt;44999,"45000 to 49999",
D2038&gt;39999, "40000 to 44999",
D2038&gt;34999, "35000 to 39999",
D2038&gt;29999, "30000 to 34999",
D2038&gt;24999, "25000 to 29999",
D2038&gt;19999, "20000 to 24999",
D2038&gt;14999, "15000 to 19999",
D2038&gt;9999, "10000 to 14999",
D2038&gt;4999, "5000 to 9999",
D2038&gt;999, "1000 to 4999",
D2038&lt;1000, "Less than 1000")</f>
        <v>30000 to 34999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>
        <f t="shared" si="156"/>
        <v>70.040000000000006</v>
      </c>
      <c r="Q2039" t="str">
        <f t="shared" si="157"/>
        <v>hardware</v>
      </c>
      <c r="R2039" t="str">
        <f t="shared" si="158"/>
        <v>technology</v>
      </c>
      <c r="S2039" s="9">
        <f t="shared" si="159"/>
        <v>41638.251770833333</v>
      </c>
      <c r="T2039" s="9">
        <f t="shared" si="159"/>
        <v>41578.210104166668</v>
      </c>
      <c r="U2039" t="str" cm="1">
        <f t="array" ref="U2039" xml:space="preserve"> _xlfn.IFS(D2039&gt;49999, "Greater than or equal to 50000",
D2039&gt;44999,"45000 to 49999",
D2039&gt;39999, "40000 to 44999",
D2039&gt;34999, "35000 to 39999",
D2039&gt;29999, "30000 to 34999",
D2039&gt;24999, "25000 to 29999",
D2039&gt;19999, "20000 to 24999",
D2039&gt;14999, "15000 to 19999",
D2039&gt;9999, "10000 to 14999",
D2039&gt;4999, "5000 to 9999",
D2039&gt;999, "1000 to 4999",
D2039&lt;1000, "Less than 1000")</f>
        <v>10000 to 14999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>
        <f t="shared" si="156"/>
        <v>164.91</v>
      </c>
      <c r="Q2040" t="str">
        <f t="shared" si="157"/>
        <v>hardware</v>
      </c>
      <c r="R2040" t="str">
        <f t="shared" si="158"/>
        <v>technology</v>
      </c>
      <c r="S2040" s="9">
        <f t="shared" si="159"/>
        <v>41456.75</v>
      </c>
      <c r="T2040" s="9">
        <f t="shared" si="159"/>
        <v>41424.27107638889</v>
      </c>
      <c r="U2040" t="str" cm="1">
        <f t="array" ref="U2040" xml:space="preserve"> _xlfn.IFS(D2040&gt;49999, "Greater than or equal to 50000",
D2040&gt;44999,"45000 to 49999",
D2040&gt;39999, "40000 to 44999",
D2040&gt;34999, "35000 to 39999",
D2040&gt;29999, "30000 to 34999",
D2040&gt;24999, "25000 to 29999",
D2040&gt;19999, "20000 to 24999",
D2040&gt;14999, "15000 to 19999",
D2040&gt;9999, "10000 to 14999",
D2040&gt;4999, "5000 to 9999",
D2040&gt;999, "1000 to 4999",
D2040&lt;1000, "Less than 1000")</f>
        <v>5000 to 9999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>
        <f t="shared" si="156"/>
        <v>449.26</v>
      </c>
      <c r="Q2041" t="str">
        <f t="shared" si="157"/>
        <v>hardware</v>
      </c>
      <c r="R2041" t="str">
        <f t="shared" si="158"/>
        <v>technology</v>
      </c>
      <c r="S2041" s="9">
        <f t="shared" si="159"/>
        <v>42705.207638888889</v>
      </c>
      <c r="T2041" s="9">
        <f t="shared" si="159"/>
        <v>42675.438946759255</v>
      </c>
      <c r="U2041" t="str" cm="1">
        <f t="array" ref="U2041" xml:space="preserve"> _xlfn.IFS(D2041&gt;49999, "Greater than or equal to 50000",
D2041&gt;44999,"45000 to 49999",
D2041&gt;39999, "40000 to 44999",
D2041&gt;34999, "35000 to 39999",
D2041&gt;29999, "30000 to 34999",
D2041&gt;24999, "25000 to 29999",
D2041&gt;19999, "20000 to 24999",
D2041&gt;14999, "15000 to 19999",
D2041&gt;9999, "10000 to 14999",
D2041&gt;4999, "5000 to 9999",
D2041&gt;999, "1000 to 4999",
D2041&lt;1000, "Less than 1000")</f>
        <v>Greater than or equal to 50000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>
        <f t="shared" si="156"/>
        <v>27.47</v>
      </c>
      <c r="Q2042" t="str">
        <f t="shared" si="157"/>
        <v>hardware</v>
      </c>
      <c r="R2042" t="str">
        <f t="shared" si="158"/>
        <v>technology</v>
      </c>
      <c r="S2042" s="9">
        <f t="shared" si="159"/>
        <v>41593.968784722223</v>
      </c>
      <c r="T2042" s="9">
        <f t="shared" si="159"/>
        <v>41578.927118055552</v>
      </c>
      <c r="U2042" t="str" cm="1">
        <f t="array" ref="U2042" xml:space="preserve"> _xlfn.IFS(D2042&gt;49999, "Greater than or equal to 50000",
D2042&gt;44999,"45000 to 49999",
D2042&gt;39999, "40000 to 44999",
D2042&gt;34999, "35000 to 39999",
D2042&gt;29999, "30000 to 34999",
D2042&gt;24999, "25000 to 29999",
D2042&gt;19999, "20000 to 24999",
D2042&gt;14999, "15000 to 19999",
D2042&gt;9999, "10000 to 14999",
D2042&gt;4999, "5000 to 9999",
D2042&gt;999, "1000 to 4999",
D2042&lt;1000, "Less than 1000")</f>
        <v>1000 to 4999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>
        <f t="shared" si="156"/>
        <v>143.97999999999999</v>
      </c>
      <c r="Q2043" t="str">
        <f t="shared" si="157"/>
        <v>hardware</v>
      </c>
      <c r="R2043" t="str">
        <f t="shared" si="158"/>
        <v>technology</v>
      </c>
      <c r="S2043" s="9">
        <f t="shared" si="159"/>
        <v>42684.567442129628</v>
      </c>
      <c r="T2043" s="9">
        <f t="shared" si="159"/>
        <v>42654.525775462964</v>
      </c>
      <c r="U2043" t="str" cm="1">
        <f t="array" ref="U2043" xml:space="preserve"> _xlfn.IFS(D2043&gt;49999, "Greater than or equal to 50000",
D2043&gt;44999,"45000 to 49999",
D2043&gt;39999, "40000 to 44999",
D2043&gt;34999, "35000 to 39999",
D2043&gt;29999, "30000 to 34999",
D2043&gt;24999, "25000 to 29999",
D2043&gt;19999, "20000 to 24999",
D2043&gt;14999, "15000 to 19999",
D2043&gt;9999, "10000 to 14999",
D2043&gt;4999, "5000 to 9999",
D2043&gt;999, "1000 to 4999",
D2043&lt;1000, "Less than 1000")</f>
        <v>5000 to 9999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>
        <f t="shared" si="156"/>
        <v>88.24</v>
      </c>
      <c r="Q2044" t="str">
        <f t="shared" si="157"/>
        <v>hardware</v>
      </c>
      <c r="R2044" t="str">
        <f t="shared" si="158"/>
        <v>technology</v>
      </c>
      <c r="S2044" s="9">
        <f t="shared" si="159"/>
        <v>42391.708032407405</v>
      </c>
      <c r="T2044" s="9">
        <f t="shared" si="159"/>
        <v>42331.708032407405</v>
      </c>
      <c r="U2044" t="str" cm="1">
        <f t="array" ref="U2044" xml:space="preserve"> _xlfn.IFS(D2044&gt;49999, "Greater than or equal to 50000",
D2044&gt;44999,"45000 to 49999",
D2044&gt;39999, "40000 to 44999",
D2044&gt;34999, "35000 to 39999",
D2044&gt;29999, "30000 to 34999",
D2044&gt;24999, "25000 to 29999",
D2044&gt;19999, "20000 to 24999",
D2044&gt;14999, "15000 to 19999",
D2044&gt;9999, "10000 to 14999",
D2044&gt;4999, "5000 to 9999",
D2044&gt;999, "1000 to 4999",
D2044&lt;1000, "Less than 1000")</f>
        <v>10000 to 14999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>
        <f t="shared" si="156"/>
        <v>36.33</v>
      </c>
      <c r="Q2045" t="str">
        <f t="shared" si="157"/>
        <v>hardware</v>
      </c>
      <c r="R2045" t="str">
        <f t="shared" si="158"/>
        <v>technology</v>
      </c>
      <c r="S2045" s="9">
        <f t="shared" si="159"/>
        <v>42715.207638888889</v>
      </c>
      <c r="T2045" s="9">
        <f t="shared" si="159"/>
        <v>42661.176817129628</v>
      </c>
      <c r="U2045" t="str" cm="1">
        <f t="array" ref="U2045" xml:space="preserve"> _xlfn.IFS(D2045&gt;49999, "Greater than or equal to 50000",
D2045&gt;44999,"45000 to 49999",
D2045&gt;39999, "40000 to 44999",
D2045&gt;34999, "35000 to 39999",
D2045&gt;29999, "30000 to 34999",
D2045&gt;24999, "25000 to 29999",
D2045&gt;19999, "20000 to 24999",
D2045&gt;14999, "15000 to 19999",
D2045&gt;9999, "10000 to 14999",
D2045&gt;4999, "5000 to 9999",
D2045&gt;999, "1000 to 4999",
D2045&lt;1000, "Less than 1000")</f>
        <v>1000 to 4999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>
        <f t="shared" si="156"/>
        <v>90.18</v>
      </c>
      <c r="Q2046" t="str">
        <f t="shared" si="157"/>
        <v>hardware</v>
      </c>
      <c r="R2046" t="str">
        <f t="shared" si="158"/>
        <v>technology</v>
      </c>
      <c r="S2046" s="9">
        <f t="shared" si="159"/>
        <v>42168.684189814812</v>
      </c>
      <c r="T2046" s="9">
        <f t="shared" si="159"/>
        <v>42138.684189814812</v>
      </c>
      <c r="U2046" t="str" cm="1">
        <f t="array" ref="U2046" xml:space="preserve"> _xlfn.IFS(D2046&gt;49999, "Greater than or equal to 50000",
D2046&gt;44999,"45000 to 49999",
D2046&gt;39999, "40000 to 44999",
D2046&gt;34999, "35000 to 39999",
D2046&gt;29999, "30000 to 34999",
D2046&gt;24999, "25000 to 29999",
D2046&gt;19999, "20000 to 24999",
D2046&gt;14999, "15000 to 19999",
D2046&gt;9999, "10000 to 14999",
D2046&gt;4999, "5000 to 9999",
D2046&gt;999, "1000 to 4999",
D2046&lt;1000, "Less than 1000")</f>
        <v>15000 to 19999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>
        <f t="shared" si="156"/>
        <v>152.62</v>
      </c>
      <c r="Q2047" t="str">
        <f t="shared" si="157"/>
        <v>hardware</v>
      </c>
      <c r="R2047" t="str">
        <f t="shared" si="158"/>
        <v>technology</v>
      </c>
      <c r="S2047" s="9">
        <f t="shared" si="159"/>
        <v>41099.088506944448</v>
      </c>
      <c r="T2047" s="9">
        <f t="shared" si="159"/>
        <v>41069.088506944448</v>
      </c>
      <c r="U2047" t="str" cm="1">
        <f t="array" ref="U2047" xml:space="preserve"> _xlfn.IFS(D2047&gt;49999, "Greater than or equal to 50000",
D2047&gt;44999,"45000 to 49999",
D2047&gt;39999, "40000 to 44999",
D2047&gt;34999, "35000 to 39999",
D2047&gt;29999, "30000 to 34999",
D2047&gt;24999, "25000 to 29999",
D2047&gt;19999, "20000 to 24999",
D2047&gt;14999, "15000 to 19999",
D2047&gt;9999, "10000 to 14999",
D2047&gt;4999, "5000 to 9999",
D2047&gt;999, "1000 to 4999",
D2047&lt;1000, "Less than 1000")</f>
        <v>1000 to 4999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>
        <f t="shared" si="156"/>
        <v>55.81</v>
      </c>
      <c r="Q2048" t="str">
        <f t="shared" si="157"/>
        <v>hardware</v>
      </c>
      <c r="R2048" t="str">
        <f t="shared" si="158"/>
        <v>technology</v>
      </c>
      <c r="S2048" s="9">
        <f t="shared" si="159"/>
        <v>41417.171805555554</v>
      </c>
      <c r="T2048" s="9">
        <f t="shared" si="159"/>
        <v>41387.171805555554</v>
      </c>
      <c r="U2048" t="str" cm="1">
        <f t="array" ref="U2048" xml:space="preserve"> _xlfn.IFS(D2048&gt;49999, "Greater than or equal to 50000",
D2048&gt;44999,"45000 to 49999",
D2048&gt;39999, "40000 to 44999",
D2048&gt;34999, "35000 to 39999",
D2048&gt;29999, "30000 to 34999",
D2048&gt;24999, "25000 to 29999",
D2048&gt;19999, "20000 to 24999",
D2048&gt;14999, "15000 to 19999",
D2048&gt;9999, "10000 to 14999",
D2048&gt;4999, "5000 to 9999",
D2048&gt;999, "1000 to 4999",
D2048&lt;1000, "Less than 1000")</f>
        <v>10000 to 14999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>
        <f t="shared" si="156"/>
        <v>227.85</v>
      </c>
      <c r="Q2049" t="str">
        <f t="shared" si="157"/>
        <v>hardware</v>
      </c>
      <c r="R2049" t="str">
        <f t="shared" si="158"/>
        <v>technology</v>
      </c>
      <c r="S2049" s="9">
        <f t="shared" si="159"/>
        <v>42111</v>
      </c>
      <c r="T2049" s="9">
        <f t="shared" si="159"/>
        <v>42081.903587962966</v>
      </c>
      <c r="U2049" t="str" cm="1">
        <f t="array" ref="U2049" xml:space="preserve"> _xlfn.IFS(D2049&gt;49999, "Greater than or equal to 50000",
D2049&gt;44999,"45000 to 49999",
D2049&gt;39999, "40000 to 44999",
D2049&gt;34999, "35000 to 39999",
D2049&gt;29999, "30000 to 34999",
D2049&gt;24999, "25000 to 29999",
D2049&gt;19999, "20000 to 24999",
D2049&gt;14999, "15000 to 19999",
D2049&gt;9999, "10000 to 14999",
D2049&gt;4999, "5000 to 9999",
D2049&gt;999, "1000 to 4999",
D2049&lt;1000, "Less than 1000")</f>
        <v>Greater than or equal to 50000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1.4833229411764706</v>
      </c>
      <c r="P2050">
        <f t="shared" si="156"/>
        <v>91.83</v>
      </c>
      <c r="Q2050" t="str">
        <f t="shared" si="157"/>
        <v>hardware</v>
      </c>
      <c r="R2050" t="str">
        <f t="shared" si="158"/>
        <v>technology</v>
      </c>
      <c r="S2050" s="9">
        <f t="shared" si="159"/>
        <v>41417.651516203703</v>
      </c>
      <c r="T2050" s="9">
        <f t="shared" si="159"/>
        <v>41387.651516203703</v>
      </c>
      <c r="U2050" t="str" cm="1">
        <f t="array" ref="U2050" xml:space="preserve"> _xlfn.IFS(D2050&gt;49999, "Greater than or equal to 50000",
D2050&gt;44999,"45000 to 49999",
D2050&gt;39999, "40000 to 44999",
D2050&gt;34999, "35000 to 39999",
D2050&gt;29999, "30000 to 34999",
D2050&gt;24999, "25000 to 29999",
D2050&gt;19999, "20000 to 24999",
D2050&gt;14999, "15000 to 19999",
D2050&gt;9999, "10000 to 14999",
D2050&gt;4999, "5000 to 9999",
D2050&gt;999, "1000 to 4999",
D2050&lt;1000, "Less than 1000")</f>
        <v>Greater than or equal to 50000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E2051/D2051</f>
        <v>1.2019070000000001</v>
      </c>
      <c r="P2051">
        <f t="shared" ref="P2051:P2114" si="161">IFERROR(ROUND(E2051/L2051,2),0)</f>
        <v>80.989999999999995</v>
      </c>
      <c r="Q2051" t="str">
        <f t="shared" ref="Q2051:Q2114" si="162">MID(N2051,FIND("/",N2051,1)+1,LEN(N2051)-FIND("/",N2051,1))</f>
        <v>hardware</v>
      </c>
      <c r="R2051" t="str">
        <f t="shared" ref="R2051:R2114" si="163">LEFT(N2051,FIND("/",N2051,1)-1)</f>
        <v>technology</v>
      </c>
      <c r="S2051" s="9">
        <f t="shared" ref="S2051:T2114" si="164">(I2051/86400)+DATE(1970,1,1)</f>
        <v>41610.957638888889</v>
      </c>
      <c r="T2051" s="9">
        <f t="shared" si="164"/>
        <v>41575.527349537035</v>
      </c>
      <c r="U2051" t="str" cm="1">
        <f t="array" ref="U2051" xml:space="preserve"> _xlfn.IFS(D2051&gt;49999, "Greater than or equal to 50000",
D2051&gt;44999,"45000 to 49999",
D2051&gt;39999, "40000 to 44999",
D2051&gt;34999, "35000 to 39999",
D2051&gt;29999, "30000 to 34999",
D2051&gt;24999, "25000 to 29999",
D2051&gt;19999, "20000 to 24999",
D2051&gt;14999, "15000 to 19999",
D2051&gt;9999, "10000 to 14999",
D2051&gt;4999, "5000 to 9999",
D2051&gt;999, "1000 to 4999",
D2051&lt;1000, "Less than 1000")</f>
        <v>Greater than or equal to 50000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>
        <f t="shared" si="161"/>
        <v>278.39</v>
      </c>
      <c r="Q2052" t="str">
        <f t="shared" si="162"/>
        <v>hardware</v>
      </c>
      <c r="R2052" t="str">
        <f t="shared" si="163"/>
        <v>technology</v>
      </c>
      <c r="S2052" s="9">
        <f t="shared" si="164"/>
        <v>42155.071504629625</v>
      </c>
      <c r="T2052" s="9">
        <f t="shared" si="164"/>
        <v>42115.071504629625</v>
      </c>
      <c r="U2052" t="str" cm="1">
        <f t="array" ref="U2052" xml:space="preserve"> _xlfn.IFS(D2052&gt;49999, "Greater than or equal to 50000",
D2052&gt;44999,"45000 to 49999",
D2052&gt;39999, "40000 to 44999",
D2052&gt;34999, "35000 to 39999",
D2052&gt;29999, "30000 to 34999",
D2052&gt;24999, "25000 to 29999",
D2052&gt;19999, "20000 to 24999",
D2052&gt;14999, "15000 to 19999",
D2052&gt;9999, "10000 to 14999",
D2052&gt;4999, "5000 to 9999",
D2052&gt;999, "1000 to 4999",
D2052&lt;1000, "Less than 1000")</f>
        <v>10000 to 14999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>
        <f t="shared" si="161"/>
        <v>43.1</v>
      </c>
      <c r="Q2053" t="str">
        <f t="shared" si="162"/>
        <v>hardware</v>
      </c>
      <c r="R2053" t="str">
        <f t="shared" si="163"/>
        <v>technology</v>
      </c>
      <c r="S2053" s="9">
        <f t="shared" si="164"/>
        <v>41634.022418981483</v>
      </c>
      <c r="T2053" s="9">
        <f t="shared" si="164"/>
        <v>41604.022418981483</v>
      </c>
      <c r="U2053" t="str" cm="1">
        <f t="array" ref="U2053" xml:space="preserve"> _xlfn.IFS(D2053&gt;49999, "Greater than or equal to 50000",
D2053&gt;44999,"45000 to 49999",
D2053&gt;39999, "40000 to 44999",
D2053&gt;34999, "35000 to 39999",
D2053&gt;29999, "30000 to 34999",
D2053&gt;24999, "25000 to 29999",
D2053&gt;19999, "20000 to 24999",
D2053&gt;14999, "15000 to 19999",
D2053&gt;9999, "10000 to 14999",
D2053&gt;4999, "5000 to 9999",
D2053&gt;999, "1000 to 4999",
D2053&lt;1000, "Less than 1000")</f>
        <v>5000 to 9999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>
        <f t="shared" si="161"/>
        <v>326.29000000000002</v>
      </c>
      <c r="Q2054" t="str">
        <f t="shared" si="162"/>
        <v>hardware</v>
      </c>
      <c r="R2054" t="str">
        <f t="shared" si="163"/>
        <v>technology</v>
      </c>
      <c r="S2054" s="9">
        <f t="shared" si="164"/>
        <v>42420.08394675926</v>
      </c>
      <c r="T2054" s="9">
        <f t="shared" si="164"/>
        <v>42375.08394675926</v>
      </c>
      <c r="U2054" t="str" cm="1">
        <f t="array" ref="U2054" xml:space="preserve"> _xlfn.IFS(D2054&gt;49999, "Greater than or equal to 50000",
D2054&gt;44999,"45000 to 49999",
D2054&gt;39999, "40000 to 44999",
D2054&gt;34999, "35000 to 39999",
D2054&gt;29999, "30000 to 34999",
D2054&gt;24999, "25000 to 29999",
D2054&gt;19999, "20000 to 24999",
D2054&gt;14999, "15000 to 19999",
D2054&gt;9999, "10000 to 14999",
D2054&gt;4999, "5000 to 9999",
D2054&gt;999, "1000 to 4999",
D2054&lt;1000, "Less than 1000")</f>
        <v>Greater than or equal to 50000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>
        <f t="shared" si="161"/>
        <v>41.74</v>
      </c>
      <c r="Q2055" t="str">
        <f t="shared" si="162"/>
        <v>hardware</v>
      </c>
      <c r="R2055" t="str">
        <f t="shared" si="163"/>
        <v>technology</v>
      </c>
      <c r="S2055" s="9">
        <f t="shared" si="164"/>
        <v>42333.659155092595</v>
      </c>
      <c r="T2055" s="9">
        <f t="shared" si="164"/>
        <v>42303.617488425924</v>
      </c>
      <c r="U2055" t="str" cm="1">
        <f t="array" ref="U2055" xml:space="preserve"> _xlfn.IFS(D2055&gt;49999, "Greater than or equal to 50000",
D2055&gt;44999,"45000 to 49999",
D2055&gt;39999, "40000 to 44999",
D2055&gt;34999, "35000 to 39999",
D2055&gt;29999, "30000 to 34999",
D2055&gt;24999, "25000 to 29999",
D2055&gt;19999, "20000 to 24999",
D2055&gt;14999, "15000 to 19999",
D2055&gt;9999, "10000 to 14999",
D2055&gt;4999, "5000 to 9999",
D2055&gt;999, "1000 to 4999",
D2055&lt;1000, "Less than 1000")</f>
        <v>5000 to 9999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>
        <f t="shared" si="161"/>
        <v>64.02</v>
      </c>
      <c r="Q2056" t="str">
        <f t="shared" si="162"/>
        <v>hardware</v>
      </c>
      <c r="R2056" t="str">
        <f t="shared" si="163"/>
        <v>technology</v>
      </c>
      <c r="S2056" s="9">
        <f t="shared" si="164"/>
        <v>41761.520949074074</v>
      </c>
      <c r="T2056" s="9">
        <f t="shared" si="164"/>
        <v>41731.520949074074</v>
      </c>
      <c r="U2056" t="str" cm="1">
        <f t="array" ref="U2056" xml:space="preserve"> _xlfn.IFS(D2056&gt;49999, "Greater than or equal to 50000",
D2056&gt;44999,"45000 to 49999",
D2056&gt;39999, "40000 to 44999",
D2056&gt;34999, "35000 to 39999",
D2056&gt;29999, "30000 to 34999",
D2056&gt;24999, "25000 to 29999",
D2056&gt;19999, "20000 to 24999",
D2056&gt;14999, "15000 to 19999",
D2056&gt;9999, "10000 to 14999",
D2056&gt;4999, "5000 to 9999",
D2056&gt;999, "1000 to 4999",
D2056&lt;1000, "Less than 1000")</f>
        <v>35000 to 39999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>
        <f t="shared" si="161"/>
        <v>99.46</v>
      </c>
      <c r="Q2057" t="str">
        <f t="shared" si="162"/>
        <v>hardware</v>
      </c>
      <c r="R2057" t="str">
        <f t="shared" si="163"/>
        <v>technology</v>
      </c>
      <c r="S2057" s="9">
        <f t="shared" si="164"/>
        <v>41976.166666666672</v>
      </c>
      <c r="T2057" s="9">
        <f t="shared" si="164"/>
        <v>41946.674108796295</v>
      </c>
      <c r="U2057" t="str" cm="1">
        <f t="array" ref="U2057" xml:space="preserve"> _xlfn.IFS(D2057&gt;49999, "Greater than or equal to 50000",
D2057&gt;44999,"45000 to 49999",
D2057&gt;39999, "40000 to 44999",
D2057&gt;34999, "35000 to 39999",
D2057&gt;29999, "30000 to 34999",
D2057&gt;24999, "25000 to 29999",
D2057&gt;19999, "20000 to 24999",
D2057&gt;14999, "15000 to 19999",
D2057&gt;9999, "10000 to 14999",
D2057&gt;4999, "5000 to 9999",
D2057&gt;999, "1000 to 4999",
D2057&lt;1000, "Less than 1000")</f>
        <v>5000 to 9999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>
        <f t="shared" si="161"/>
        <v>138.49</v>
      </c>
      <c r="Q2058" t="str">
        <f t="shared" si="162"/>
        <v>hardware</v>
      </c>
      <c r="R2058" t="str">
        <f t="shared" si="163"/>
        <v>technology</v>
      </c>
      <c r="S2058" s="9">
        <f t="shared" si="164"/>
        <v>41381.76090277778</v>
      </c>
      <c r="T2058" s="9">
        <f t="shared" si="164"/>
        <v>41351.76090277778</v>
      </c>
      <c r="U2058" t="str" cm="1">
        <f t="array" ref="U2058" xml:space="preserve"> _xlfn.IFS(D2058&gt;49999, "Greater than or equal to 50000",
D2058&gt;44999,"45000 to 49999",
D2058&gt;39999, "40000 to 44999",
D2058&gt;34999, "35000 to 39999",
D2058&gt;29999, "30000 to 34999",
D2058&gt;24999, "25000 to 29999",
D2058&gt;19999, "20000 to 24999",
D2058&gt;14999, "15000 to 19999",
D2058&gt;9999, "10000 to 14999",
D2058&gt;4999, "5000 to 9999",
D2058&gt;999, "1000 to 4999",
D2058&lt;1000, "Less than 1000")</f>
        <v>Greater than or equal to 50000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>
        <f t="shared" si="161"/>
        <v>45.55</v>
      </c>
      <c r="Q2059" t="str">
        <f t="shared" si="162"/>
        <v>hardware</v>
      </c>
      <c r="R2059" t="str">
        <f t="shared" si="163"/>
        <v>technology</v>
      </c>
      <c r="S2059" s="9">
        <f t="shared" si="164"/>
        <v>42426.494583333333</v>
      </c>
      <c r="T2059" s="9">
        <f t="shared" si="164"/>
        <v>42396.494583333333</v>
      </c>
      <c r="U2059" t="str" cm="1">
        <f t="array" ref="U2059" xml:space="preserve"> _xlfn.IFS(D2059&gt;49999, "Greater than or equal to 50000",
D2059&gt;44999,"45000 to 49999",
D2059&gt;39999, "40000 to 44999",
D2059&gt;34999, "35000 to 39999",
D2059&gt;29999, "30000 to 34999",
D2059&gt;24999, "25000 to 29999",
D2059&gt;19999, "20000 to 24999",
D2059&gt;14999, "15000 to 19999",
D2059&gt;9999, "10000 to 14999",
D2059&gt;4999, "5000 to 9999",
D2059&gt;999, "1000 to 4999",
D2059&lt;1000, "Less than 1000")</f>
        <v>15000 to 19999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>
        <f t="shared" si="161"/>
        <v>10.51</v>
      </c>
      <c r="Q2060" t="str">
        <f t="shared" si="162"/>
        <v>hardware</v>
      </c>
      <c r="R2060" t="str">
        <f t="shared" si="163"/>
        <v>technology</v>
      </c>
      <c r="S2060" s="9">
        <f t="shared" si="164"/>
        <v>42065.833333333328</v>
      </c>
      <c r="T2060" s="9">
        <f t="shared" si="164"/>
        <v>42026.370717592596</v>
      </c>
      <c r="U2060" t="str" cm="1">
        <f t="array" ref="U2060" xml:space="preserve"> _xlfn.IFS(D2060&gt;49999, "Greater than or equal to 50000",
D2060&gt;44999,"45000 to 49999",
D2060&gt;39999, "40000 to 44999",
D2060&gt;34999, "35000 to 39999",
D2060&gt;29999, "30000 to 34999",
D2060&gt;24999, "25000 to 29999",
D2060&gt;19999, "20000 to 24999",
D2060&gt;14999, "15000 to 19999",
D2060&gt;9999, "10000 to 14999",
D2060&gt;4999, "5000 to 9999",
D2060&gt;999, "1000 to 4999",
D2060&lt;1000, "Less than 1000")</f>
        <v>1000 to 4999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>
        <f t="shared" si="161"/>
        <v>114.77</v>
      </c>
      <c r="Q2061" t="str">
        <f t="shared" si="162"/>
        <v>hardware</v>
      </c>
      <c r="R2061" t="str">
        <f t="shared" si="163"/>
        <v>technology</v>
      </c>
      <c r="S2061" s="9">
        <f t="shared" si="164"/>
        <v>42400.915972222225</v>
      </c>
      <c r="T2061" s="9">
        <f t="shared" si="164"/>
        <v>42361.602476851855</v>
      </c>
      <c r="U2061" t="str" cm="1">
        <f t="array" ref="U2061" xml:space="preserve"> _xlfn.IFS(D2061&gt;49999, "Greater than or equal to 50000",
D2061&gt;44999,"45000 to 49999",
D2061&gt;39999, "40000 to 44999",
D2061&gt;34999, "35000 to 39999",
D2061&gt;29999, "30000 to 34999",
D2061&gt;24999, "25000 to 29999",
D2061&gt;19999, "20000 to 24999",
D2061&gt;14999, "15000 to 19999",
D2061&gt;9999, "10000 to 14999",
D2061&gt;4999, "5000 to 9999",
D2061&gt;999, "1000 to 4999",
D2061&lt;1000, "Less than 1000")</f>
        <v>30000 to 34999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>
        <f t="shared" si="161"/>
        <v>36</v>
      </c>
      <c r="Q2062" t="str">
        <f t="shared" si="162"/>
        <v>hardware</v>
      </c>
      <c r="R2062" t="str">
        <f t="shared" si="163"/>
        <v>technology</v>
      </c>
      <c r="S2062" s="9">
        <f t="shared" si="164"/>
        <v>41843.642939814818</v>
      </c>
      <c r="T2062" s="9">
        <f t="shared" si="164"/>
        <v>41783.642939814818</v>
      </c>
      <c r="U2062" t="str" cm="1">
        <f t="array" ref="U2062" xml:space="preserve"> _xlfn.IFS(D2062&gt;49999, "Greater than or equal to 50000",
D2062&gt;44999,"45000 to 49999",
D2062&gt;39999, "40000 to 44999",
D2062&gt;34999, "35000 to 39999",
D2062&gt;29999, "30000 to 34999",
D2062&gt;24999, "25000 to 29999",
D2062&gt;19999, "20000 to 24999",
D2062&gt;14999, "15000 to 19999",
D2062&gt;9999, "10000 to 14999",
D2062&gt;4999, "5000 to 9999",
D2062&gt;999, "1000 to 4999",
D2062&lt;1000, "Less than 1000")</f>
        <v>25000 to 29999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>
        <f t="shared" si="161"/>
        <v>154.16999999999999</v>
      </c>
      <c r="Q2063" t="str">
        <f t="shared" si="162"/>
        <v>hardware</v>
      </c>
      <c r="R2063" t="str">
        <f t="shared" si="163"/>
        <v>technology</v>
      </c>
      <c r="S2063" s="9">
        <f t="shared" si="164"/>
        <v>42735.764513888891</v>
      </c>
      <c r="T2063" s="9">
        <f t="shared" si="164"/>
        <v>42705.764513888891</v>
      </c>
      <c r="U2063" t="str" cm="1">
        <f t="array" ref="U2063" xml:space="preserve"> _xlfn.IFS(D2063&gt;49999, "Greater than or equal to 50000",
D2063&gt;44999,"45000 to 49999",
D2063&gt;39999, "40000 to 44999",
D2063&gt;34999, "35000 to 39999",
D2063&gt;29999, "30000 to 34999",
D2063&gt;24999, "25000 to 29999",
D2063&gt;19999, "20000 to 24999",
D2063&gt;14999, "15000 to 19999",
D2063&gt;9999, "10000 to 14999",
D2063&gt;4999, "5000 to 9999",
D2063&gt;999, "1000 to 4999",
D2063&lt;1000, "Less than 1000")</f>
        <v>5000 to 9999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>
        <f t="shared" si="161"/>
        <v>566.39</v>
      </c>
      <c r="Q2064" t="str">
        <f t="shared" si="162"/>
        <v>hardware</v>
      </c>
      <c r="R2064" t="str">
        <f t="shared" si="163"/>
        <v>technology</v>
      </c>
      <c r="S2064" s="9">
        <f t="shared" si="164"/>
        <v>42453.341412037036</v>
      </c>
      <c r="T2064" s="9">
        <f t="shared" si="164"/>
        <v>42423.3830787037</v>
      </c>
      <c r="U2064" t="str" cm="1">
        <f t="array" ref="U2064" xml:space="preserve"> _xlfn.IFS(D2064&gt;49999, "Greater than or equal to 50000",
D2064&gt;44999,"45000 to 49999",
D2064&gt;39999, "40000 to 44999",
D2064&gt;34999, "35000 to 39999",
D2064&gt;29999, "30000 to 34999",
D2064&gt;24999, "25000 to 29999",
D2064&gt;19999, "20000 to 24999",
D2064&gt;14999, "15000 to 19999",
D2064&gt;9999, "10000 to 14999",
D2064&gt;4999, "5000 to 9999",
D2064&gt;999, "1000 to 4999",
D2064&lt;1000, "Less than 1000")</f>
        <v>Greater than or equal to 50000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>
        <f t="shared" si="161"/>
        <v>120.86</v>
      </c>
      <c r="Q2065" t="str">
        <f t="shared" si="162"/>
        <v>hardware</v>
      </c>
      <c r="R2065" t="str">
        <f t="shared" si="163"/>
        <v>technology</v>
      </c>
      <c r="S2065" s="9">
        <f t="shared" si="164"/>
        <v>42505.73265046296</v>
      </c>
      <c r="T2065" s="9">
        <f t="shared" si="164"/>
        <v>42472.73265046296</v>
      </c>
      <c r="U2065" t="str" cm="1">
        <f t="array" ref="U2065" xml:space="preserve"> _xlfn.IFS(D2065&gt;49999, "Greater than or equal to 50000",
D2065&gt;44999,"45000 to 49999",
D2065&gt;39999, "40000 to 44999",
D2065&gt;34999, "35000 to 39999",
D2065&gt;29999, "30000 to 34999",
D2065&gt;24999, "25000 to 29999",
D2065&gt;19999, "20000 to 24999",
D2065&gt;14999, "15000 to 19999",
D2065&gt;9999, "10000 to 14999",
D2065&gt;4999, "5000 to 9999",
D2065&gt;999, "1000 to 4999",
D2065&lt;1000, "Less than 1000")</f>
        <v>1000 to 4999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>
        <f t="shared" si="161"/>
        <v>86.16</v>
      </c>
      <c r="Q2066" t="str">
        <f t="shared" si="162"/>
        <v>hardware</v>
      </c>
      <c r="R2066" t="str">
        <f t="shared" si="163"/>
        <v>technology</v>
      </c>
      <c r="S2066" s="9">
        <f t="shared" si="164"/>
        <v>41425.5</v>
      </c>
      <c r="T2066" s="9">
        <f t="shared" si="164"/>
        <v>41389.364849537036</v>
      </c>
      <c r="U2066" t="str" cm="1">
        <f t="array" ref="U2066" xml:space="preserve"> _xlfn.IFS(D2066&gt;49999, "Greater than or equal to 50000",
D2066&gt;44999,"45000 to 49999",
D2066&gt;39999, "40000 to 44999",
D2066&gt;34999, "35000 to 39999",
D2066&gt;29999, "30000 to 34999",
D2066&gt;24999, "25000 to 29999",
D2066&gt;19999, "20000 to 24999",
D2066&gt;14999, "15000 to 19999",
D2066&gt;9999, "10000 to 14999",
D2066&gt;4999, "5000 to 9999",
D2066&gt;999, "1000 to 4999",
D2066&lt;1000, "Less than 1000")</f>
        <v>Greater than or equal to 50000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>
        <f t="shared" si="161"/>
        <v>51.21</v>
      </c>
      <c r="Q2067" t="str">
        <f t="shared" si="162"/>
        <v>hardware</v>
      </c>
      <c r="R2067" t="str">
        <f t="shared" si="163"/>
        <v>technology</v>
      </c>
      <c r="S2067" s="9">
        <f t="shared" si="164"/>
        <v>41633.333668981482</v>
      </c>
      <c r="T2067" s="9">
        <f t="shared" si="164"/>
        <v>41603.333668981482</v>
      </c>
      <c r="U2067" t="str" cm="1">
        <f t="array" ref="U2067" xml:space="preserve"> _xlfn.IFS(D2067&gt;49999, "Greater than or equal to 50000",
D2067&gt;44999,"45000 to 49999",
D2067&gt;39999, "40000 to 44999",
D2067&gt;34999, "35000 to 39999",
D2067&gt;29999, "30000 to 34999",
D2067&gt;24999, "25000 to 29999",
D2067&gt;19999, "20000 to 24999",
D2067&gt;14999, "15000 to 19999",
D2067&gt;9999, "10000 to 14999",
D2067&gt;4999, "5000 to 9999",
D2067&gt;999, "1000 to 4999",
D2067&lt;1000, "Less than 1000")</f>
        <v>40000 to 44999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>
        <f t="shared" si="161"/>
        <v>67.260000000000005</v>
      </c>
      <c r="Q2068" t="str">
        <f t="shared" si="162"/>
        <v>hardware</v>
      </c>
      <c r="R2068" t="str">
        <f t="shared" si="163"/>
        <v>technology</v>
      </c>
      <c r="S2068" s="9">
        <f t="shared" si="164"/>
        <v>41874.771793981483</v>
      </c>
      <c r="T2068" s="9">
        <f t="shared" si="164"/>
        <v>41844.771793981483</v>
      </c>
      <c r="U2068" t="str" cm="1">
        <f t="array" ref="U2068" xml:space="preserve"> _xlfn.IFS(D2068&gt;49999, "Greater than or equal to 50000",
D2068&gt;44999,"45000 to 49999",
D2068&gt;39999, "40000 to 44999",
D2068&gt;34999, "35000 to 39999",
D2068&gt;29999, "30000 to 34999",
D2068&gt;24999, "25000 to 29999",
D2068&gt;19999, "20000 to 24999",
D2068&gt;14999, "15000 to 19999",
D2068&gt;9999, "10000 to 14999",
D2068&gt;4999, "5000 to 9999",
D2068&gt;999, "1000 to 4999",
D2068&lt;1000, "Less than 1000")</f>
        <v>1000 to 4999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>
        <f t="shared" si="161"/>
        <v>62.8</v>
      </c>
      <c r="Q2069" t="str">
        <f t="shared" si="162"/>
        <v>hardware</v>
      </c>
      <c r="R2069" t="str">
        <f t="shared" si="163"/>
        <v>technology</v>
      </c>
      <c r="S2069" s="9">
        <f t="shared" si="164"/>
        <v>42148.853888888887</v>
      </c>
      <c r="T2069" s="9">
        <f t="shared" si="164"/>
        <v>42115.853888888887</v>
      </c>
      <c r="U2069" t="str" cm="1">
        <f t="array" ref="U2069" xml:space="preserve"> _xlfn.IFS(D2069&gt;49999, "Greater than or equal to 50000",
D2069&gt;44999,"45000 to 49999",
D2069&gt;39999, "40000 to 44999",
D2069&gt;34999, "35000 to 39999",
D2069&gt;29999, "30000 to 34999",
D2069&gt;24999, "25000 to 29999",
D2069&gt;19999, "20000 to 24999",
D2069&gt;14999, "15000 to 19999",
D2069&gt;9999, "10000 to 14999",
D2069&gt;4999, "5000 to 9999",
D2069&gt;999, "1000 to 4999",
D2069&lt;1000, "Less than 1000")</f>
        <v>Less than 1000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>
        <f t="shared" si="161"/>
        <v>346.13</v>
      </c>
      <c r="Q2070" t="str">
        <f t="shared" si="162"/>
        <v>hardware</v>
      </c>
      <c r="R2070" t="str">
        <f t="shared" si="163"/>
        <v>technology</v>
      </c>
      <c r="S2070" s="9">
        <f t="shared" si="164"/>
        <v>42663.841608796298</v>
      </c>
      <c r="T2070" s="9">
        <f t="shared" si="164"/>
        <v>42633.841608796298</v>
      </c>
      <c r="U2070" t="str" cm="1">
        <f t="array" ref="U2070" xml:space="preserve"> _xlfn.IFS(D2070&gt;49999, "Greater than or equal to 50000",
D2070&gt;44999,"45000 to 49999",
D2070&gt;39999, "40000 to 44999",
D2070&gt;34999, "35000 to 39999",
D2070&gt;29999, "30000 to 34999",
D2070&gt;24999, "25000 to 29999",
D2070&gt;19999, "20000 to 24999",
D2070&gt;14999, "15000 to 19999",
D2070&gt;9999, "10000 to 14999",
D2070&gt;4999, "5000 to 9999",
D2070&gt;999, "1000 to 4999",
D2070&lt;1000, "Less than 1000")</f>
        <v>25000 to 29999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>
        <f t="shared" si="161"/>
        <v>244.12</v>
      </c>
      <c r="Q2071" t="str">
        <f t="shared" si="162"/>
        <v>hardware</v>
      </c>
      <c r="R2071" t="str">
        <f t="shared" si="163"/>
        <v>technology</v>
      </c>
      <c r="S2071" s="9">
        <f t="shared" si="164"/>
        <v>42371.972118055557</v>
      </c>
      <c r="T2071" s="9">
        <f t="shared" si="164"/>
        <v>42340.972118055557</v>
      </c>
      <c r="U2071" t="str" cm="1">
        <f t="array" ref="U2071" xml:space="preserve"> _xlfn.IFS(D2071&gt;49999, "Greater than or equal to 50000",
D2071&gt;44999,"45000 to 49999",
D2071&gt;39999, "40000 to 44999",
D2071&gt;34999, "35000 to 39999",
D2071&gt;29999, "30000 to 34999",
D2071&gt;24999, "25000 to 29999",
D2071&gt;19999, "20000 to 24999",
D2071&gt;14999, "15000 to 19999",
D2071&gt;9999, "10000 to 14999",
D2071&gt;4999, "5000 to 9999",
D2071&gt;999, "1000 to 4999",
D2071&lt;1000, "Less than 1000")</f>
        <v>Greater than or equal to 50000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>
        <f t="shared" si="161"/>
        <v>259.25</v>
      </c>
      <c r="Q2072" t="str">
        <f t="shared" si="162"/>
        <v>hardware</v>
      </c>
      <c r="R2072" t="str">
        <f t="shared" si="163"/>
        <v>technology</v>
      </c>
      <c r="S2072" s="9">
        <f t="shared" si="164"/>
        <v>42549.6565162037</v>
      </c>
      <c r="T2072" s="9">
        <f t="shared" si="164"/>
        <v>42519.6565162037</v>
      </c>
      <c r="U2072" t="str" cm="1">
        <f t="array" ref="U2072" xml:space="preserve"> _xlfn.IFS(D2072&gt;49999, "Greater than or equal to 50000",
D2072&gt;44999,"45000 to 49999",
D2072&gt;39999, "40000 to 44999",
D2072&gt;34999, "35000 to 39999",
D2072&gt;29999, "30000 to 34999",
D2072&gt;24999, "25000 to 29999",
D2072&gt;19999, "20000 to 24999",
D2072&gt;14999, "15000 to 19999",
D2072&gt;9999, "10000 to 14999",
D2072&gt;4999, "5000 to 9999",
D2072&gt;999, "1000 to 4999",
D2072&lt;1000, "Less than 1000")</f>
        <v>Greater than or equal to 50000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>
        <f t="shared" si="161"/>
        <v>201.96</v>
      </c>
      <c r="Q2073" t="str">
        <f t="shared" si="162"/>
        <v>hardware</v>
      </c>
      <c r="R2073" t="str">
        <f t="shared" si="163"/>
        <v>technology</v>
      </c>
      <c r="S2073" s="9">
        <f t="shared" si="164"/>
        <v>42645.278749999998</v>
      </c>
      <c r="T2073" s="9">
        <f t="shared" si="164"/>
        <v>42600.278749999998</v>
      </c>
      <c r="U2073" t="str" cm="1">
        <f t="array" ref="U2073" xml:space="preserve"> _xlfn.IFS(D2073&gt;49999, "Greater than or equal to 50000",
D2073&gt;44999,"45000 to 49999",
D2073&gt;39999, "40000 to 44999",
D2073&gt;34999, "35000 to 39999",
D2073&gt;29999, "30000 to 34999",
D2073&gt;24999, "25000 to 29999",
D2073&gt;19999, "20000 to 24999",
D2073&gt;14999, "15000 to 19999",
D2073&gt;9999, "10000 to 14999",
D2073&gt;4999, "5000 to 9999",
D2073&gt;999, "1000 to 4999",
D2073&lt;1000, "Less than 1000")</f>
        <v>20000 to 24999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>
        <f t="shared" si="161"/>
        <v>226.21</v>
      </c>
      <c r="Q2074" t="str">
        <f t="shared" si="162"/>
        <v>hardware</v>
      </c>
      <c r="R2074" t="str">
        <f t="shared" si="163"/>
        <v>technology</v>
      </c>
      <c r="S2074" s="9">
        <f t="shared" si="164"/>
        <v>42497.581388888888</v>
      </c>
      <c r="T2074" s="9">
        <f t="shared" si="164"/>
        <v>42467.581388888888</v>
      </c>
      <c r="U2074" t="str" cm="1">
        <f t="array" ref="U2074" xml:space="preserve"> _xlfn.IFS(D2074&gt;49999, "Greater than or equal to 50000",
D2074&gt;44999,"45000 to 49999",
D2074&gt;39999, "40000 to 44999",
D2074&gt;34999, "35000 to 39999",
D2074&gt;29999, "30000 to 34999",
D2074&gt;24999, "25000 to 29999",
D2074&gt;19999, "20000 to 24999",
D2074&gt;14999, "15000 to 19999",
D2074&gt;9999, "10000 to 14999",
D2074&gt;4999, "5000 to 9999",
D2074&gt;999, "1000 to 4999",
D2074&lt;1000, "Less than 1000")</f>
        <v>Greater than or equal to 50000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>
        <f t="shared" si="161"/>
        <v>324.69</v>
      </c>
      <c r="Q2075" t="str">
        <f t="shared" si="162"/>
        <v>hardware</v>
      </c>
      <c r="R2075" t="str">
        <f t="shared" si="163"/>
        <v>technology</v>
      </c>
      <c r="S2075" s="9">
        <f t="shared" si="164"/>
        <v>42132.668032407411</v>
      </c>
      <c r="T2075" s="9">
        <f t="shared" si="164"/>
        <v>42087.668032407411</v>
      </c>
      <c r="U2075" t="str" cm="1">
        <f t="array" ref="U2075" xml:space="preserve"> _xlfn.IFS(D2075&gt;49999, "Greater than or equal to 50000",
D2075&gt;44999,"45000 to 49999",
D2075&gt;39999, "40000 to 44999",
D2075&gt;34999, "35000 to 39999",
D2075&gt;29999, "30000 to 34999",
D2075&gt;24999, "25000 to 29999",
D2075&gt;19999, "20000 to 24999",
D2075&gt;14999, "15000 to 19999",
D2075&gt;9999, "10000 to 14999",
D2075&gt;4999, "5000 to 9999",
D2075&gt;999, "1000 to 4999",
D2075&lt;1000, "Less than 1000")</f>
        <v>Greater than or equal to 50000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>
        <f t="shared" si="161"/>
        <v>205</v>
      </c>
      <c r="Q2076" t="str">
        <f t="shared" si="162"/>
        <v>hardware</v>
      </c>
      <c r="R2076" t="str">
        <f t="shared" si="163"/>
        <v>technology</v>
      </c>
      <c r="S2076" s="9">
        <f t="shared" si="164"/>
        <v>42496.826180555552</v>
      </c>
      <c r="T2076" s="9">
        <f t="shared" si="164"/>
        <v>42466.826180555552</v>
      </c>
      <c r="U2076" t="str" cm="1">
        <f t="array" ref="U2076" xml:space="preserve"> _xlfn.IFS(D2076&gt;49999, "Greater than or equal to 50000",
D2076&gt;44999,"45000 to 49999",
D2076&gt;39999, "40000 to 44999",
D2076&gt;34999, "35000 to 39999",
D2076&gt;29999, "30000 to 34999",
D2076&gt;24999, "25000 to 29999",
D2076&gt;19999, "20000 to 24999",
D2076&gt;14999, "15000 to 19999",
D2076&gt;9999, "10000 to 14999",
D2076&gt;4999, "5000 to 9999",
D2076&gt;999, "1000 to 4999",
D2076&lt;1000, "Less than 1000")</f>
        <v>Less than 1000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>
        <f t="shared" si="161"/>
        <v>20.47</v>
      </c>
      <c r="Q2077" t="str">
        <f t="shared" si="162"/>
        <v>hardware</v>
      </c>
      <c r="R2077" t="str">
        <f t="shared" si="163"/>
        <v>technology</v>
      </c>
      <c r="S2077" s="9">
        <f t="shared" si="164"/>
        <v>41480.681574074071</v>
      </c>
      <c r="T2077" s="9">
        <f t="shared" si="164"/>
        <v>41450.681574074071</v>
      </c>
      <c r="U2077" t="str" cm="1">
        <f t="array" ref="U2077" xml:space="preserve"> _xlfn.IFS(D2077&gt;49999, "Greater than or equal to 50000",
D2077&gt;44999,"45000 to 49999",
D2077&gt;39999, "40000 to 44999",
D2077&gt;34999, "35000 to 39999",
D2077&gt;29999, "30000 to 34999",
D2077&gt;24999, "25000 to 29999",
D2077&gt;19999, "20000 to 24999",
D2077&gt;14999, "15000 to 19999",
D2077&gt;9999, "10000 to 14999",
D2077&gt;4999, "5000 to 9999",
D2077&gt;999, "1000 to 4999",
D2077&lt;1000, "Less than 1000")</f>
        <v>5000 to 9999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>
        <f t="shared" si="161"/>
        <v>116.35</v>
      </c>
      <c r="Q2078" t="str">
        <f t="shared" si="162"/>
        <v>hardware</v>
      </c>
      <c r="R2078" t="str">
        <f t="shared" si="163"/>
        <v>technology</v>
      </c>
      <c r="S2078" s="9">
        <f t="shared" si="164"/>
        <v>41843.880659722221</v>
      </c>
      <c r="T2078" s="9">
        <f t="shared" si="164"/>
        <v>41803.880659722221</v>
      </c>
      <c r="U2078" t="str" cm="1">
        <f t="array" ref="U2078" xml:space="preserve"> _xlfn.IFS(D2078&gt;49999, "Greater than or equal to 50000",
D2078&gt;44999,"45000 to 49999",
D2078&gt;39999, "40000 to 44999",
D2078&gt;34999, "35000 to 39999",
D2078&gt;29999, "30000 to 34999",
D2078&gt;24999, "25000 to 29999",
D2078&gt;19999, "20000 to 24999",
D2078&gt;14999, "15000 to 19999",
D2078&gt;9999, "10000 to 14999",
D2078&gt;4999, "5000 to 9999",
D2078&gt;999, "1000 to 4999",
D2078&lt;1000, "Less than 1000")</f>
        <v>Greater than or equal to 50000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>
        <f t="shared" si="161"/>
        <v>307.2</v>
      </c>
      <c r="Q2079" t="str">
        <f t="shared" si="162"/>
        <v>hardware</v>
      </c>
      <c r="R2079" t="str">
        <f t="shared" si="163"/>
        <v>technology</v>
      </c>
      <c r="S2079" s="9">
        <f t="shared" si="164"/>
        <v>42160.875</v>
      </c>
      <c r="T2079" s="9">
        <f t="shared" si="164"/>
        <v>42103.042546296296</v>
      </c>
      <c r="U2079" t="str" cm="1">
        <f t="array" ref="U2079" xml:space="preserve"> _xlfn.IFS(D2079&gt;49999, "Greater than or equal to 50000",
D2079&gt;44999,"45000 to 49999",
D2079&gt;39999, "40000 to 44999",
D2079&gt;34999, "35000 to 39999",
D2079&gt;29999, "30000 to 34999",
D2079&gt;24999, "25000 to 29999",
D2079&gt;19999, "20000 to 24999",
D2079&gt;14999, "15000 to 19999",
D2079&gt;9999, "10000 to 14999",
D2079&gt;4999, "5000 to 9999",
D2079&gt;999, "1000 to 4999",
D2079&lt;1000, "Less than 1000")</f>
        <v>Greater than or equal to 50000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>
        <f t="shared" si="161"/>
        <v>546.69000000000005</v>
      </c>
      <c r="Q2080" t="str">
        <f t="shared" si="162"/>
        <v>hardware</v>
      </c>
      <c r="R2080" t="str">
        <f t="shared" si="163"/>
        <v>technology</v>
      </c>
      <c r="S2080" s="9">
        <f t="shared" si="164"/>
        <v>42722.771493055552</v>
      </c>
      <c r="T2080" s="9">
        <f t="shared" si="164"/>
        <v>42692.771493055552</v>
      </c>
      <c r="U2080" t="str" cm="1">
        <f t="array" ref="U2080" xml:space="preserve"> _xlfn.IFS(D2080&gt;49999, "Greater than or equal to 50000",
D2080&gt;44999,"45000 to 49999",
D2080&gt;39999, "40000 to 44999",
D2080&gt;34999, "35000 to 39999",
D2080&gt;29999, "30000 to 34999",
D2080&gt;24999, "25000 to 29999",
D2080&gt;19999, "20000 to 24999",
D2080&gt;14999, "15000 to 19999",
D2080&gt;9999, "10000 to 14999",
D2080&gt;4999, "5000 to 9999",
D2080&gt;999, "1000 to 4999",
D2080&lt;1000, "Less than 1000")</f>
        <v>20000 to 24999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>
        <f t="shared" si="161"/>
        <v>47.47</v>
      </c>
      <c r="Q2081" t="str">
        <f t="shared" si="162"/>
        <v>hardware</v>
      </c>
      <c r="R2081" t="str">
        <f t="shared" si="163"/>
        <v>technology</v>
      </c>
      <c r="S2081" s="9">
        <f t="shared" si="164"/>
        <v>42180.791666666672</v>
      </c>
      <c r="T2081" s="9">
        <f t="shared" si="164"/>
        <v>42150.71056712963</v>
      </c>
      <c r="U2081" t="str" cm="1">
        <f t="array" ref="U2081" xml:space="preserve"> _xlfn.IFS(D2081&gt;49999, "Greater than or equal to 50000",
D2081&gt;44999,"45000 to 49999",
D2081&gt;39999, "40000 to 44999",
D2081&gt;34999, "35000 to 39999",
D2081&gt;29999, "30000 to 34999",
D2081&gt;24999, "25000 to 29999",
D2081&gt;19999, "20000 to 24999",
D2081&gt;14999, "15000 to 19999",
D2081&gt;9999, "10000 to 14999",
D2081&gt;4999, "5000 to 9999",
D2081&gt;999, "1000 to 4999",
D2081&lt;1000, "Less than 1000")</f>
        <v>10000 to 14999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>
        <f t="shared" si="161"/>
        <v>101.56</v>
      </c>
      <c r="Q2082" t="str">
        <f t="shared" si="162"/>
        <v>hardware</v>
      </c>
      <c r="R2082" t="str">
        <f t="shared" si="163"/>
        <v>technology</v>
      </c>
      <c r="S2082" s="9">
        <f t="shared" si="164"/>
        <v>42319.998842592591</v>
      </c>
      <c r="T2082" s="9">
        <f t="shared" si="164"/>
        <v>42289.957175925927</v>
      </c>
      <c r="U2082" t="str" cm="1">
        <f t="array" ref="U2082" xml:space="preserve"> _xlfn.IFS(D2082&gt;49999, "Greater than or equal to 50000",
D2082&gt;44999,"45000 to 49999",
D2082&gt;39999, "40000 to 44999",
D2082&gt;34999, "35000 to 39999",
D2082&gt;29999, "30000 to 34999",
D2082&gt;24999, "25000 to 29999",
D2082&gt;19999, "20000 to 24999",
D2082&gt;14999, "15000 to 19999",
D2082&gt;9999, "10000 to 14999",
D2082&gt;4999, "5000 to 9999",
D2082&gt;999, "1000 to 4999",
D2082&lt;1000, "Less than 1000")</f>
        <v>1000 to 4999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>
        <f t="shared" si="161"/>
        <v>72.91</v>
      </c>
      <c r="Q2083" t="str">
        <f t="shared" si="162"/>
        <v>indie rock</v>
      </c>
      <c r="R2083" t="str">
        <f t="shared" si="163"/>
        <v>music</v>
      </c>
      <c r="S2083" s="9">
        <f t="shared" si="164"/>
        <v>41045.207638888889</v>
      </c>
      <c r="T2083" s="9">
        <f t="shared" si="164"/>
        <v>41004.15688657407</v>
      </c>
      <c r="U2083" t="str" cm="1">
        <f t="array" ref="U2083" xml:space="preserve"> _xlfn.IFS(D2083&gt;49999, "Greater than or equal to 50000",
D2083&gt;44999,"45000 to 49999",
D2083&gt;39999, "40000 to 44999",
D2083&gt;34999, "35000 to 39999",
D2083&gt;29999, "30000 to 34999",
D2083&gt;24999, "25000 to 29999",
D2083&gt;19999, "20000 to 24999",
D2083&gt;14999, "15000 to 19999",
D2083&gt;9999, "10000 to 14999",
D2083&gt;4999, "5000 to 9999",
D2083&gt;999, "1000 to 4999",
D2083&lt;1000, "Less than 1000")</f>
        <v>1000 to 4999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>
        <f t="shared" si="161"/>
        <v>43.71</v>
      </c>
      <c r="Q2084" t="str">
        <f t="shared" si="162"/>
        <v>indie rock</v>
      </c>
      <c r="R2084" t="str">
        <f t="shared" si="163"/>
        <v>music</v>
      </c>
      <c r="S2084" s="9">
        <f t="shared" si="164"/>
        <v>40871.161990740744</v>
      </c>
      <c r="T2084" s="9">
        <f t="shared" si="164"/>
        <v>40811.120324074072</v>
      </c>
      <c r="U2084" t="str" cm="1">
        <f t="array" ref="U2084" xml:space="preserve"> _xlfn.IFS(D2084&gt;49999, "Greater than or equal to 50000",
D2084&gt;44999,"45000 to 49999",
D2084&gt;39999, "40000 to 44999",
D2084&gt;34999, "35000 to 39999",
D2084&gt;29999, "30000 to 34999",
D2084&gt;24999, "25000 to 29999",
D2084&gt;19999, "20000 to 24999",
D2084&gt;14999, "15000 to 19999",
D2084&gt;9999, "10000 to 14999",
D2084&gt;4999, "5000 to 9999",
D2084&gt;999, "1000 to 4999",
D2084&lt;1000, "Less than 1000")</f>
        <v>1000 to 4999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>
        <f t="shared" si="161"/>
        <v>34</v>
      </c>
      <c r="Q2085" t="str">
        <f t="shared" si="162"/>
        <v>indie rock</v>
      </c>
      <c r="R2085" t="str">
        <f t="shared" si="163"/>
        <v>music</v>
      </c>
      <c r="S2085" s="9">
        <f t="shared" si="164"/>
        <v>41064.72216435185</v>
      </c>
      <c r="T2085" s="9">
        <f t="shared" si="164"/>
        <v>41034.72216435185</v>
      </c>
      <c r="U2085" t="str" cm="1">
        <f t="array" ref="U2085" xml:space="preserve"> _xlfn.IFS(D2085&gt;49999, "Greater than or equal to 50000",
D2085&gt;44999,"45000 to 49999",
D2085&gt;39999, "40000 to 44999",
D2085&gt;34999, "35000 to 39999",
D2085&gt;29999, "30000 to 34999",
D2085&gt;24999, "25000 to 29999",
D2085&gt;19999, "20000 to 24999",
D2085&gt;14999, "15000 to 19999",
D2085&gt;9999, "10000 to 14999",
D2085&gt;4999, "5000 to 9999",
D2085&gt;999, "1000 to 4999",
D2085&lt;1000, "Less than 1000")</f>
        <v>Less than 1000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>
        <f t="shared" si="161"/>
        <v>70.650000000000006</v>
      </c>
      <c r="Q2086" t="str">
        <f t="shared" si="162"/>
        <v>indie rock</v>
      </c>
      <c r="R2086" t="str">
        <f t="shared" si="163"/>
        <v>music</v>
      </c>
      <c r="S2086" s="9">
        <f t="shared" si="164"/>
        <v>41763.290972222225</v>
      </c>
      <c r="T2086" s="9">
        <f t="shared" si="164"/>
        <v>41731.833124999997</v>
      </c>
      <c r="U2086" t="str" cm="1">
        <f t="array" ref="U2086" xml:space="preserve"> _xlfn.IFS(D2086&gt;49999, "Greater than or equal to 50000",
D2086&gt;44999,"45000 to 49999",
D2086&gt;39999, "40000 to 44999",
D2086&gt;34999, "35000 to 39999",
D2086&gt;29999, "30000 to 34999",
D2086&gt;24999, "25000 to 29999",
D2086&gt;19999, "20000 to 24999",
D2086&gt;14999, "15000 to 19999",
D2086&gt;9999, "10000 to 14999",
D2086&gt;4999, "5000 to 9999",
D2086&gt;999, "1000 to 4999",
D2086&lt;1000, "Less than 1000")</f>
        <v>1000 to 4999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>
        <f t="shared" si="161"/>
        <v>89.3</v>
      </c>
      <c r="Q2087" t="str">
        <f t="shared" si="162"/>
        <v>indie rock</v>
      </c>
      <c r="R2087" t="str">
        <f t="shared" si="163"/>
        <v>music</v>
      </c>
      <c r="S2087" s="9">
        <f t="shared" si="164"/>
        <v>41105.835497685184</v>
      </c>
      <c r="T2087" s="9">
        <f t="shared" si="164"/>
        <v>41075.835497685184</v>
      </c>
      <c r="U2087" t="str" cm="1">
        <f t="array" ref="U2087" xml:space="preserve"> _xlfn.IFS(D2087&gt;49999, "Greater than or equal to 50000",
D2087&gt;44999,"45000 to 49999",
D2087&gt;39999, "40000 to 44999",
D2087&gt;34999, "35000 to 39999",
D2087&gt;29999, "30000 to 34999",
D2087&gt;24999, "25000 to 29999",
D2087&gt;19999, "20000 to 24999",
D2087&gt;14999, "15000 to 19999",
D2087&gt;9999, "10000 to 14999",
D2087&gt;4999, "5000 to 9999",
D2087&gt;999, "1000 to 4999",
D2087&lt;1000, "Less than 1000")</f>
        <v>5000 to 9999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>
        <f t="shared" si="161"/>
        <v>115.09</v>
      </c>
      <c r="Q2088" t="str">
        <f t="shared" si="162"/>
        <v>indie rock</v>
      </c>
      <c r="R2088" t="str">
        <f t="shared" si="163"/>
        <v>music</v>
      </c>
      <c r="S2088" s="9">
        <f t="shared" si="164"/>
        <v>40891.207638888889</v>
      </c>
      <c r="T2088" s="9">
        <f t="shared" si="164"/>
        <v>40860.67050925926</v>
      </c>
      <c r="U2088" t="str" cm="1">
        <f t="array" ref="U2088" xml:space="preserve"> _xlfn.IFS(D2088&gt;49999, "Greater than or equal to 50000",
D2088&gt;44999,"45000 to 49999",
D2088&gt;39999, "40000 to 44999",
D2088&gt;34999, "35000 to 39999",
D2088&gt;29999, "30000 to 34999",
D2088&gt;24999, "25000 to 29999",
D2088&gt;19999, "20000 to 24999",
D2088&gt;14999, "15000 to 19999",
D2088&gt;9999, "10000 to 14999",
D2088&gt;4999, "5000 to 9999",
D2088&gt;999, "1000 to 4999",
D2088&lt;1000, "Less than 1000")</f>
        <v>1000 to 4999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>
        <f t="shared" si="161"/>
        <v>62.12</v>
      </c>
      <c r="Q2089" t="str">
        <f t="shared" si="162"/>
        <v>indie rock</v>
      </c>
      <c r="R2089" t="str">
        <f t="shared" si="163"/>
        <v>music</v>
      </c>
      <c r="S2089" s="9">
        <f t="shared" si="164"/>
        <v>40794.204375000001</v>
      </c>
      <c r="T2089" s="9">
        <f t="shared" si="164"/>
        <v>40764.204375000001</v>
      </c>
      <c r="U2089" t="str" cm="1">
        <f t="array" ref="U2089" xml:space="preserve"> _xlfn.IFS(D2089&gt;49999, "Greater than or equal to 50000",
D2089&gt;44999,"45000 to 49999",
D2089&gt;39999, "40000 to 44999",
D2089&gt;34999, "35000 to 39999",
D2089&gt;29999, "30000 to 34999",
D2089&gt;24999, "25000 to 29999",
D2089&gt;19999, "20000 to 24999",
D2089&gt;14999, "15000 to 19999",
D2089&gt;9999, "10000 to 14999",
D2089&gt;4999, "5000 to 9999",
D2089&gt;999, "1000 to 4999",
D2089&lt;1000, "Less than 1000")</f>
        <v>1000 to 4999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>
        <f t="shared" si="161"/>
        <v>46.2</v>
      </c>
      <c r="Q2090" t="str">
        <f t="shared" si="162"/>
        <v>indie rock</v>
      </c>
      <c r="R2090" t="str">
        <f t="shared" si="163"/>
        <v>music</v>
      </c>
      <c r="S2090" s="9">
        <f t="shared" si="164"/>
        <v>40432.165972222225</v>
      </c>
      <c r="T2090" s="9">
        <f t="shared" si="164"/>
        <v>40395.714722222227</v>
      </c>
      <c r="U2090" t="str" cm="1">
        <f t="array" ref="U2090" xml:space="preserve"> _xlfn.IFS(D2090&gt;49999, "Greater than or equal to 50000",
D2090&gt;44999,"45000 to 49999",
D2090&gt;39999, "40000 to 44999",
D2090&gt;34999, "35000 to 39999",
D2090&gt;29999, "30000 to 34999",
D2090&gt;24999, "25000 to 29999",
D2090&gt;19999, "20000 to 24999",
D2090&gt;14999, "15000 to 19999",
D2090&gt;9999, "10000 to 14999",
D2090&gt;4999, "5000 to 9999",
D2090&gt;999, "1000 to 4999",
D2090&lt;1000, "Less than 1000")</f>
        <v>1000 to 4999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>
        <f t="shared" si="161"/>
        <v>48.55</v>
      </c>
      <c r="Q2091" t="str">
        <f t="shared" si="162"/>
        <v>indie rock</v>
      </c>
      <c r="R2091" t="str">
        <f t="shared" si="163"/>
        <v>music</v>
      </c>
      <c r="S2091" s="9">
        <f t="shared" si="164"/>
        <v>41488.076319444444</v>
      </c>
      <c r="T2091" s="9">
        <f t="shared" si="164"/>
        <v>41453.076319444444</v>
      </c>
      <c r="U2091" t="str" cm="1">
        <f t="array" ref="U2091" xml:space="preserve"> _xlfn.IFS(D2091&gt;49999, "Greater than or equal to 50000",
D2091&gt;44999,"45000 to 49999",
D2091&gt;39999, "40000 to 44999",
D2091&gt;34999, "35000 to 39999",
D2091&gt;29999, "30000 to 34999",
D2091&gt;24999, "25000 to 29999",
D2091&gt;19999, "20000 to 24999",
D2091&gt;14999, "15000 to 19999",
D2091&gt;9999, "10000 to 14999",
D2091&gt;4999, "5000 to 9999",
D2091&gt;999, "1000 to 4999",
D2091&lt;1000, "Less than 1000")</f>
        <v>1000 to 4999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>
        <f t="shared" si="161"/>
        <v>57.52</v>
      </c>
      <c r="Q2092" t="str">
        <f t="shared" si="162"/>
        <v>indie rock</v>
      </c>
      <c r="R2092" t="str">
        <f t="shared" si="163"/>
        <v>music</v>
      </c>
      <c r="S2092" s="9">
        <f t="shared" si="164"/>
        <v>41329.381423611107</v>
      </c>
      <c r="T2092" s="9">
        <f t="shared" si="164"/>
        <v>41299.381423611107</v>
      </c>
      <c r="U2092" t="str" cm="1">
        <f t="array" ref="U2092" xml:space="preserve"> _xlfn.IFS(D2092&gt;49999, "Greater than or equal to 50000",
D2092&gt;44999,"45000 to 49999",
D2092&gt;39999, "40000 to 44999",
D2092&gt;34999, "35000 to 39999",
D2092&gt;29999, "30000 to 34999",
D2092&gt;24999, "25000 to 29999",
D2092&gt;19999, "20000 to 24999",
D2092&gt;14999, "15000 to 19999",
D2092&gt;9999, "10000 to 14999",
D2092&gt;4999, "5000 to 9999",
D2092&gt;999, "1000 to 4999",
D2092&lt;1000, "Less than 1000")</f>
        <v>5000 to 9999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>
        <f t="shared" si="161"/>
        <v>88.15</v>
      </c>
      <c r="Q2093" t="str">
        <f t="shared" si="162"/>
        <v>indie rock</v>
      </c>
      <c r="R2093" t="str">
        <f t="shared" si="163"/>
        <v>music</v>
      </c>
      <c r="S2093" s="9">
        <f t="shared" si="164"/>
        <v>40603.833333333336</v>
      </c>
      <c r="T2093" s="9">
        <f t="shared" si="164"/>
        <v>40555.322662037041</v>
      </c>
      <c r="U2093" t="str" cm="1">
        <f t="array" ref="U2093" xml:space="preserve"> _xlfn.IFS(D2093&gt;49999, "Greater than or equal to 50000",
D2093&gt;44999,"45000 to 49999",
D2093&gt;39999, "40000 to 44999",
D2093&gt;34999, "35000 to 39999",
D2093&gt;29999, "30000 to 34999",
D2093&gt;24999, "25000 to 29999",
D2093&gt;19999, "20000 to 24999",
D2093&gt;14999, "15000 to 19999",
D2093&gt;9999, "10000 to 14999",
D2093&gt;4999, "5000 to 9999",
D2093&gt;999, "1000 to 4999",
D2093&lt;1000, "Less than 1000")</f>
        <v>15000 to 19999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>
        <f t="shared" si="161"/>
        <v>110.49</v>
      </c>
      <c r="Q2094" t="str">
        <f t="shared" si="162"/>
        <v>indie rock</v>
      </c>
      <c r="R2094" t="str">
        <f t="shared" si="163"/>
        <v>music</v>
      </c>
      <c r="S2094" s="9">
        <f t="shared" si="164"/>
        <v>40823.707546296297</v>
      </c>
      <c r="T2094" s="9">
        <f t="shared" si="164"/>
        <v>40763.707546296297</v>
      </c>
      <c r="U2094" t="str" cm="1">
        <f t="array" ref="U2094" xml:space="preserve"> _xlfn.IFS(D2094&gt;49999, "Greater than or equal to 50000",
D2094&gt;44999,"45000 to 49999",
D2094&gt;39999, "40000 to 44999",
D2094&gt;34999, "35000 to 39999",
D2094&gt;29999, "30000 to 34999",
D2094&gt;24999, "25000 to 29999",
D2094&gt;19999, "20000 to 24999",
D2094&gt;14999, "15000 to 19999",
D2094&gt;9999, "10000 to 14999",
D2094&gt;4999, "5000 to 9999",
D2094&gt;999, "1000 to 4999",
D2094&lt;1000, "Less than 1000")</f>
        <v>5000 to 9999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>
        <f t="shared" si="161"/>
        <v>66.83</v>
      </c>
      <c r="Q2095" t="str">
        <f t="shared" si="162"/>
        <v>indie rock</v>
      </c>
      <c r="R2095" t="str">
        <f t="shared" si="163"/>
        <v>music</v>
      </c>
      <c r="S2095" s="9">
        <f t="shared" si="164"/>
        <v>41265.896203703705</v>
      </c>
      <c r="T2095" s="9">
        <f t="shared" si="164"/>
        <v>41205.854537037041</v>
      </c>
      <c r="U2095" t="str" cm="1">
        <f t="array" ref="U2095" xml:space="preserve"> _xlfn.IFS(D2095&gt;49999, "Greater than or equal to 50000",
D2095&gt;44999,"45000 to 49999",
D2095&gt;39999, "40000 to 44999",
D2095&gt;34999, "35000 to 39999",
D2095&gt;29999, "30000 to 34999",
D2095&gt;24999, "25000 to 29999",
D2095&gt;19999, "20000 to 24999",
D2095&gt;14999, "15000 to 19999",
D2095&gt;9999, "10000 to 14999",
D2095&gt;4999, "5000 to 9999",
D2095&gt;999, "1000 to 4999",
D2095&lt;1000, "Less than 1000")</f>
        <v>1000 to 4999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>
        <f t="shared" si="161"/>
        <v>58.6</v>
      </c>
      <c r="Q2096" t="str">
        <f t="shared" si="162"/>
        <v>indie rock</v>
      </c>
      <c r="R2096" t="str">
        <f t="shared" si="163"/>
        <v>music</v>
      </c>
      <c r="S2096" s="9">
        <f t="shared" si="164"/>
        <v>40973.125</v>
      </c>
      <c r="T2096" s="9">
        <f t="shared" si="164"/>
        <v>40939.02002314815</v>
      </c>
      <c r="U2096" t="str" cm="1">
        <f t="array" ref="U2096" xml:space="preserve"> _xlfn.IFS(D2096&gt;49999, "Greater than or equal to 50000",
D2096&gt;44999,"45000 to 49999",
D2096&gt;39999, "40000 to 44999",
D2096&gt;34999, "35000 to 39999",
D2096&gt;29999, "30000 to 34999",
D2096&gt;24999, "25000 to 29999",
D2096&gt;19999, "20000 to 24999",
D2096&gt;14999, "15000 to 19999",
D2096&gt;9999, "10000 to 14999",
D2096&gt;4999, "5000 to 9999",
D2096&gt;999, "1000 to 4999",
D2096&lt;1000, "Less than 1000")</f>
        <v>1000 to 4999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>
        <f t="shared" si="161"/>
        <v>113.64</v>
      </c>
      <c r="Q2097" t="str">
        <f t="shared" si="162"/>
        <v>indie rock</v>
      </c>
      <c r="R2097" t="str">
        <f t="shared" si="163"/>
        <v>music</v>
      </c>
      <c r="S2097" s="9">
        <f t="shared" si="164"/>
        <v>40818.733483796299</v>
      </c>
      <c r="T2097" s="9">
        <f t="shared" si="164"/>
        <v>40758.733483796299</v>
      </c>
      <c r="U2097" t="str" cm="1">
        <f t="array" ref="U2097" xml:space="preserve"> _xlfn.IFS(D2097&gt;49999, "Greater than or equal to 50000",
D2097&gt;44999,"45000 to 49999",
D2097&gt;39999, "40000 to 44999",
D2097&gt;34999, "35000 to 39999",
D2097&gt;29999, "30000 to 34999",
D2097&gt;24999, "25000 to 29999",
D2097&gt;19999, "20000 to 24999",
D2097&gt;14999, "15000 to 19999",
D2097&gt;9999, "10000 to 14999",
D2097&gt;4999, "5000 to 9999",
D2097&gt;999, "1000 to 4999",
D2097&lt;1000, "Less than 1000")</f>
        <v>1000 to 4999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>
        <f t="shared" si="161"/>
        <v>43.57</v>
      </c>
      <c r="Q2098" t="str">
        <f t="shared" si="162"/>
        <v>indie rock</v>
      </c>
      <c r="R2098" t="str">
        <f t="shared" si="163"/>
        <v>music</v>
      </c>
      <c r="S2098" s="9">
        <f t="shared" si="164"/>
        <v>41208.165972222225</v>
      </c>
      <c r="T2098" s="9">
        <f t="shared" si="164"/>
        <v>41192.758506944447</v>
      </c>
      <c r="U2098" t="str" cm="1">
        <f t="array" ref="U2098" xml:space="preserve"> _xlfn.IFS(D2098&gt;49999, "Greater than or equal to 50000",
D2098&gt;44999,"45000 to 49999",
D2098&gt;39999, "40000 to 44999",
D2098&gt;34999, "35000 to 39999",
D2098&gt;29999, "30000 to 34999",
D2098&gt;24999, "25000 to 29999",
D2098&gt;19999, "20000 to 24999",
D2098&gt;14999, "15000 to 19999",
D2098&gt;9999, "10000 to 14999",
D2098&gt;4999, "5000 to 9999",
D2098&gt;999, "1000 to 4999",
D2098&lt;1000, "Less than 1000")</f>
        <v>Less than 1000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>
        <f t="shared" si="161"/>
        <v>78.95</v>
      </c>
      <c r="Q2099" t="str">
        <f t="shared" si="162"/>
        <v>indie rock</v>
      </c>
      <c r="R2099" t="str">
        <f t="shared" si="163"/>
        <v>music</v>
      </c>
      <c r="S2099" s="9">
        <f t="shared" si="164"/>
        <v>40878.626562500001</v>
      </c>
      <c r="T2099" s="9">
        <f t="shared" si="164"/>
        <v>40818.584895833337</v>
      </c>
      <c r="U2099" t="str" cm="1">
        <f t="array" ref="U2099" xml:space="preserve"> _xlfn.IFS(D2099&gt;49999, "Greater than or equal to 50000",
D2099&gt;44999,"45000 to 49999",
D2099&gt;39999, "40000 to 44999",
D2099&gt;34999, "35000 to 39999",
D2099&gt;29999, "30000 to 34999",
D2099&gt;24999, "25000 to 29999",
D2099&gt;19999, "20000 to 24999",
D2099&gt;14999, "15000 to 19999",
D2099&gt;9999, "10000 to 14999",
D2099&gt;4999, "5000 to 9999",
D2099&gt;999, "1000 to 4999",
D2099&lt;1000, "Less than 1000")</f>
        <v>1000 to 4999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>
        <f t="shared" si="161"/>
        <v>188.13</v>
      </c>
      <c r="Q2100" t="str">
        <f t="shared" si="162"/>
        <v>indie rock</v>
      </c>
      <c r="R2100" t="str">
        <f t="shared" si="163"/>
        <v>music</v>
      </c>
      <c r="S2100" s="9">
        <f t="shared" si="164"/>
        <v>40976.11383101852</v>
      </c>
      <c r="T2100" s="9">
        <f t="shared" si="164"/>
        <v>40946.11383101852</v>
      </c>
      <c r="U2100" t="str" cm="1">
        <f t="array" ref="U2100" xml:space="preserve"> _xlfn.IFS(D2100&gt;49999, "Greater than or equal to 50000",
D2100&gt;44999,"45000 to 49999",
D2100&gt;39999, "40000 to 44999",
D2100&gt;34999, "35000 to 39999",
D2100&gt;29999, "30000 to 34999",
D2100&gt;24999, "25000 to 29999",
D2100&gt;19999, "20000 to 24999",
D2100&gt;14999, "15000 to 19999",
D2100&gt;9999, "10000 to 14999",
D2100&gt;4999, "5000 to 9999",
D2100&gt;999, "1000 to 4999",
D2100&lt;1000, "Less than 1000")</f>
        <v>5000 to 9999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>
        <f t="shared" si="161"/>
        <v>63.03</v>
      </c>
      <c r="Q2101" t="str">
        <f t="shared" si="162"/>
        <v>indie rock</v>
      </c>
      <c r="R2101" t="str">
        <f t="shared" si="163"/>
        <v>music</v>
      </c>
      <c r="S2101" s="9">
        <f t="shared" si="164"/>
        <v>42187.152777777781</v>
      </c>
      <c r="T2101" s="9">
        <f t="shared" si="164"/>
        <v>42173.746342592596</v>
      </c>
      <c r="U2101" t="str" cm="1">
        <f t="array" ref="U2101" xml:space="preserve"> _xlfn.IFS(D2101&gt;49999, "Greater than or equal to 50000",
D2101&gt;44999,"45000 to 49999",
D2101&gt;39999, "40000 to 44999",
D2101&gt;34999, "35000 to 39999",
D2101&gt;29999, "30000 to 34999",
D2101&gt;24999, "25000 to 29999",
D2101&gt;19999, "20000 to 24999",
D2101&gt;14999, "15000 to 19999",
D2101&gt;9999, "10000 to 14999",
D2101&gt;4999, "5000 to 9999",
D2101&gt;999, "1000 to 4999",
D2101&lt;1000, "Less than 1000")</f>
        <v>1000 to 4999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>
        <f t="shared" si="161"/>
        <v>30.37</v>
      </c>
      <c r="Q2102" t="str">
        <f t="shared" si="162"/>
        <v>indie rock</v>
      </c>
      <c r="R2102" t="str">
        <f t="shared" si="163"/>
        <v>music</v>
      </c>
      <c r="S2102" s="9">
        <f t="shared" si="164"/>
        <v>41090.165972222225</v>
      </c>
      <c r="T2102" s="9">
        <f t="shared" si="164"/>
        <v>41074.834965277776</v>
      </c>
      <c r="U2102" t="str" cm="1">
        <f t="array" ref="U2102" xml:space="preserve"> _xlfn.IFS(D2102&gt;49999, "Greater than or equal to 50000",
D2102&gt;44999,"45000 to 49999",
D2102&gt;39999, "40000 to 44999",
D2102&gt;34999, "35000 to 39999",
D2102&gt;29999, "30000 to 34999",
D2102&gt;24999, "25000 to 29999",
D2102&gt;19999, "20000 to 24999",
D2102&gt;14999, "15000 to 19999",
D2102&gt;9999, "10000 to 14999",
D2102&gt;4999, "5000 to 9999",
D2102&gt;999, "1000 to 4999",
D2102&lt;1000, "Less than 1000")</f>
        <v>Less than 1000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>
        <f t="shared" si="161"/>
        <v>51.48</v>
      </c>
      <c r="Q2103" t="str">
        <f t="shared" si="162"/>
        <v>indie rock</v>
      </c>
      <c r="R2103" t="str">
        <f t="shared" si="163"/>
        <v>music</v>
      </c>
      <c r="S2103" s="9">
        <f t="shared" si="164"/>
        <v>40952.149467592593</v>
      </c>
      <c r="T2103" s="9">
        <f t="shared" si="164"/>
        <v>40892.149467592593</v>
      </c>
      <c r="U2103" t="str" cm="1">
        <f t="array" ref="U2103" xml:space="preserve"> _xlfn.IFS(D2103&gt;49999, "Greater than or equal to 50000",
D2103&gt;44999,"45000 to 49999",
D2103&gt;39999, "40000 to 44999",
D2103&gt;34999, "35000 to 39999",
D2103&gt;29999, "30000 to 34999",
D2103&gt;24999, "25000 to 29999",
D2103&gt;19999, "20000 to 24999",
D2103&gt;14999, "15000 to 19999",
D2103&gt;9999, "10000 to 14999",
D2103&gt;4999, "5000 to 9999",
D2103&gt;999, "1000 to 4999",
D2103&lt;1000, "Less than 1000")</f>
        <v>1000 to 4999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>
        <f t="shared" si="161"/>
        <v>35.79</v>
      </c>
      <c r="Q2104" t="str">
        <f t="shared" si="162"/>
        <v>indie rock</v>
      </c>
      <c r="R2104" t="str">
        <f t="shared" si="163"/>
        <v>music</v>
      </c>
      <c r="S2104" s="9">
        <f t="shared" si="164"/>
        <v>40668.868611111109</v>
      </c>
      <c r="T2104" s="9">
        <f t="shared" si="164"/>
        <v>40638.868611111109</v>
      </c>
      <c r="U2104" t="str" cm="1">
        <f t="array" ref="U2104" xml:space="preserve"> _xlfn.IFS(D2104&gt;49999, "Greater than or equal to 50000",
D2104&gt;44999,"45000 to 49999",
D2104&gt;39999, "40000 to 44999",
D2104&gt;34999, "35000 to 39999",
D2104&gt;29999, "30000 to 34999",
D2104&gt;24999, "25000 to 29999",
D2104&gt;19999, "20000 to 24999",
D2104&gt;14999, "15000 to 19999",
D2104&gt;9999, "10000 to 14999",
D2104&gt;4999, "5000 to 9999",
D2104&gt;999, "1000 to 4999",
D2104&lt;1000, "Less than 1000")</f>
        <v>1000 to 4999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>
        <f t="shared" si="161"/>
        <v>98.82</v>
      </c>
      <c r="Q2105" t="str">
        <f t="shared" si="162"/>
        <v>indie rock</v>
      </c>
      <c r="R2105" t="str">
        <f t="shared" si="163"/>
        <v>music</v>
      </c>
      <c r="S2105" s="9">
        <f t="shared" si="164"/>
        <v>41222.7966087963</v>
      </c>
      <c r="T2105" s="9">
        <f t="shared" si="164"/>
        <v>41192.754942129628</v>
      </c>
      <c r="U2105" t="str" cm="1">
        <f t="array" ref="U2105" xml:space="preserve"> _xlfn.IFS(D2105&gt;49999, "Greater than or equal to 50000",
D2105&gt;44999,"45000 to 49999",
D2105&gt;39999, "40000 to 44999",
D2105&gt;34999, "35000 to 39999",
D2105&gt;29999, "30000 to 34999",
D2105&gt;24999, "25000 to 29999",
D2105&gt;19999, "20000 to 24999",
D2105&gt;14999, "15000 to 19999",
D2105&gt;9999, "10000 to 14999",
D2105&gt;4999, "5000 to 9999",
D2105&gt;999, "1000 to 4999",
D2105&lt;1000, "Less than 1000")</f>
        <v>5000 to 9999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>
        <f t="shared" si="161"/>
        <v>28</v>
      </c>
      <c r="Q2106" t="str">
        <f t="shared" si="162"/>
        <v>indie rock</v>
      </c>
      <c r="R2106" t="str">
        <f t="shared" si="163"/>
        <v>music</v>
      </c>
      <c r="S2106" s="9">
        <f t="shared" si="164"/>
        <v>41425</v>
      </c>
      <c r="T2106" s="9">
        <f t="shared" si="164"/>
        <v>41394.074467592596</v>
      </c>
      <c r="U2106" t="str" cm="1">
        <f t="array" ref="U2106" xml:space="preserve"> _xlfn.IFS(D2106&gt;49999, "Greater than or equal to 50000",
D2106&gt;44999,"45000 to 49999",
D2106&gt;39999, "40000 to 44999",
D2106&gt;34999, "35000 to 39999",
D2106&gt;29999, "30000 to 34999",
D2106&gt;24999, "25000 to 29999",
D2106&gt;19999, "20000 to 24999",
D2106&gt;14999, "15000 to 19999",
D2106&gt;9999, "10000 to 14999",
D2106&gt;4999, "5000 to 9999",
D2106&gt;999, "1000 to 4999",
D2106&lt;1000, "Less than 1000")</f>
        <v>Less than 1000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>
        <f t="shared" si="161"/>
        <v>51.31</v>
      </c>
      <c r="Q2107" t="str">
        <f t="shared" si="162"/>
        <v>indie rock</v>
      </c>
      <c r="R2107" t="str">
        <f t="shared" si="163"/>
        <v>music</v>
      </c>
      <c r="S2107" s="9">
        <f t="shared" si="164"/>
        <v>41964.166666666672</v>
      </c>
      <c r="T2107" s="9">
        <f t="shared" si="164"/>
        <v>41951.788807870369</v>
      </c>
      <c r="U2107" t="str" cm="1">
        <f t="array" ref="U2107" xml:space="preserve"> _xlfn.IFS(D2107&gt;49999, "Greater than or equal to 50000",
D2107&gt;44999,"45000 to 49999",
D2107&gt;39999, "40000 to 44999",
D2107&gt;34999, "35000 to 39999",
D2107&gt;29999, "30000 to 34999",
D2107&gt;24999, "25000 to 29999",
D2107&gt;19999, "20000 to 24999",
D2107&gt;14999, "15000 to 19999",
D2107&gt;9999, "10000 to 14999",
D2107&gt;4999, "5000 to 9999",
D2107&gt;999, "1000 to 4999",
D2107&lt;1000, "Less than 1000")</f>
        <v>1000 to 4999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>
        <f t="shared" si="161"/>
        <v>53.52</v>
      </c>
      <c r="Q2108" t="str">
        <f t="shared" si="162"/>
        <v>indie rock</v>
      </c>
      <c r="R2108" t="str">
        <f t="shared" si="163"/>
        <v>music</v>
      </c>
      <c r="S2108" s="9">
        <f t="shared" si="164"/>
        <v>41300.21497685185</v>
      </c>
      <c r="T2108" s="9">
        <f t="shared" si="164"/>
        <v>41270.21497685185</v>
      </c>
      <c r="U2108" t="str" cm="1">
        <f t="array" ref="U2108" xml:space="preserve"> _xlfn.IFS(D2108&gt;49999, "Greater than or equal to 50000",
D2108&gt;44999,"45000 to 49999",
D2108&gt;39999, "40000 to 44999",
D2108&gt;34999, "35000 to 39999",
D2108&gt;29999, "30000 to 34999",
D2108&gt;24999, "25000 to 29999",
D2108&gt;19999, "20000 to 24999",
D2108&gt;14999, "15000 to 19999",
D2108&gt;9999, "10000 to 14999",
D2108&gt;4999, "5000 to 9999",
D2108&gt;999, "1000 to 4999",
D2108&lt;1000, "Less than 1000")</f>
        <v>1000 to 4999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>
        <f t="shared" si="161"/>
        <v>37.15</v>
      </c>
      <c r="Q2109" t="str">
        <f t="shared" si="162"/>
        <v>indie rock</v>
      </c>
      <c r="R2109" t="str">
        <f t="shared" si="163"/>
        <v>music</v>
      </c>
      <c r="S2109" s="9">
        <f t="shared" si="164"/>
        <v>41955.752233796295</v>
      </c>
      <c r="T2109" s="9">
        <f t="shared" si="164"/>
        <v>41934.71056712963</v>
      </c>
      <c r="U2109" t="str" cm="1">
        <f t="array" ref="U2109" xml:space="preserve"> _xlfn.IFS(D2109&gt;49999, "Greater than or equal to 50000",
D2109&gt;44999,"45000 to 49999",
D2109&gt;39999, "40000 to 44999",
D2109&gt;34999, "35000 to 39999",
D2109&gt;29999, "30000 to 34999",
D2109&gt;24999, "25000 to 29999",
D2109&gt;19999, "20000 to 24999",
D2109&gt;14999, "15000 to 19999",
D2109&gt;9999, "10000 to 14999",
D2109&gt;4999, "5000 to 9999",
D2109&gt;999, "1000 to 4999",
D2109&lt;1000, "Less than 1000")</f>
        <v>1000 to 4999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>
        <f t="shared" si="161"/>
        <v>89.9</v>
      </c>
      <c r="Q2110" t="str">
        <f t="shared" si="162"/>
        <v>indie rock</v>
      </c>
      <c r="R2110" t="str">
        <f t="shared" si="163"/>
        <v>music</v>
      </c>
      <c r="S2110" s="9">
        <f t="shared" si="164"/>
        <v>41162.163194444445</v>
      </c>
      <c r="T2110" s="9">
        <f t="shared" si="164"/>
        <v>41135.175694444442</v>
      </c>
      <c r="U2110" t="str" cm="1">
        <f t="array" ref="U2110" xml:space="preserve"> _xlfn.IFS(D2110&gt;49999, "Greater than or equal to 50000",
D2110&gt;44999,"45000 to 49999",
D2110&gt;39999, "40000 to 44999",
D2110&gt;34999, "35000 to 39999",
D2110&gt;29999, "30000 to 34999",
D2110&gt;24999, "25000 to 29999",
D2110&gt;19999, "20000 to 24999",
D2110&gt;14999, "15000 to 19999",
D2110&gt;9999, "10000 to 14999",
D2110&gt;4999, "5000 to 9999",
D2110&gt;999, "1000 to 4999",
D2110&lt;1000, "Less than 1000")</f>
        <v>15000 to 19999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>
        <f t="shared" si="161"/>
        <v>106.53</v>
      </c>
      <c r="Q2111" t="str">
        <f t="shared" si="162"/>
        <v>indie rock</v>
      </c>
      <c r="R2111" t="str">
        <f t="shared" si="163"/>
        <v>music</v>
      </c>
      <c r="S2111" s="9">
        <f t="shared" si="164"/>
        <v>42190.708530092597</v>
      </c>
      <c r="T2111" s="9">
        <f t="shared" si="164"/>
        <v>42160.708530092597</v>
      </c>
      <c r="U2111" t="str" cm="1">
        <f t="array" ref="U2111" xml:space="preserve"> _xlfn.IFS(D2111&gt;49999, "Greater than or equal to 50000",
D2111&gt;44999,"45000 to 49999",
D2111&gt;39999, "40000 to 44999",
D2111&gt;34999, "35000 to 39999",
D2111&gt;29999, "30000 to 34999",
D2111&gt;24999, "25000 to 29999",
D2111&gt;19999, "20000 to 24999",
D2111&gt;14999, "15000 to 19999",
D2111&gt;9999, "10000 to 14999",
D2111&gt;4999, "5000 to 9999",
D2111&gt;999, "1000 to 4999",
D2111&lt;1000, "Less than 1000")</f>
        <v>1000 to 4999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>
        <f t="shared" si="161"/>
        <v>52.82</v>
      </c>
      <c r="Q2112" t="str">
        <f t="shared" si="162"/>
        <v>indie rock</v>
      </c>
      <c r="R2112" t="str">
        <f t="shared" si="163"/>
        <v>music</v>
      </c>
      <c r="S2112" s="9">
        <f t="shared" si="164"/>
        <v>41787.207638888889</v>
      </c>
      <c r="T2112" s="9">
        <f t="shared" si="164"/>
        <v>41759.670937499999</v>
      </c>
      <c r="U2112" t="str" cm="1">
        <f t="array" ref="U2112" xml:space="preserve"> _xlfn.IFS(D2112&gt;49999, "Greater than or equal to 50000",
D2112&gt;44999,"45000 to 49999",
D2112&gt;39999, "40000 to 44999",
D2112&gt;34999, "35000 to 39999",
D2112&gt;29999, "30000 to 34999",
D2112&gt;24999, "25000 to 29999",
D2112&gt;19999, "20000 to 24999",
D2112&gt;14999, "15000 to 19999",
D2112&gt;9999, "10000 to 14999",
D2112&gt;4999, "5000 to 9999",
D2112&gt;999, "1000 to 4999",
D2112&lt;1000, "Less than 1000")</f>
        <v>1000 to 4999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>
        <f t="shared" si="161"/>
        <v>54.62</v>
      </c>
      <c r="Q2113" t="str">
        <f t="shared" si="162"/>
        <v>indie rock</v>
      </c>
      <c r="R2113" t="str">
        <f t="shared" si="163"/>
        <v>music</v>
      </c>
      <c r="S2113" s="9">
        <f t="shared" si="164"/>
        <v>40770.041666666664</v>
      </c>
      <c r="T2113" s="9">
        <f t="shared" si="164"/>
        <v>40703.197048611109</v>
      </c>
      <c r="U2113" t="str" cm="1">
        <f t="array" ref="U2113" xml:space="preserve"> _xlfn.IFS(D2113&gt;49999, "Greater than or equal to 50000",
D2113&gt;44999,"45000 to 49999",
D2113&gt;39999, "40000 to 44999",
D2113&gt;34999, "35000 to 39999",
D2113&gt;29999, "30000 to 34999",
D2113&gt;24999, "25000 to 29999",
D2113&gt;19999, "20000 to 24999",
D2113&gt;14999, "15000 to 19999",
D2113&gt;9999, "10000 to 14999",
D2113&gt;4999, "5000 to 9999",
D2113&gt;999, "1000 to 4999",
D2113&lt;1000, "Less than 1000")</f>
        <v>1000 to 4999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</v>
      </c>
      <c r="P2114">
        <f t="shared" si="161"/>
        <v>27.27</v>
      </c>
      <c r="Q2114" t="str">
        <f t="shared" si="162"/>
        <v>indie rock</v>
      </c>
      <c r="R2114" t="str">
        <f t="shared" si="163"/>
        <v>music</v>
      </c>
      <c r="S2114" s="9">
        <f t="shared" si="164"/>
        <v>41379.928159722222</v>
      </c>
      <c r="T2114" s="9">
        <f t="shared" si="164"/>
        <v>41365.928159722222</v>
      </c>
      <c r="U2114" t="str" cm="1">
        <f t="array" ref="U2114" xml:space="preserve"> _xlfn.IFS(D2114&gt;49999, "Greater than or equal to 50000",
D2114&gt;44999,"45000 to 49999",
D2114&gt;39999, "40000 to 44999",
D2114&gt;34999, "35000 to 39999",
D2114&gt;29999, "30000 to 34999",
D2114&gt;24999, "25000 to 29999",
D2114&gt;19999, "20000 to 24999",
D2114&gt;14999, "15000 to 19999",
D2114&gt;9999, "10000 to 14999",
D2114&gt;4999, "5000 to 9999",
D2114&gt;999, "1000 to 4999",
D2114&lt;1000, "Less than 1000")</f>
        <v>Less than 1000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E2115/D2115</f>
        <v>1.0485714285714285</v>
      </c>
      <c r="P2115">
        <f t="shared" ref="P2115:P2178" si="166">IFERROR(ROUND(E2115/L2115,2),0)</f>
        <v>68.599999999999994</v>
      </c>
      <c r="Q2115" t="str">
        <f t="shared" ref="Q2115:Q2178" si="167">MID(N2115,FIND("/",N2115,1)+1,LEN(N2115)-FIND("/",N2115,1))</f>
        <v>indie rock</v>
      </c>
      <c r="R2115" t="str">
        <f t="shared" ref="R2115:R2178" si="168">LEFT(N2115,FIND("/",N2115,1)-1)</f>
        <v>music</v>
      </c>
      <c r="S2115" s="9">
        <f t="shared" ref="S2115:T2178" si="169">(I2115/86400)+DATE(1970,1,1)</f>
        <v>41905.86546296296</v>
      </c>
      <c r="T2115" s="9">
        <f t="shared" si="169"/>
        <v>41870.86546296296</v>
      </c>
      <c r="U2115" t="str" cm="1">
        <f t="array" ref="U2115" xml:space="preserve"> _xlfn.IFS(D2115&gt;49999, "Greater than or equal to 50000",
D2115&gt;44999,"45000 to 49999",
D2115&gt;39999, "40000 to 44999",
D2115&gt;34999, "35000 to 39999",
D2115&gt;29999, "30000 to 34999",
D2115&gt;24999, "25000 to 29999",
D2115&gt;19999, "20000 to 24999",
D2115&gt;14999, "15000 to 19999",
D2115&gt;9999, "10000 to 14999",
D2115&gt;4999, "5000 to 9999",
D2115&gt;999, "1000 to 4999",
D2115&lt;1000, "Less than 1000")</f>
        <v>5000 to 9999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>
        <f t="shared" si="166"/>
        <v>35.61</v>
      </c>
      <c r="Q2116" t="str">
        <f t="shared" si="167"/>
        <v>indie rock</v>
      </c>
      <c r="R2116" t="str">
        <f t="shared" si="168"/>
        <v>music</v>
      </c>
      <c r="S2116" s="9">
        <f t="shared" si="169"/>
        <v>40521.207638888889</v>
      </c>
      <c r="T2116" s="9">
        <f t="shared" si="169"/>
        <v>40458.815625000003</v>
      </c>
      <c r="U2116" t="str" cm="1">
        <f t="array" ref="U2116" xml:space="preserve"> _xlfn.IFS(D2116&gt;49999, "Greater than or equal to 50000",
D2116&gt;44999,"45000 to 49999",
D2116&gt;39999, "40000 to 44999",
D2116&gt;34999, "35000 to 39999",
D2116&gt;29999, "30000 to 34999",
D2116&gt;24999, "25000 to 29999",
D2116&gt;19999, "20000 to 24999",
D2116&gt;14999, "15000 to 19999",
D2116&gt;9999, "10000 to 14999",
D2116&gt;4999, "5000 to 9999",
D2116&gt;999, "1000 to 4999",
D2116&lt;1000, "Less than 1000")</f>
        <v>5000 to 9999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>
        <f t="shared" si="166"/>
        <v>94.03</v>
      </c>
      <c r="Q2117" t="str">
        <f t="shared" si="167"/>
        <v>indie rock</v>
      </c>
      <c r="R2117" t="str">
        <f t="shared" si="168"/>
        <v>music</v>
      </c>
      <c r="S2117" s="9">
        <f t="shared" si="169"/>
        <v>40594.081030092595</v>
      </c>
      <c r="T2117" s="9">
        <f t="shared" si="169"/>
        <v>40564.081030092595</v>
      </c>
      <c r="U2117" t="str" cm="1">
        <f t="array" ref="U2117" xml:space="preserve"> _xlfn.IFS(D2117&gt;49999, "Greater than or equal to 50000",
D2117&gt;44999,"45000 to 49999",
D2117&gt;39999, "40000 to 44999",
D2117&gt;34999, "35000 to 39999",
D2117&gt;29999, "30000 to 34999",
D2117&gt;24999, "25000 to 29999",
D2117&gt;19999, "20000 to 24999",
D2117&gt;14999, "15000 to 19999",
D2117&gt;9999, "10000 to 14999",
D2117&gt;4999, "5000 to 9999",
D2117&gt;999, "1000 to 4999",
D2117&lt;1000, "Less than 1000")</f>
        <v>1000 to 4999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>
        <f t="shared" si="166"/>
        <v>526.46</v>
      </c>
      <c r="Q2118" t="str">
        <f t="shared" si="167"/>
        <v>indie rock</v>
      </c>
      <c r="R2118" t="str">
        <f t="shared" si="168"/>
        <v>music</v>
      </c>
      <c r="S2118" s="9">
        <f t="shared" si="169"/>
        <v>41184.777812500004</v>
      </c>
      <c r="T2118" s="9">
        <f t="shared" si="169"/>
        <v>41136.777812500004</v>
      </c>
      <c r="U2118" t="str" cm="1">
        <f t="array" ref="U2118" xml:space="preserve"> _xlfn.IFS(D2118&gt;49999, "Greater than or equal to 50000",
D2118&gt;44999,"45000 to 49999",
D2118&gt;39999, "40000 to 44999",
D2118&gt;34999, "35000 to 39999",
D2118&gt;29999, "30000 to 34999",
D2118&gt;24999, "25000 to 29999",
D2118&gt;19999, "20000 to 24999",
D2118&gt;14999, "15000 to 19999",
D2118&gt;9999, "10000 to 14999",
D2118&gt;4999, "5000 to 9999",
D2118&gt;999, "1000 to 4999",
D2118&lt;1000, "Less than 1000")</f>
        <v>45000 to 49999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>
        <f t="shared" si="166"/>
        <v>50.66</v>
      </c>
      <c r="Q2119" t="str">
        <f t="shared" si="167"/>
        <v>indie rock</v>
      </c>
      <c r="R2119" t="str">
        <f t="shared" si="168"/>
        <v>music</v>
      </c>
      <c r="S2119" s="9">
        <f t="shared" si="169"/>
        <v>42304.207638888889</v>
      </c>
      <c r="T2119" s="9">
        <f t="shared" si="169"/>
        <v>42290.059594907405</v>
      </c>
      <c r="U2119" t="str" cm="1">
        <f t="array" ref="U2119" xml:space="preserve"> _xlfn.IFS(D2119&gt;49999, "Greater than or equal to 50000",
D2119&gt;44999,"45000 to 49999",
D2119&gt;39999, "40000 to 44999",
D2119&gt;34999, "35000 to 39999",
D2119&gt;29999, "30000 to 34999",
D2119&gt;24999, "25000 to 29999",
D2119&gt;19999, "20000 to 24999",
D2119&gt;14999, "15000 to 19999",
D2119&gt;9999, "10000 to 14999",
D2119&gt;4999, "5000 to 9999",
D2119&gt;999, "1000 to 4999",
D2119&lt;1000, "Less than 1000")</f>
        <v>1000 to 4999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>
        <f t="shared" si="166"/>
        <v>79.180000000000007</v>
      </c>
      <c r="Q2120" t="str">
        <f t="shared" si="167"/>
        <v>indie rock</v>
      </c>
      <c r="R2120" t="str">
        <f t="shared" si="168"/>
        <v>music</v>
      </c>
      <c r="S2120" s="9">
        <f t="shared" si="169"/>
        <v>40748.839537037034</v>
      </c>
      <c r="T2120" s="9">
        <f t="shared" si="169"/>
        <v>40718.839537037034</v>
      </c>
      <c r="U2120" t="str" cm="1">
        <f t="array" ref="U2120" xml:space="preserve"> _xlfn.IFS(D2120&gt;49999, "Greater than or equal to 50000",
D2120&gt;44999,"45000 to 49999",
D2120&gt;39999, "40000 to 44999",
D2120&gt;34999, "35000 to 39999",
D2120&gt;29999, "30000 to 34999",
D2120&gt;24999, "25000 to 29999",
D2120&gt;19999, "20000 to 24999",
D2120&gt;14999, "15000 to 19999",
D2120&gt;9999, "10000 to 14999",
D2120&gt;4999, "5000 to 9999",
D2120&gt;999, "1000 to 4999",
D2120&lt;1000, "Less than 1000")</f>
        <v>1000 to 4999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>
        <f t="shared" si="166"/>
        <v>91.59</v>
      </c>
      <c r="Q2121" t="str">
        <f t="shared" si="167"/>
        <v>indie rock</v>
      </c>
      <c r="R2121" t="str">
        <f t="shared" si="168"/>
        <v>music</v>
      </c>
      <c r="S2121" s="9">
        <f t="shared" si="169"/>
        <v>41137.130150462966</v>
      </c>
      <c r="T2121" s="9">
        <f t="shared" si="169"/>
        <v>41107.130150462966</v>
      </c>
      <c r="U2121" t="str" cm="1">
        <f t="array" ref="U2121" xml:space="preserve"> _xlfn.IFS(D2121&gt;49999, "Greater than or equal to 50000",
D2121&gt;44999,"45000 to 49999",
D2121&gt;39999, "40000 to 44999",
D2121&gt;34999, "35000 to 39999",
D2121&gt;29999, "30000 to 34999",
D2121&gt;24999, "25000 to 29999",
D2121&gt;19999, "20000 to 24999",
D2121&gt;14999, "15000 to 19999",
D2121&gt;9999, "10000 to 14999",
D2121&gt;4999, "5000 to 9999",
D2121&gt;999, "1000 to 4999",
D2121&lt;1000, "Less than 1000")</f>
        <v>1000 to 4999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>
        <f t="shared" si="166"/>
        <v>116.96</v>
      </c>
      <c r="Q2122" t="str">
        <f t="shared" si="167"/>
        <v>indie rock</v>
      </c>
      <c r="R2122" t="str">
        <f t="shared" si="168"/>
        <v>music</v>
      </c>
      <c r="S2122" s="9">
        <f t="shared" si="169"/>
        <v>41640.964537037034</v>
      </c>
      <c r="T2122" s="9">
        <f t="shared" si="169"/>
        <v>41591.964537037034</v>
      </c>
      <c r="U2122" t="str" cm="1">
        <f t="array" ref="U2122" xml:space="preserve"> _xlfn.IFS(D2122&gt;49999, "Greater than or equal to 50000",
D2122&gt;44999,"45000 to 49999",
D2122&gt;39999, "40000 to 44999",
D2122&gt;34999, "35000 to 39999",
D2122&gt;29999, "30000 to 34999",
D2122&gt;24999, "25000 to 29999",
D2122&gt;19999, "20000 to 24999",
D2122&gt;14999, "15000 to 19999",
D2122&gt;9999, "10000 to 14999",
D2122&gt;4999, "5000 to 9999",
D2122&gt;999, "1000 to 4999",
D2122&lt;1000, "Less than 1000")</f>
        <v>5000 to 9999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>
        <f t="shared" si="166"/>
        <v>28.4</v>
      </c>
      <c r="Q2123" t="str">
        <f t="shared" si="167"/>
        <v>video games</v>
      </c>
      <c r="R2123" t="str">
        <f t="shared" si="168"/>
        <v>games</v>
      </c>
      <c r="S2123" s="9">
        <f t="shared" si="169"/>
        <v>42746.7424537037</v>
      </c>
      <c r="T2123" s="9">
        <f t="shared" si="169"/>
        <v>42716.7424537037</v>
      </c>
      <c r="U2123" t="str" cm="1">
        <f t="array" ref="U2123" xml:space="preserve"> _xlfn.IFS(D2123&gt;49999, "Greater than or equal to 50000",
D2123&gt;44999,"45000 to 49999",
D2123&gt;39999, "40000 to 44999",
D2123&gt;34999, "35000 to 39999",
D2123&gt;29999, "30000 to 34999",
D2123&gt;24999, "25000 to 29999",
D2123&gt;19999, "20000 to 24999",
D2123&gt;14999, "15000 to 19999",
D2123&gt;9999, "10000 to 14999",
D2123&gt;4999, "5000 to 9999",
D2123&gt;999, "1000 to 4999",
D2123&lt;1000, "Less than 1000")</f>
        <v>Greater than or equal to 50000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>
        <f t="shared" si="166"/>
        <v>103.33</v>
      </c>
      <c r="Q2124" t="str">
        <f t="shared" si="167"/>
        <v>video games</v>
      </c>
      <c r="R2124" t="str">
        <f t="shared" si="168"/>
        <v>games</v>
      </c>
      <c r="S2124" s="9">
        <f t="shared" si="169"/>
        <v>42742.300567129627</v>
      </c>
      <c r="T2124" s="9">
        <f t="shared" si="169"/>
        <v>42712.300567129627</v>
      </c>
      <c r="U2124" t="str" cm="1">
        <f t="array" ref="U2124" xml:space="preserve"> _xlfn.IFS(D2124&gt;49999, "Greater than or equal to 50000",
D2124&gt;44999,"45000 to 49999",
D2124&gt;39999, "40000 to 44999",
D2124&gt;34999, "35000 to 39999",
D2124&gt;29999, "30000 to 34999",
D2124&gt;24999, "25000 to 29999",
D2124&gt;19999, "20000 to 24999",
D2124&gt;14999, "15000 to 19999",
D2124&gt;9999, "10000 to 14999",
D2124&gt;4999, "5000 to 9999",
D2124&gt;999, "1000 to 4999",
D2124&lt;1000, "Less than 1000")</f>
        <v>Greater than or equal to 50000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>
        <f t="shared" si="166"/>
        <v>10</v>
      </c>
      <c r="Q2125" t="str">
        <f t="shared" si="167"/>
        <v>video games</v>
      </c>
      <c r="R2125" t="str">
        <f t="shared" si="168"/>
        <v>games</v>
      </c>
      <c r="S2125" s="9">
        <f t="shared" si="169"/>
        <v>40252.290972222225</v>
      </c>
      <c r="T2125" s="9">
        <f t="shared" si="169"/>
        <v>40198.424849537041</v>
      </c>
      <c r="U2125" t="str" cm="1">
        <f t="array" ref="U2125" xml:space="preserve"> _xlfn.IFS(D2125&gt;49999, "Greater than or equal to 50000",
D2125&gt;44999,"45000 to 49999",
D2125&gt;39999, "40000 to 44999",
D2125&gt;34999, "35000 to 39999",
D2125&gt;29999, "30000 to 34999",
D2125&gt;24999, "25000 to 29999",
D2125&gt;19999, "20000 to 24999",
D2125&gt;14999, "15000 to 19999",
D2125&gt;9999, "10000 to 14999",
D2125&gt;4999, "5000 to 9999",
D2125&gt;999, "1000 to 4999",
D2125&lt;1000, "Less than 1000")</f>
        <v>Less than 1000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>
        <f t="shared" si="166"/>
        <v>23</v>
      </c>
      <c r="Q2126" t="str">
        <f t="shared" si="167"/>
        <v>video games</v>
      </c>
      <c r="R2126" t="str">
        <f t="shared" si="168"/>
        <v>games</v>
      </c>
      <c r="S2126" s="9">
        <f t="shared" si="169"/>
        <v>40512.208333333336</v>
      </c>
      <c r="T2126" s="9">
        <f t="shared" si="169"/>
        <v>40464.028182870374</v>
      </c>
      <c r="U2126" t="str" cm="1">
        <f t="array" ref="U2126" xml:space="preserve"> _xlfn.IFS(D2126&gt;49999, "Greater than or equal to 50000",
D2126&gt;44999,"45000 to 49999",
D2126&gt;39999, "40000 to 44999",
D2126&gt;34999, "35000 to 39999",
D2126&gt;29999, "30000 to 34999",
D2126&gt;24999, "25000 to 29999",
D2126&gt;19999, "20000 to 24999",
D2126&gt;14999, "15000 to 19999",
D2126&gt;9999, "10000 to 14999",
D2126&gt;4999, "5000 to 9999",
D2126&gt;999, "1000 to 4999",
D2126&lt;1000, "Less than 1000")</f>
        <v>1000 to 4999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>
        <f t="shared" si="166"/>
        <v>31.56</v>
      </c>
      <c r="Q2127" t="str">
        <f t="shared" si="167"/>
        <v>video games</v>
      </c>
      <c r="R2127" t="str">
        <f t="shared" si="168"/>
        <v>games</v>
      </c>
      <c r="S2127" s="9">
        <f t="shared" si="169"/>
        <v>42221.023530092592</v>
      </c>
      <c r="T2127" s="9">
        <f t="shared" si="169"/>
        <v>42191.023530092592</v>
      </c>
      <c r="U2127" t="str" cm="1">
        <f t="array" ref="U2127" xml:space="preserve"> _xlfn.IFS(D2127&gt;49999, "Greater than or equal to 50000",
D2127&gt;44999,"45000 to 49999",
D2127&gt;39999, "40000 to 44999",
D2127&gt;34999, "35000 to 39999",
D2127&gt;29999, "30000 to 34999",
D2127&gt;24999, "25000 to 29999",
D2127&gt;19999, "20000 to 24999",
D2127&gt;14999, "15000 to 19999",
D2127&gt;9999, "10000 to 14999",
D2127&gt;4999, "5000 to 9999",
D2127&gt;999, "1000 to 4999",
D2127&lt;1000, "Less than 1000")</f>
        <v>Greater than or equal to 50000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>
        <f t="shared" si="166"/>
        <v>5</v>
      </c>
      <c r="Q2128" t="str">
        <f t="shared" si="167"/>
        <v>video games</v>
      </c>
      <c r="R2128" t="str">
        <f t="shared" si="168"/>
        <v>games</v>
      </c>
      <c r="S2128" s="9">
        <f t="shared" si="169"/>
        <v>41981.973229166666</v>
      </c>
      <c r="T2128" s="9">
        <f t="shared" si="169"/>
        <v>41951.973229166666</v>
      </c>
      <c r="U2128" t="str" cm="1">
        <f t="array" ref="U2128" xml:space="preserve"> _xlfn.IFS(D2128&gt;49999, "Greater than or equal to 50000",
D2128&gt;44999,"45000 to 49999",
D2128&gt;39999, "40000 to 44999",
D2128&gt;34999, "35000 to 39999",
D2128&gt;29999, "30000 to 34999",
D2128&gt;24999, "25000 to 29999",
D2128&gt;19999, "20000 to 24999",
D2128&gt;14999, "15000 to 19999",
D2128&gt;9999, "10000 to 14999",
D2128&gt;4999, "5000 to 9999",
D2128&gt;999, "1000 to 4999",
D2128&lt;1000, "Less than 1000")</f>
        <v>20000 to 24999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>
        <f t="shared" si="166"/>
        <v>34.22</v>
      </c>
      <c r="Q2129" t="str">
        <f t="shared" si="167"/>
        <v>video games</v>
      </c>
      <c r="R2129" t="str">
        <f t="shared" si="168"/>
        <v>games</v>
      </c>
      <c r="S2129" s="9">
        <f t="shared" si="169"/>
        <v>42075.463692129633</v>
      </c>
      <c r="T2129" s="9">
        <f t="shared" si="169"/>
        <v>42045.505358796298</v>
      </c>
      <c r="U2129" t="str" cm="1">
        <f t="array" ref="U2129" xml:space="preserve"> _xlfn.IFS(D2129&gt;49999, "Greater than or equal to 50000",
D2129&gt;44999,"45000 to 49999",
D2129&gt;39999, "40000 to 44999",
D2129&gt;34999, "35000 to 39999",
D2129&gt;29999, "30000 to 34999",
D2129&gt;24999, "25000 to 29999",
D2129&gt;19999, "20000 to 24999",
D2129&gt;14999, "15000 to 19999",
D2129&gt;9999, "10000 to 14999",
D2129&gt;4999, "5000 to 9999",
D2129&gt;999, "1000 to 4999",
D2129&lt;1000, "Less than 1000")</f>
        <v>25000 to 29999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>
        <f t="shared" si="166"/>
        <v>25</v>
      </c>
      <c r="Q2130" t="str">
        <f t="shared" si="167"/>
        <v>video games</v>
      </c>
      <c r="R2130" t="str">
        <f t="shared" si="168"/>
        <v>games</v>
      </c>
      <c r="S2130" s="9">
        <f t="shared" si="169"/>
        <v>41903.772789351853</v>
      </c>
      <c r="T2130" s="9">
        <f t="shared" si="169"/>
        <v>41843.772789351853</v>
      </c>
      <c r="U2130" t="str" cm="1">
        <f t="array" ref="U2130" xml:space="preserve"> _xlfn.IFS(D2130&gt;49999, "Greater than or equal to 50000",
D2130&gt;44999,"45000 to 49999",
D2130&gt;39999, "40000 to 44999",
D2130&gt;34999, "35000 to 39999",
D2130&gt;29999, "30000 to 34999",
D2130&gt;24999, "25000 to 29999",
D2130&gt;19999, "20000 to 24999",
D2130&gt;14999, "15000 to 19999",
D2130&gt;9999, "10000 to 14999",
D2130&gt;4999, "5000 to 9999",
D2130&gt;999, "1000 to 4999",
D2130&lt;1000, "Less than 1000")</f>
        <v>15000 to 19999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>
        <f t="shared" si="166"/>
        <v>19.670000000000002</v>
      </c>
      <c r="Q2131" t="str">
        <f t="shared" si="167"/>
        <v>video games</v>
      </c>
      <c r="R2131" t="str">
        <f t="shared" si="168"/>
        <v>games</v>
      </c>
      <c r="S2131" s="9">
        <f t="shared" si="169"/>
        <v>42439.024305555555</v>
      </c>
      <c r="T2131" s="9">
        <f t="shared" si="169"/>
        <v>42409.024305555555</v>
      </c>
      <c r="U2131" t="str" cm="1">
        <f t="array" ref="U2131" xml:space="preserve"> _xlfn.IFS(D2131&gt;49999, "Greater than or equal to 50000",
D2131&gt;44999,"45000 to 49999",
D2131&gt;39999, "40000 to 44999",
D2131&gt;34999, "35000 to 39999",
D2131&gt;29999, "30000 to 34999",
D2131&gt;24999, "25000 to 29999",
D2131&gt;19999, "20000 to 24999",
D2131&gt;14999, "15000 to 19999",
D2131&gt;9999, "10000 to 14999",
D2131&gt;4999, "5000 to 9999",
D2131&gt;999, "1000 to 4999",
D2131&lt;1000, "Less than 1000")</f>
        <v>1000 to 4999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>
        <f t="shared" si="166"/>
        <v>21.25</v>
      </c>
      <c r="Q2132" t="str">
        <f t="shared" si="167"/>
        <v>video games</v>
      </c>
      <c r="R2132" t="str">
        <f t="shared" si="168"/>
        <v>games</v>
      </c>
      <c r="S2132" s="9">
        <f t="shared" si="169"/>
        <v>41867.086377314816</v>
      </c>
      <c r="T2132" s="9">
        <f t="shared" si="169"/>
        <v>41832.086377314816</v>
      </c>
      <c r="U2132" t="str" cm="1">
        <f t="array" ref="U2132" xml:space="preserve"> _xlfn.IFS(D2132&gt;49999, "Greater than or equal to 50000",
D2132&gt;44999,"45000 to 49999",
D2132&gt;39999, "40000 to 44999",
D2132&gt;34999, "35000 to 39999",
D2132&gt;29999, "30000 to 34999",
D2132&gt;24999, "25000 to 29999",
D2132&gt;19999, "20000 to 24999",
D2132&gt;14999, "15000 to 19999",
D2132&gt;9999, "10000 to 14999",
D2132&gt;4999, "5000 to 9999",
D2132&gt;999, "1000 to 4999",
D2132&lt;1000, "Less than 1000")</f>
        <v>40000 to 44999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>
        <f t="shared" si="166"/>
        <v>8.33</v>
      </c>
      <c r="Q2133" t="str">
        <f t="shared" si="167"/>
        <v>video games</v>
      </c>
      <c r="R2133" t="str">
        <f t="shared" si="168"/>
        <v>games</v>
      </c>
      <c r="S2133" s="9">
        <f t="shared" si="169"/>
        <v>42197.207071759258</v>
      </c>
      <c r="T2133" s="9">
        <f t="shared" si="169"/>
        <v>42167.207071759258</v>
      </c>
      <c r="U2133" t="str" cm="1">
        <f t="array" ref="U2133" xml:space="preserve"> _xlfn.IFS(D2133&gt;49999, "Greater than or equal to 50000",
D2133&gt;44999,"45000 to 49999",
D2133&gt;39999, "40000 to 44999",
D2133&gt;34999, "35000 to 39999",
D2133&gt;29999, "30000 to 34999",
D2133&gt;24999, "25000 to 29999",
D2133&gt;19999, "20000 to 24999",
D2133&gt;14999, "15000 to 19999",
D2133&gt;9999, "10000 to 14999",
D2133&gt;4999, "5000 to 9999",
D2133&gt;999, "1000 to 4999",
D2133&lt;1000, "Less than 1000")</f>
        <v>Less than 1000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>
        <f t="shared" si="166"/>
        <v>21.34</v>
      </c>
      <c r="Q2134" t="str">
        <f t="shared" si="167"/>
        <v>video games</v>
      </c>
      <c r="R2134" t="str">
        <f t="shared" si="168"/>
        <v>games</v>
      </c>
      <c r="S2134" s="9">
        <f t="shared" si="169"/>
        <v>41673.487175925926</v>
      </c>
      <c r="T2134" s="9">
        <f t="shared" si="169"/>
        <v>41643.487175925926</v>
      </c>
      <c r="U2134" t="str" cm="1">
        <f t="array" ref="U2134" xml:space="preserve"> _xlfn.IFS(D2134&gt;49999, "Greater than or equal to 50000",
D2134&gt;44999,"45000 to 49999",
D2134&gt;39999, "40000 to 44999",
D2134&gt;34999, "35000 to 39999",
D2134&gt;29999, "30000 to 34999",
D2134&gt;24999, "25000 to 29999",
D2134&gt;19999, "20000 to 24999",
D2134&gt;14999, "15000 to 19999",
D2134&gt;9999, "10000 to 14999",
D2134&gt;4999, "5000 to 9999",
D2134&gt;999, "1000 to 4999",
D2134&lt;1000, "Less than 1000")</f>
        <v>Greater than or equal to 50000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>
        <f t="shared" si="166"/>
        <v>5.33</v>
      </c>
      <c r="Q2135" t="str">
        <f t="shared" si="167"/>
        <v>video games</v>
      </c>
      <c r="R2135" t="str">
        <f t="shared" si="168"/>
        <v>games</v>
      </c>
      <c r="S2135" s="9">
        <f t="shared" si="169"/>
        <v>40657.290972222225</v>
      </c>
      <c r="T2135" s="9">
        <f t="shared" si="169"/>
        <v>40619.097210648149</v>
      </c>
      <c r="U2135" t="str" cm="1">
        <f t="array" ref="U2135" xml:space="preserve"> _xlfn.IFS(D2135&gt;49999, "Greater than or equal to 50000",
D2135&gt;44999,"45000 to 49999",
D2135&gt;39999, "40000 to 44999",
D2135&gt;34999, "35000 to 39999",
D2135&gt;29999, "30000 to 34999",
D2135&gt;24999, "25000 to 29999",
D2135&gt;19999, "20000 to 24999",
D2135&gt;14999, "15000 to 19999",
D2135&gt;9999, "10000 to 14999",
D2135&gt;4999, "5000 to 9999",
D2135&gt;999, "1000 to 4999",
D2135&lt;1000, "Less than 1000")</f>
        <v>1000 to 4999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>
        <f t="shared" si="166"/>
        <v>34.67</v>
      </c>
      <c r="Q2136" t="str">
        <f t="shared" si="167"/>
        <v>video games</v>
      </c>
      <c r="R2136" t="str">
        <f t="shared" si="168"/>
        <v>games</v>
      </c>
      <c r="S2136" s="9">
        <f t="shared" si="169"/>
        <v>41391.886469907404</v>
      </c>
      <c r="T2136" s="9">
        <f t="shared" si="169"/>
        <v>41361.886469907404</v>
      </c>
      <c r="U2136" t="str" cm="1">
        <f t="array" ref="U2136" xml:space="preserve"> _xlfn.IFS(D2136&gt;49999, "Greater than or equal to 50000",
D2136&gt;44999,"45000 to 49999",
D2136&gt;39999, "40000 to 44999",
D2136&gt;34999, "35000 to 39999",
D2136&gt;29999, "30000 to 34999",
D2136&gt;24999, "25000 to 29999",
D2136&gt;19999, "20000 to 24999",
D2136&gt;14999, "15000 to 19999",
D2136&gt;9999, "10000 to 14999",
D2136&gt;4999, "5000 to 9999",
D2136&gt;999, "1000 to 4999",
D2136&lt;1000, "Less than 1000")</f>
        <v>5000 to 9999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>
        <f t="shared" si="166"/>
        <v>21.73</v>
      </c>
      <c r="Q2137" t="str">
        <f t="shared" si="167"/>
        <v>video games</v>
      </c>
      <c r="R2137" t="str">
        <f t="shared" si="168"/>
        <v>games</v>
      </c>
      <c r="S2137" s="9">
        <f t="shared" si="169"/>
        <v>41186.96334490741</v>
      </c>
      <c r="T2137" s="9">
        <f t="shared" si="169"/>
        <v>41156.96334490741</v>
      </c>
      <c r="U2137" t="str" cm="1">
        <f t="array" ref="U2137" xml:space="preserve"> _xlfn.IFS(D2137&gt;49999, "Greater than or equal to 50000",
D2137&gt;44999,"45000 to 49999",
D2137&gt;39999, "40000 to 44999",
D2137&gt;34999, "35000 to 39999",
D2137&gt;29999, "30000 to 34999",
D2137&gt;24999, "25000 to 29999",
D2137&gt;19999, "20000 to 24999",
D2137&gt;14999, "15000 to 19999",
D2137&gt;9999, "10000 to 14999",
D2137&gt;4999, "5000 to 9999",
D2137&gt;999, "1000 to 4999",
D2137&lt;1000, "Less than 1000")</f>
        <v>5000 to 9999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>
        <f t="shared" si="166"/>
        <v>11.92</v>
      </c>
      <c r="Q2138" t="str">
        <f t="shared" si="167"/>
        <v>video games</v>
      </c>
      <c r="R2138" t="str">
        <f t="shared" si="168"/>
        <v>games</v>
      </c>
      <c r="S2138" s="9">
        <f t="shared" si="169"/>
        <v>41566.509097222224</v>
      </c>
      <c r="T2138" s="9">
        <f t="shared" si="169"/>
        <v>41536.509097222224</v>
      </c>
      <c r="U2138" t="str" cm="1">
        <f t="array" ref="U2138" xml:space="preserve"> _xlfn.IFS(D2138&gt;49999, "Greater than or equal to 50000",
D2138&gt;44999,"45000 to 49999",
D2138&gt;39999, "40000 to 44999",
D2138&gt;34999, "35000 to 39999",
D2138&gt;29999, "30000 to 34999",
D2138&gt;24999, "25000 to 29999",
D2138&gt;19999, "20000 to 24999",
D2138&gt;14999, "15000 to 19999",
D2138&gt;9999, "10000 to 14999",
D2138&gt;4999, "5000 to 9999",
D2138&gt;999, "1000 to 4999",
D2138&lt;1000, "Less than 1000")</f>
        <v>Greater than or equal to 50000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>
        <f t="shared" si="166"/>
        <v>26.6</v>
      </c>
      <c r="Q2139" t="str">
        <f t="shared" si="167"/>
        <v>video games</v>
      </c>
      <c r="R2139" t="str">
        <f t="shared" si="168"/>
        <v>games</v>
      </c>
      <c r="S2139" s="9">
        <f t="shared" si="169"/>
        <v>41978.771168981482</v>
      </c>
      <c r="T2139" s="9">
        <f t="shared" si="169"/>
        <v>41948.771168981482</v>
      </c>
      <c r="U2139" t="str" cm="1">
        <f t="array" ref="U2139" xml:space="preserve"> _xlfn.IFS(D2139&gt;49999, "Greater than or equal to 50000",
D2139&gt;44999,"45000 to 49999",
D2139&gt;39999, "40000 to 44999",
D2139&gt;34999, "35000 to 39999",
D2139&gt;29999, "30000 to 34999",
D2139&gt;24999, "25000 to 29999",
D2139&gt;19999, "20000 to 24999",
D2139&gt;14999, "15000 to 19999",
D2139&gt;9999, "10000 to 14999",
D2139&gt;4999, "5000 to 9999",
D2139&gt;999, "1000 to 4999",
D2139&lt;1000, "Less than 1000")</f>
        <v>Greater than or equal to 50000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>
        <f t="shared" si="166"/>
        <v>10.67</v>
      </c>
      <c r="Q2140" t="str">
        <f t="shared" si="167"/>
        <v>video games</v>
      </c>
      <c r="R2140" t="str">
        <f t="shared" si="168"/>
        <v>games</v>
      </c>
      <c r="S2140" s="9">
        <f t="shared" si="169"/>
        <v>41587.054849537039</v>
      </c>
      <c r="T2140" s="9">
        <f t="shared" si="169"/>
        <v>41557.013182870374</v>
      </c>
      <c r="U2140" t="str" cm="1">
        <f t="array" ref="U2140" xml:space="preserve"> _xlfn.IFS(D2140&gt;49999, "Greater than or equal to 50000",
D2140&gt;44999,"45000 to 49999",
D2140&gt;39999, "40000 to 44999",
D2140&gt;34999, "35000 to 39999",
D2140&gt;29999, "30000 to 34999",
D2140&gt;24999, "25000 to 29999",
D2140&gt;19999, "20000 to 24999",
D2140&gt;14999, "15000 to 19999",
D2140&gt;9999, "10000 to 14999",
D2140&gt;4999, "5000 to 9999",
D2140&gt;999, "1000 to 4999",
D2140&lt;1000, "Less than 1000")</f>
        <v>1000 to 4999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>
        <f t="shared" si="166"/>
        <v>29.04</v>
      </c>
      <c r="Q2141" t="str">
        <f t="shared" si="167"/>
        <v>video games</v>
      </c>
      <c r="R2141" t="str">
        <f t="shared" si="168"/>
        <v>games</v>
      </c>
      <c r="S2141" s="9">
        <f t="shared" si="169"/>
        <v>42677.750092592592</v>
      </c>
      <c r="T2141" s="9">
        <f t="shared" si="169"/>
        <v>42647.750092592592</v>
      </c>
      <c r="U2141" t="str" cm="1">
        <f t="array" ref="U2141" xml:space="preserve"> _xlfn.IFS(D2141&gt;49999, "Greater than or equal to 50000",
D2141&gt;44999,"45000 to 49999",
D2141&gt;39999, "40000 to 44999",
D2141&gt;34999, "35000 to 39999",
D2141&gt;29999, "30000 to 34999",
D2141&gt;24999, "25000 to 29999",
D2141&gt;19999, "20000 to 24999",
D2141&gt;14999, "15000 to 19999",
D2141&gt;9999, "10000 to 14999",
D2141&gt;4999, "5000 to 9999",
D2141&gt;999, "1000 to 4999",
D2141&lt;1000, "Less than 1000")</f>
        <v>30000 to 34999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>
        <f t="shared" si="166"/>
        <v>50.91</v>
      </c>
      <c r="Q2142" t="str">
        <f t="shared" si="167"/>
        <v>video games</v>
      </c>
      <c r="R2142" t="str">
        <f t="shared" si="168"/>
        <v>games</v>
      </c>
      <c r="S2142" s="9">
        <f t="shared" si="169"/>
        <v>41285.833611111113</v>
      </c>
      <c r="T2142" s="9">
        <f t="shared" si="169"/>
        <v>41255.833611111113</v>
      </c>
      <c r="U2142" t="str" cm="1">
        <f t="array" ref="U2142" xml:space="preserve"> _xlfn.IFS(D2142&gt;49999, "Greater than or equal to 50000",
D2142&gt;44999,"45000 to 49999",
D2142&gt;39999, "40000 to 44999",
D2142&gt;34999, "35000 to 39999",
D2142&gt;29999, "30000 to 34999",
D2142&gt;24999, "25000 to 29999",
D2142&gt;19999, "20000 to 24999",
D2142&gt;14999, "15000 to 19999",
D2142&gt;9999, "10000 to 14999",
D2142&gt;4999, "5000 to 9999",
D2142&gt;999, "1000 to 4999",
D2142&lt;1000, "Less than 1000")</f>
        <v>Greater than or equal to 50000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>
        <f t="shared" si="166"/>
        <v>0</v>
      </c>
      <c r="Q2143" t="str">
        <f t="shared" si="167"/>
        <v>video games</v>
      </c>
      <c r="R2143" t="str">
        <f t="shared" si="168"/>
        <v>games</v>
      </c>
      <c r="S2143" s="9">
        <f t="shared" si="169"/>
        <v>41957.277303240742</v>
      </c>
      <c r="T2143" s="9">
        <f t="shared" si="169"/>
        <v>41927.235636574071</v>
      </c>
      <c r="U2143" t="str" cm="1">
        <f t="array" ref="U2143" xml:space="preserve"> _xlfn.IFS(D2143&gt;49999, "Greater than or equal to 50000",
D2143&gt;44999,"45000 to 49999",
D2143&gt;39999, "40000 to 44999",
D2143&gt;34999, "35000 to 39999",
D2143&gt;29999, "30000 to 34999",
D2143&gt;24999, "25000 to 29999",
D2143&gt;19999, "20000 to 24999",
D2143&gt;14999, "15000 to 19999",
D2143&gt;9999, "10000 to 14999",
D2143&gt;4999, "5000 to 9999",
D2143&gt;999, "1000 to 4999",
D2143&lt;1000, "Less than 1000")</f>
        <v>15000 to 19999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>
        <f t="shared" si="166"/>
        <v>50.08</v>
      </c>
      <c r="Q2144" t="str">
        <f t="shared" si="167"/>
        <v>video games</v>
      </c>
      <c r="R2144" t="str">
        <f t="shared" si="168"/>
        <v>games</v>
      </c>
      <c r="S2144" s="9">
        <f t="shared" si="169"/>
        <v>42368.701504629629</v>
      </c>
      <c r="T2144" s="9">
        <f t="shared" si="169"/>
        <v>42340.701504629629</v>
      </c>
      <c r="U2144" t="str" cm="1">
        <f t="array" ref="U2144" xml:space="preserve"> _xlfn.IFS(D2144&gt;49999, "Greater than or equal to 50000",
D2144&gt;44999,"45000 to 49999",
D2144&gt;39999, "40000 to 44999",
D2144&gt;34999, "35000 to 39999",
D2144&gt;29999, "30000 to 34999",
D2144&gt;24999, "25000 to 29999",
D2144&gt;19999, "20000 to 24999",
D2144&gt;14999, "15000 to 19999",
D2144&gt;9999, "10000 to 14999",
D2144&gt;4999, "5000 to 9999",
D2144&gt;999, "1000 to 4999",
D2144&lt;1000, "Less than 1000")</f>
        <v>10000 to 14999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>
        <f t="shared" si="166"/>
        <v>45</v>
      </c>
      <c r="Q2145" t="str">
        <f t="shared" si="167"/>
        <v>video games</v>
      </c>
      <c r="R2145" t="str">
        <f t="shared" si="168"/>
        <v>games</v>
      </c>
      <c r="S2145" s="9">
        <f t="shared" si="169"/>
        <v>40380.791666666664</v>
      </c>
      <c r="T2145" s="9">
        <f t="shared" si="169"/>
        <v>40332.886712962965</v>
      </c>
      <c r="U2145" t="str" cm="1">
        <f t="array" ref="U2145" xml:space="preserve"> _xlfn.IFS(D2145&gt;49999, "Greater than or equal to 50000",
D2145&gt;44999,"45000 to 49999",
D2145&gt;39999, "40000 to 44999",
D2145&gt;34999, "35000 to 39999",
D2145&gt;29999, "30000 to 34999",
D2145&gt;24999, "25000 to 29999",
D2145&gt;19999, "20000 to 24999",
D2145&gt;14999, "15000 to 19999",
D2145&gt;9999, "10000 to 14999",
D2145&gt;4999, "5000 to 9999",
D2145&gt;999, "1000 to 4999",
D2145&lt;1000, "Less than 1000")</f>
        <v>1000 to 4999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>
        <f t="shared" si="166"/>
        <v>25.29</v>
      </c>
      <c r="Q2146" t="str">
        <f t="shared" si="167"/>
        <v>video games</v>
      </c>
      <c r="R2146" t="str">
        <f t="shared" si="168"/>
        <v>games</v>
      </c>
      <c r="S2146" s="9">
        <f t="shared" si="169"/>
        <v>41531.546759259261</v>
      </c>
      <c r="T2146" s="9">
        <f t="shared" si="169"/>
        <v>41499.546759259261</v>
      </c>
      <c r="U2146" t="str" cm="1">
        <f t="array" ref="U2146" xml:space="preserve"> _xlfn.IFS(D2146&gt;49999, "Greater than or equal to 50000",
D2146&gt;44999,"45000 to 49999",
D2146&gt;39999, "40000 to 44999",
D2146&gt;34999, "35000 to 39999",
D2146&gt;29999, "30000 to 34999",
D2146&gt;24999, "25000 to 29999",
D2146&gt;19999, "20000 to 24999",
D2146&gt;14999, "15000 to 19999",
D2146&gt;9999, "10000 to 14999",
D2146&gt;4999, "5000 to 9999",
D2146&gt;999, "1000 to 4999",
D2146&lt;1000, "Less than 1000")</f>
        <v>35000 to 39999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>
        <f t="shared" si="166"/>
        <v>51.29</v>
      </c>
      <c r="Q2147" t="str">
        <f t="shared" si="167"/>
        <v>video games</v>
      </c>
      <c r="R2147" t="str">
        <f t="shared" si="168"/>
        <v>games</v>
      </c>
      <c r="S2147" s="9">
        <f t="shared" si="169"/>
        <v>41605.279097222221</v>
      </c>
      <c r="T2147" s="9">
        <f t="shared" si="169"/>
        <v>41575.237430555557</v>
      </c>
      <c r="U2147" t="str" cm="1">
        <f t="array" ref="U2147" xml:space="preserve"> _xlfn.IFS(D2147&gt;49999, "Greater than or equal to 50000",
D2147&gt;44999,"45000 to 49999",
D2147&gt;39999, "40000 to 44999",
D2147&gt;34999, "35000 to 39999",
D2147&gt;29999, "30000 to 34999",
D2147&gt;24999, "25000 to 29999",
D2147&gt;19999, "20000 to 24999",
D2147&gt;14999, "15000 to 19999",
D2147&gt;9999, "10000 to 14999",
D2147&gt;4999, "5000 to 9999",
D2147&gt;999, "1000 to 4999",
D2147&lt;1000, "Less than 1000")</f>
        <v>15000 to 19999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>
        <f t="shared" si="166"/>
        <v>1</v>
      </c>
      <c r="Q2148" t="str">
        <f t="shared" si="167"/>
        <v>video games</v>
      </c>
      <c r="R2148" t="str">
        <f t="shared" si="168"/>
        <v>games</v>
      </c>
      <c r="S2148" s="9">
        <f t="shared" si="169"/>
        <v>42411.679513888885</v>
      </c>
      <c r="T2148" s="9">
        <f t="shared" si="169"/>
        <v>42397.679513888885</v>
      </c>
      <c r="U2148" t="str" cm="1">
        <f t="array" ref="U2148" xml:space="preserve"> _xlfn.IFS(D2148&gt;49999, "Greater than or equal to 50000",
D2148&gt;44999,"45000 to 49999",
D2148&gt;39999, "40000 to 44999",
D2148&gt;34999, "35000 to 39999",
D2148&gt;29999, "30000 to 34999",
D2148&gt;24999, "25000 to 29999",
D2148&gt;19999, "20000 to 24999",
D2148&gt;14999, "15000 to 19999",
D2148&gt;9999, "10000 to 14999",
D2148&gt;4999, "5000 to 9999",
D2148&gt;999, "1000 to 4999",
D2148&lt;1000, "Less than 1000")</f>
        <v>5000 to 9999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>
        <f t="shared" si="166"/>
        <v>49.38</v>
      </c>
      <c r="Q2149" t="str">
        <f t="shared" si="167"/>
        <v>video games</v>
      </c>
      <c r="R2149" t="str">
        <f t="shared" si="168"/>
        <v>games</v>
      </c>
      <c r="S2149" s="9">
        <f t="shared" si="169"/>
        <v>41959.337361111116</v>
      </c>
      <c r="T2149" s="9">
        <f t="shared" si="169"/>
        <v>41927.295694444445</v>
      </c>
      <c r="U2149" t="str" cm="1">
        <f t="array" ref="U2149" xml:space="preserve"> _xlfn.IFS(D2149&gt;49999, "Greater than or equal to 50000",
D2149&gt;44999,"45000 to 49999",
D2149&gt;39999, "40000 to 44999",
D2149&gt;34999, "35000 to 39999",
D2149&gt;29999, "30000 to 34999",
D2149&gt;24999, "25000 to 29999",
D2149&gt;19999, "20000 to 24999",
D2149&gt;14999, "15000 to 19999",
D2149&gt;9999, "10000 to 14999",
D2149&gt;4999, "5000 to 9999",
D2149&gt;999, "1000 to 4999",
D2149&lt;1000, "Less than 1000")</f>
        <v>Greater than or equal to 50000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>
        <f t="shared" si="166"/>
        <v>1</v>
      </c>
      <c r="Q2150" t="str">
        <f t="shared" si="167"/>
        <v>video games</v>
      </c>
      <c r="R2150" t="str">
        <f t="shared" si="168"/>
        <v>games</v>
      </c>
      <c r="S2150" s="9">
        <f t="shared" si="169"/>
        <v>42096.691921296297</v>
      </c>
      <c r="T2150" s="9">
        <f t="shared" si="169"/>
        <v>42066.733587962968</v>
      </c>
      <c r="U2150" t="str" cm="1">
        <f t="array" ref="U2150" xml:space="preserve"> _xlfn.IFS(D2150&gt;49999, "Greater than or equal to 50000",
D2150&gt;44999,"45000 to 49999",
D2150&gt;39999, "40000 to 44999",
D2150&gt;34999, "35000 to 39999",
D2150&gt;29999, "30000 to 34999",
D2150&gt;24999, "25000 to 29999",
D2150&gt;19999, "20000 to 24999",
D2150&gt;14999, "15000 to 19999",
D2150&gt;9999, "10000 to 14999",
D2150&gt;4999, "5000 to 9999",
D2150&gt;999, "1000 to 4999",
D2150&lt;1000, "Less than 1000")</f>
        <v>Less than 1000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>
        <f t="shared" si="166"/>
        <v>0</v>
      </c>
      <c r="Q2151" t="str">
        <f t="shared" si="167"/>
        <v>video games</v>
      </c>
      <c r="R2151" t="str">
        <f t="shared" si="168"/>
        <v>games</v>
      </c>
      <c r="S2151" s="9">
        <f t="shared" si="169"/>
        <v>40390</v>
      </c>
      <c r="T2151" s="9">
        <f t="shared" si="169"/>
        <v>40355.024953703702</v>
      </c>
      <c r="U2151" t="str" cm="1">
        <f t="array" ref="U2151" xml:space="preserve"> _xlfn.IFS(D2151&gt;49999, "Greater than or equal to 50000",
D2151&gt;44999,"45000 to 49999",
D2151&gt;39999, "40000 to 44999",
D2151&gt;34999, "35000 to 39999",
D2151&gt;29999, "30000 to 34999",
D2151&gt;24999, "25000 to 29999",
D2151&gt;19999, "20000 to 24999",
D2151&gt;14999, "15000 to 19999",
D2151&gt;9999, "10000 to 14999",
D2151&gt;4999, "5000 to 9999",
D2151&gt;999, "1000 to 4999",
D2151&lt;1000, "Less than 1000")</f>
        <v>1000 to 4999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>
        <f t="shared" si="166"/>
        <v>101.25</v>
      </c>
      <c r="Q2152" t="str">
        <f t="shared" si="167"/>
        <v>video games</v>
      </c>
      <c r="R2152" t="str">
        <f t="shared" si="168"/>
        <v>games</v>
      </c>
      <c r="S2152" s="9">
        <f t="shared" si="169"/>
        <v>42564.284710648149</v>
      </c>
      <c r="T2152" s="9">
        <f t="shared" si="169"/>
        <v>42534.284710648149</v>
      </c>
      <c r="U2152" t="str" cm="1">
        <f t="array" ref="U2152" xml:space="preserve"> _xlfn.IFS(D2152&gt;49999, "Greater than or equal to 50000",
D2152&gt;44999,"45000 to 49999",
D2152&gt;39999, "40000 to 44999",
D2152&gt;34999, "35000 to 39999",
D2152&gt;29999, "30000 to 34999",
D2152&gt;24999, "25000 to 29999",
D2152&gt;19999, "20000 to 24999",
D2152&gt;14999, "15000 to 19999",
D2152&gt;9999, "10000 to 14999",
D2152&gt;4999, "5000 to 9999",
D2152&gt;999, "1000 to 4999",
D2152&lt;1000, "Less than 1000")</f>
        <v>Greater than or equal to 50000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>
        <f t="shared" si="166"/>
        <v>19.670000000000002</v>
      </c>
      <c r="Q2153" t="str">
        <f t="shared" si="167"/>
        <v>video games</v>
      </c>
      <c r="R2153" t="str">
        <f t="shared" si="168"/>
        <v>games</v>
      </c>
      <c r="S2153" s="9">
        <f t="shared" si="169"/>
        <v>42550.847384259258</v>
      </c>
      <c r="T2153" s="9">
        <f t="shared" si="169"/>
        <v>42520.847384259258</v>
      </c>
      <c r="U2153" t="str" cm="1">
        <f t="array" ref="U2153" xml:space="preserve"> _xlfn.IFS(D2153&gt;49999, "Greater than or equal to 50000",
D2153&gt;44999,"45000 to 49999",
D2153&gt;39999, "40000 to 44999",
D2153&gt;34999, "35000 to 39999",
D2153&gt;29999, "30000 to 34999",
D2153&gt;24999, "25000 to 29999",
D2153&gt;19999, "20000 to 24999",
D2153&gt;14999, "15000 to 19999",
D2153&gt;9999, "10000 to 14999",
D2153&gt;4999, "5000 to 9999",
D2153&gt;999, "1000 to 4999",
D2153&lt;1000, "Less than 1000")</f>
        <v>45000 to 49999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>
        <f t="shared" si="166"/>
        <v>12.5</v>
      </c>
      <c r="Q2154" t="str">
        <f t="shared" si="167"/>
        <v>video games</v>
      </c>
      <c r="R2154" t="str">
        <f t="shared" si="168"/>
        <v>games</v>
      </c>
      <c r="S2154" s="9">
        <f t="shared" si="169"/>
        <v>41713.790613425925</v>
      </c>
      <c r="T2154" s="9">
        <f t="shared" si="169"/>
        <v>41683.832280092596</v>
      </c>
      <c r="U2154" t="str" cm="1">
        <f t="array" ref="U2154" xml:space="preserve"> _xlfn.IFS(D2154&gt;49999, "Greater than or equal to 50000",
D2154&gt;44999,"45000 to 49999",
D2154&gt;39999, "40000 to 44999",
D2154&gt;34999, "35000 to 39999",
D2154&gt;29999, "30000 to 34999",
D2154&gt;24999, "25000 to 29999",
D2154&gt;19999, "20000 to 24999",
D2154&gt;14999, "15000 to 19999",
D2154&gt;9999, "10000 to 14999",
D2154&gt;4999, "5000 to 9999",
D2154&gt;999, "1000 to 4999",
D2154&lt;1000, "Less than 1000")</f>
        <v>30000 to 34999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>
        <f t="shared" si="166"/>
        <v>8.5</v>
      </c>
      <c r="Q2155" t="str">
        <f t="shared" si="167"/>
        <v>video games</v>
      </c>
      <c r="R2155" t="str">
        <f t="shared" si="168"/>
        <v>games</v>
      </c>
      <c r="S2155" s="9">
        <f t="shared" si="169"/>
        <v>42014.332638888889</v>
      </c>
      <c r="T2155" s="9">
        <f t="shared" si="169"/>
        <v>41974.911087962959</v>
      </c>
      <c r="U2155" t="str" cm="1">
        <f t="array" ref="U2155" xml:space="preserve"> _xlfn.IFS(D2155&gt;49999, "Greater than or equal to 50000",
D2155&gt;44999,"45000 to 49999",
D2155&gt;39999, "40000 to 44999",
D2155&gt;34999, "35000 to 39999",
D2155&gt;29999, "30000 to 34999",
D2155&gt;24999, "25000 to 29999",
D2155&gt;19999, "20000 to 24999",
D2155&gt;14999, "15000 to 19999",
D2155&gt;9999, "10000 to 14999",
D2155&gt;4999, "5000 to 9999",
D2155&gt;999, "1000 to 4999",
D2155&lt;1000, "Less than 1000")</f>
        <v>Greater than or equal to 50000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>
        <f t="shared" si="166"/>
        <v>1</v>
      </c>
      <c r="Q2156" t="str">
        <f t="shared" si="167"/>
        <v>video games</v>
      </c>
      <c r="R2156" t="str">
        <f t="shared" si="168"/>
        <v>games</v>
      </c>
      <c r="S2156" s="9">
        <f t="shared" si="169"/>
        <v>41667.632256944446</v>
      </c>
      <c r="T2156" s="9">
        <f t="shared" si="169"/>
        <v>41647.632256944446</v>
      </c>
      <c r="U2156" t="str" cm="1">
        <f t="array" ref="U2156" xml:space="preserve"> _xlfn.IFS(D2156&gt;49999, "Greater than or equal to 50000",
D2156&gt;44999,"45000 to 49999",
D2156&gt;39999, "40000 to 44999",
D2156&gt;34999, "35000 to 39999",
D2156&gt;29999, "30000 to 34999",
D2156&gt;24999, "25000 to 29999",
D2156&gt;19999, "20000 to 24999",
D2156&gt;14999, "15000 to 19999",
D2156&gt;9999, "10000 to 14999",
D2156&gt;4999, "5000 to 9999",
D2156&gt;999, "1000 to 4999",
D2156&lt;1000, "Less than 1000")</f>
        <v>Less than 1000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>
        <f t="shared" si="166"/>
        <v>23</v>
      </c>
      <c r="Q2157" t="str">
        <f t="shared" si="167"/>
        <v>video games</v>
      </c>
      <c r="R2157" t="str">
        <f t="shared" si="168"/>
        <v>games</v>
      </c>
      <c r="S2157" s="9">
        <f t="shared" si="169"/>
        <v>42460.70584490741</v>
      </c>
      <c r="T2157" s="9">
        <f t="shared" si="169"/>
        <v>42430.747511574074</v>
      </c>
      <c r="U2157" t="str" cm="1">
        <f t="array" ref="U2157" xml:space="preserve"> _xlfn.IFS(D2157&gt;49999, "Greater than or equal to 50000",
D2157&gt;44999,"45000 to 49999",
D2157&gt;39999, "40000 to 44999",
D2157&gt;34999, "35000 to 39999",
D2157&gt;29999, "30000 to 34999",
D2157&gt;24999, "25000 to 29999",
D2157&gt;19999, "20000 to 24999",
D2157&gt;14999, "15000 to 19999",
D2157&gt;9999, "10000 to 14999",
D2157&gt;4999, "5000 to 9999",
D2157&gt;999, "1000 to 4999",
D2157&lt;1000, "Less than 1000")</f>
        <v>5000 to 9999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>
        <f t="shared" si="166"/>
        <v>17.989999999999998</v>
      </c>
      <c r="Q2158" t="str">
        <f t="shared" si="167"/>
        <v>video games</v>
      </c>
      <c r="R2158" t="str">
        <f t="shared" si="168"/>
        <v>games</v>
      </c>
      <c r="S2158" s="9">
        <f t="shared" si="169"/>
        <v>41533.85423611111</v>
      </c>
      <c r="T2158" s="9">
        <f t="shared" si="169"/>
        <v>41488.85423611111</v>
      </c>
      <c r="U2158" t="str" cm="1">
        <f t="array" ref="U2158" xml:space="preserve"> _xlfn.IFS(D2158&gt;49999, "Greater than or equal to 50000",
D2158&gt;44999,"45000 to 49999",
D2158&gt;39999, "40000 to 44999",
D2158&gt;34999, "35000 to 39999",
D2158&gt;29999, "30000 to 34999",
D2158&gt;24999, "25000 to 29999",
D2158&gt;19999, "20000 to 24999",
D2158&gt;14999, "15000 to 19999",
D2158&gt;9999, "10000 to 14999",
D2158&gt;4999, "5000 to 9999",
D2158&gt;999, "1000 to 4999",
D2158&lt;1000, "Less than 1000")</f>
        <v>Greater than or equal to 50000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>
        <f t="shared" si="166"/>
        <v>370.95</v>
      </c>
      <c r="Q2159" t="str">
        <f t="shared" si="167"/>
        <v>video games</v>
      </c>
      <c r="R2159" t="str">
        <f t="shared" si="168"/>
        <v>games</v>
      </c>
      <c r="S2159" s="9">
        <f t="shared" si="169"/>
        <v>42727.332638888889</v>
      </c>
      <c r="T2159" s="9">
        <f t="shared" si="169"/>
        <v>42694.98128472222</v>
      </c>
      <c r="U2159" t="str" cm="1">
        <f t="array" ref="U2159" xml:space="preserve"> _xlfn.IFS(D2159&gt;49999, "Greater than or equal to 50000",
D2159&gt;44999,"45000 to 49999",
D2159&gt;39999, "40000 to 44999",
D2159&gt;34999, "35000 to 39999",
D2159&gt;29999, "30000 to 34999",
D2159&gt;24999, "25000 to 29999",
D2159&gt;19999, "20000 to 24999",
D2159&gt;14999, "15000 to 19999",
D2159&gt;9999, "10000 to 14999",
D2159&gt;4999, "5000 to 9999",
D2159&gt;999, "1000 to 4999",
D2159&lt;1000, "Less than 1000")</f>
        <v>Greater than or equal to 50000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>
        <f t="shared" si="166"/>
        <v>63.57</v>
      </c>
      <c r="Q2160" t="str">
        <f t="shared" si="167"/>
        <v>video games</v>
      </c>
      <c r="R2160" t="str">
        <f t="shared" si="168"/>
        <v>games</v>
      </c>
      <c r="S2160" s="9">
        <f t="shared" si="169"/>
        <v>41309.853865740741</v>
      </c>
      <c r="T2160" s="9">
        <f t="shared" si="169"/>
        <v>41264.853865740741</v>
      </c>
      <c r="U2160" t="str" cm="1">
        <f t="array" ref="U2160" xml:space="preserve"> _xlfn.IFS(D2160&gt;49999, "Greater than or equal to 50000",
D2160&gt;44999,"45000 to 49999",
D2160&gt;39999, "40000 to 44999",
D2160&gt;34999, "35000 to 39999",
D2160&gt;29999, "30000 to 34999",
D2160&gt;24999, "25000 to 29999",
D2160&gt;19999, "20000 to 24999",
D2160&gt;14999, "15000 to 19999",
D2160&gt;9999, "10000 to 14999",
D2160&gt;4999, "5000 to 9999",
D2160&gt;999, "1000 to 4999",
D2160&lt;1000, "Less than 1000")</f>
        <v>Greater than or equal to 50000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>
        <f t="shared" si="166"/>
        <v>13</v>
      </c>
      <c r="Q2161" t="str">
        <f t="shared" si="167"/>
        <v>video games</v>
      </c>
      <c r="R2161" t="str">
        <f t="shared" si="168"/>
        <v>games</v>
      </c>
      <c r="S2161" s="9">
        <f t="shared" si="169"/>
        <v>40740.731180555558</v>
      </c>
      <c r="T2161" s="9">
        <f t="shared" si="169"/>
        <v>40710.731180555558</v>
      </c>
      <c r="U2161" t="str" cm="1">
        <f t="array" ref="U2161" xml:space="preserve"> _xlfn.IFS(D2161&gt;49999, "Greater than or equal to 50000",
D2161&gt;44999,"45000 to 49999",
D2161&gt;39999, "40000 to 44999",
D2161&gt;34999, "35000 to 39999",
D2161&gt;29999, "30000 to 34999",
D2161&gt;24999, "25000 to 29999",
D2161&gt;19999, "20000 to 24999",
D2161&gt;14999, "15000 to 19999",
D2161&gt;9999, "10000 to 14999",
D2161&gt;4999, "5000 to 9999",
D2161&gt;999, "1000 to 4999",
D2161&lt;1000, "Less than 1000")</f>
        <v>1000 to 4999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>
        <f t="shared" si="166"/>
        <v>5.31</v>
      </c>
      <c r="Q2162" t="str">
        <f t="shared" si="167"/>
        <v>video games</v>
      </c>
      <c r="R2162" t="str">
        <f t="shared" si="168"/>
        <v>games</v>
      </c>
      <c r="S2162" s="9">
        <f t="shared" si="169"/>
        <v>41048.711863425924</v>
      </c>
      <c r="T2162" s="9">
        <f t="shared" si="169"/>
        <v>41018.711863425924</v>
      </c>
      <c r="U2162" t="str" cm="1">
        <f t="array" ref="U2162" xml:space="preserve"> _xlfn.IFS(D2162&gt;49999, "Greater than or equal to 50000",
D2162&gt;44999,"45000 to 49999",
D2162&gt;39999, "40000 to 44999",
D2162&gt;34999, "35000 to 39999",
D2162&gt;29999, "30000 to 34999",
D2162&gt;24999, "25000 to 29999",
D2162&gt;19999, "20000 to 24999",
D2162&gt;14999, "15000 to 19999",
D2162&gt;9999, "10000 to 14999",
D2162&gt;4999, "5000 to 9999",
D2162&gt;999, "1000 to 4999",
D2162&lt;1000, "Less than 1000")</f>
        <v>10000 to 14999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>
        <f t="shared" si="166"/>
        <v>35.619999999999997</v>
      </c>
      <c r="Q2163" t="str">
        <f t="shared" si="167"/>
        <v>rock</v>
      </c>
      <c r="R2163" t="str">
        <f t="shared" si="168"/>
        <v>music</v>
      </c>
      <c r="S2163" s="9">
        <f t="shared" si="169"/>
        <v>42270.852534722224</v>
      </c>
      <c r="T2163" s="9">
        <f t="shared" si="169"/>
        <v>42240.852534722224</v>
      </c>
      <c r="U2163" t="str" cm="1">
        <f t="array" ref="U2163" xml:space="preserve"> _xlfn.IFS(D2163&gt;49999, "Greater than or equal to 50000",
D2163&gt;44999,"45000 to 49999",
D2163&gt;39999, "40000 to 44999",
D2163&gt;34999, "35000 to 39999",
D2163&gt;29999, "30000 to 34999",
D2163&gt;24999, "25000 to 29999",
D2163&gt;19999, "20000 to 24999",
D2163&gt;14999, "15000 to 19999",
D2163&gt;9999, "10000 to 14999",
D2163&gt;4999, "5000 to 9999",
D2163&gt;999, "1000 to 4999",
D2163&lt;1000, "Less than 1000")</f>
        <v>Less than 1000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>
        <f t="shared" si="166"/>
        <v>87.1</v>
      </c>
      <c r="Q2164" t="str">
        <f t="shared" si="167"/>
        <v>rock</v>
      </c>
      <c r="R2164" t="str">
        <f t="shared" si="168"/>
        <v>music</v>
      </c>
      <c r="S2164" s="9">
        <f t="shared" si="169"/>
        <v>41844.766099537039</v>
      </c>
      <c r="T2164" s="9">
        <f t="shared" si="169"/>
        <v>41813.766099537039</v>
      </c>
      <c r="U2164" t="str" cm="1">
        <f t="array" ref="U2164" xml:space="preserve"> _xlfn.IFS(D2164&gt;49999, "Greater than or equal to 50000",
D2164&gt;44999,"45000 to 49999",
D2164&gt;39999, "40000 to 44999",
D2164&gt;34999, "35000 to 39999",
D2164&gt;29999, "30000 to 34999",
D2164&gt;24999, "25000 to 29999",
D2164&gt;19999, "20000 to 24999",
D2164&gt;14999, "15000 to 19999",
D2164&gt;9999, "10000 to 14999",
D2164&gt;4999, "5000 to 9999",
D2164&gt;999, "1000 to 4999",
D2164&lt;1000, "Less than 1000")</f>
        <v>1000 to 4999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>
        <f t="shared" si="166"/>
        <v>75.11</v>
      </c>
      <c r="Q2165" t="str">
        <f t="shared" si="167"/>
        <v>rock</v>
      </c>
      <c r="R2165" t="str">
        <f t="shared" si="168"/>
        <v>music</v>
      </c>
      <c r="S2165" s="9">
        <f t="shared" si="169"/>
        <v>42163.159722222219</v>
      </c>
      <c r="T2165" s="9">
        <f t="shared" si="169"/>
        <v>42111.899537037039</v>
      </c>
      <c r="U2165" t="str" cm="1">
        <f t="array" ref="U2165" xml:space="preserve"> _xlfn.IFS(D2165&gt;49999, "Greater than or equal to 50000",
D2165&gt;44999,"45000 to 49999",
D2165&gt;39999, "40000 to 44999",
D2165&gt;34999, "35000 to 39999",
D2165&gt;29999, "30000 to 34999",
D2165&gt;24999, "25000 to 29999",
D2165&gt;19999, "20000 to 24999",
D2165&gt;14999, "15000 to 19999",
D2165&gt;9999, "10000 to 14999",
D2165&gt;4999, "5000 to 9999",
D2165&gt;999, "1000 to 4999",
D2165&lt;1000, "Less than 1000")</f>
        <v>1000 to 4999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>
        <f t="shared" si="166"/>
        <v>68.010000000000005</v>
      </c>
      <c r="Q2166" t="str">
        <f t="shared" si="167"/>
        <v>rock</v>
      </c>
      <c r="R2166" t="str">
        <f t="shared" si="168"/>
        <v>music</v>
      </c>
      <c r="S2166" s="9">
        <f t="shared" si="169"/>
        <v>42546.165972222225</v>
      </c>
      <c r="T2166" s="9">
        <f t="shared" si="169"/>
        <v>42515.71775462963</v>
      </c>
      <c r="U2166" t="str" cm="1">
        <f t="array" ref="U2166" xml:space="preserve"> _xlfn.IFS(D2166&gt;49999, "Greater than or equal to 50000",
D2166&gt;44999,"45000 to 49999",
D2166&gt;39999, "40000 to 44999",
D2166&gt;34999, "35000 to 39999",
D2166&gt;29999, "30000 to 34999",
D2166&gt;24999, "25000 to 29999",
D2166&gt;19999, "20000 to 24999",
D2166&gt;14999, "15000 to 19999",
D2166&gt;9999, "10000 to 14999",
D2166&gt;4999, "5000 to 9999",
D2166&gt;999, "1000 to 4999",
D2166&lt;1000, "Less than 1000")</f>
        <v>5000 to 9999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>
        <f t="shared" si="166"/>
        <v>29.62</v>
      </c>
      <c r="Q2167" t="str">
        <f t="shared" si="167"/>
        <v>rock</v>
      </c>
      <c r="R2167" t="str">
        <f t="shared" si="168"/>
        <v>music</v>
      </c>
      <c r="S2167" s="9">
        <f t="shared" si="169"/>
        <v>42468.625405092593</v>
      </c>
      <c r="T2167" s="9">
        <f t="shared" si="169"/>
        <v>42438.667071759264</v>
      </c>
      <c r="U2167" t="str" cm="1">
        <f t="array" ref="U2167" xml:space="preserve"> _xlfn.IFS(D2167&gt;49999, "Greater than or equal to 50000",
D2167&gt;44999,"45000 to 49999",
D2167&gt;39999, "40000 to 44999",
D2167&gt;34999, "35000 to 39999",
D2167&gt;29999, "30000 to 34999",
D2167&gt;24999, "25000 to 29999",
D2167&gt;19999, "20000 to 24999",
D2167&gt;14999, "15000 to 19999",
D2167&gt;9999, "10000 to 14999",
D2167&gt;4999, "5000 to 9999",
D2167&gt;999, "1000 to 4999",
D2167&lt;1000, "Less than 1000")</f>
        <v>1000 to 4999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>
        <f t="shared" si="166"/>
        <v>91.63</v>
      </c>
      <c r="Q2168" t="str">
        <f t="shared" si="167"/>
        <v>rock</v>
      </c>
      <c r="R2168" t="str">
        <f t="shared" si="168"/>
        <v>music</v>
      </c>
      <c r="S2168" s="9">
        <f t="shared" si="169"/>
        <v>41978.879837962959</v>
      </c>
      <c r="T2168" s="9">
        <f t="shared" si="169"/>
        <v>41933.838171296295</v>
      </c>
      <c r="U2168" t="str" cm="1">
        <f t="array" ref="U2168" xml:space="preserve"> _xlfn.IFS(D2168&gt;49999, "Greater than or equal to 50000",
D2168&gt;44999,"45000 to 49999",
D2168&gt;39999, "40000 to 44999",
D2168&gt;34999, "35000 to 39999",
D2168&gt;29999, "30000 to 34999",
D2168&gt;24999, "25000 to 29999",
D2168&gt;19999, "20000 to 24999",
D2168&gt;14999, "15000 to 19999",
D2168&gt;9999, "10000 to 14999",
D2168&gt;4999, "5000 to 9999",
D2168&gt;999, "1000 to 4999",
D2168&lt;1000, "Less than 1000")</f>
        <v>1000 to 4999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>
        <f t="shared" si="166"/>
        <v>22.5</v>
      </c>
      <c r="Q2169" t="str">
        <f t="shared" si="167"/>
        <v>rock</v>
      </c>
      <c r="R2169" t="str">
        <f t="shared" si="168"/>
        <v>music</v>
      </c>
      <c r="S2169" s="9">
        <f t="shared" si="169"/>
        <v>41167.066400462965</v>
      </c>
      <c r="T2169" s="9">
        <f t="shared" si="169"/>
        <v>41153.066400462965</v>
      </c>
      <c r="U2169" t="str" cm="1">
        <f t="array" ref="U2169" xml:space="preserve"> _xlfn.IFS(D2169&gt;49999, "Greater than or equal to 50000",
D2169&gt;44999,"45000 to 49999",
D2169&gt;39999, "40000 to 44999",
D2169&gt;34999, "35000 to 39999",
D2169&gt;29999, "30000 to 34999",
D2169&gt;24999, "25000 to 29999",
D2169&gt;19999, "20000 to 24999",
D2169&gt;14999, "15000 to 19999",
D2169&gt;9999, "10000 to 14999",
D2169&gt;4999, "5000 to 9999",
D2169&gt;999, "1000 to 4999",
D2169&lt;1000, "Less than 1000")</f>
        <v>Less than 1000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>
        <f t="shared" si="166"/>
        <v>64.37</v>
      </c>
      <c r="Q2170" t="str">
        <f t="shared" si="167"/>
        <v>rock</v>
      </c>
      <c r="R2170" t="str">
        <f t="shared" si="168"/>
        <v>music</v>
      </c>
      <c r="S2170" s="9">
        <f t="shared" si="169"/>
        <v>42776.208333333328</v>
      </c>
      <c r="T2170" s="9">
        <f t="shared" si="169"/>
        <v>42745.600243055553</v>
      </c>
      <c r="U2170" t="str" cm="1">
        <f t="array" ref="U2170" xml:space="preserve"> _xlfn.IFS(D2170&gt;49999, "Greater than or equal to 50000",
D2170&gt;44999,"45000 to 49999",
D2170&gt;39999, "40000 to 44999",
D2170&gt;34999, "35000 to 39999",
D2170&gt;29999, "30000 to 34999",
D2170&gt;24999, "25000 to 29999",
D2170&gt;19999, "20000 to 24999",
D2170&gt;14999, "15000 to 19999",
D2170&gt;9999, "10000 to 14999",
D2170&gt;4999, "5000 to 9999",
D2170&gt;999, "1000 to 4999",
D2170&lt;1000, "Less than 1000")</f>
        <v>15000 to 19999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>
        <f t="shared" si="166"/>
        <v>21.86</v>
      </c>
      <c r="Q2171" t="str">
        <f t="shared" si="167"/>
        <v>rock</v>
      </c>
      <c r="R2171" t="str">
        <f t="shared" si="168"/>
        <v>music</v>
      </c>
      <c r="S2171" s="9">
        <f t="shared" si="169"/>
        <v>42796.700821759259</v>
      </c>
      <c r="T2171" s="9">
        <f t="shared" si="169"/>
        <v>42793.700821759259</v>
      </c>
      <c r="U2171" t="str" cm="1">
        <f t="array" ref="U2171" xml:space="preserve"> _xlfn.IFS(D2171&gt;49999, "Greater than or equal to 50000",
D2171&gt;44999,"45000 to 49999",
D2171&gt;39999, "40000 to 44999",
D2171&gt;34999, "35000 to 39999",
D2171&gt;29999, "30000 to 34999",
D2171&gt;24999, "25000 to 29999",
D2171&gt;19999, "20000 to 24999",
D2171&gt;14999, "15000 to 19999",
D2171&gt;9999, "10000 to 14999",
D2171&gt;4999, "5000 to 9999",
D2171&gt;999, "1000 to 4999",
D2171&lt;1000, "Less than 1000")</f>
        <v>Less than 1000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>
        <f t="shared" si="166"/>
        <v>33.32</v>
      </c>
      <c r="Q2172" t="str">
        <f t="shared" si="167"/>
        <v>rock</v>
      </c>
      <c r="R2172" t="str">
        <f t="shared" si="168"/>
        <v>music</v>
      </c>
      <c r="S2172" s="9">
        <f t="shared" si="169"/>
        <v>42238.750254629631</v>
      </c>
      <c r="T2172" s="9">
        <f t="shared" si="169"/>
        <v>42198.750254629631</v>
      </c>
      <c r="U2172" t="str" cm="1">
        <f t="array" ref="U2172" xml:space="preserve"> _xlfn.IFS(D2172&gt;49999, "Greater than or equal to 50000",
D2172&gt;44999,"45000 to 49999",
D2172&gt;39999, "40000 to 44999",
D2172&gt;34999, "35000 to 39999",
D2172&gt;29999, "30000 to 34999",
D2172&gt;24999, "25000 to 29999",
D2172&gt;19999, "20000 to 24999",
D2172&gt;14999, "15000 to 19999",
D2172&gt;9999, "10000 to 14999",
D2172&gt;4999, "5000 to 9999",
D2172&gt;999, "1000 to 4999",
D2172&lt;1000, "Less than 1000")</f>
        <v>Less than 1000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>
        <f t="shared" si="166"/>
        <v>90.28</v>
      </c>
      <c r="Q2173" t="str">
        <f t="shared" si="167"/>
        <v>rock</v>
      </c>
      <c r="R2173" t="str">
        <f t="shared" si="168"/>
        <v>music</v>
      </c>
      <c r="S2173" s="9">
        <f t="shared" si="169"/>
        <v>42177.208333333328</v>
      </c>
      <c r="T2173" s="9">
        <f t="shared" si="169"/>
        <v>42141.95711805555</v>
      </c>
      <c r="U2173" t="str" cm="1">
        <f t="array" ref="U2173" xml:space="preserve"> _xlfn.IFS(D2173&gt;49999, "Greater than or equal to 50000",
D2173&gt;44999,"45000 to 49999",
D2173&gt;39999, "40000 to 44999",
D2173&gt;34999, "35000 to 39999",
D2173&gt;29999, "30000 to 34999",
D2173&gt;24999, "25000 to 29999",
D2173&gt;19999, "20000 to 24999",
D2173&gt;14999, "15000 to 19999",
D2173&gt;9999, "10000 to 14999",
D2173&gt;4999, "5000 to 9999",
D2173&gt;999, "1000 to 4999",
D2173&lt;1000, "Less than 1000")</f>
        <v>1000 to 4999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>
        <f t="shared" si="166"/>
        <v>76.92</v>
      </c>
      <c r="Q2174" t="str">
        <f t="shared" si="167"/>
        <v>rock</v>
      </c>
      <c r="R2174" t="str">
        <f t="shared" si="168"/>
        <v>music</v>
      </c>
      <c r="S2174" s="9">
        <f t="shared" si="169"/>
        <v>42112.580092592594</v>
      </c>
      <c r="T2174" s="9">
        <f t="shared" si="169"/>
        <v>42082.580092592594</v>
      </c>
      <c r="U2174" t="str" cm="1">
        <f t="array" ref="U2174" xml:space="preserve"> _xlfn.IFS(D2174&gt;49999, "Greater than or equal to 50000",
D2174&gt;44999,"45000 to 49999",
D2174&gt;39999, "40000 to 44999",
D2174&gt;34999, "35000 to 39999",
D2174&gt;29999, "30000 to 34999",
D2174&gt;24999, "25000 to 29999",
D2174&gt;19999, "20000 to 24999",
D2174&gt;14999, "15000 to 19999",
D2174&gt;9999, "10000 to 14999",
D2174&gt;4999, "5000 to 9999",
D2174&gt;999, "1000 to 4999",
D2174&lt;1000, "Less than 1000")</f>
        <v>1000 to 4999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>
        <f t="shared" si="166"/>
        <v>59.23</v>
      </c>
      <c r="Q2175" t="str">
        <f t="shared" si="167"/>
        <v>rock</v>
      </c>
      <c r="R2175" t="str">
        <f t="shared" si="168"/>
        <v>music</v>
      </c>
      <c r="S2175" s="9">
        <f t="shared" si="169"/>
        <v>41527.165972222225</v>
      </c>
      <c r="T2175" s="9">
        <f t="shared" si="169"/>
        <v>41495.692627314813</v>
      </c>
      <c r="U2175" t="str" cm="1">
        <f t="array" ref="U2175" xml:space="preserve"> _xlfn.IFS(D2175&gt;49999, "Greater than or equal to 50000",
D2175&gt;44999,"45000 to 49999",
D2175&gt;39999, "40000 to 44999",
D2175&gt;34999, "35000 to 39999",
D2175&gt;29999, "30000 to 34999",
D2175&gt;24999, "25000 to 29999",
D2175&gt;19999, "20000 to 24999",
D2175&gt;14999, "15000 to 19999",
D2175&gt;9999, "10000 to 14999",
D2175&gt;4999, "5000 to 9999",
D2175&gt;999, "1000 to 4999",
D2175&lt;1000, "Less than 1000")</f>
        <v>1000 to 4999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>
        <f t="shared" si="166"/>
        <v>65.38</v>
      </c>
      <c r="Q2176" t="str">
        <f t="shared" si="167"/>
        <v>rock</v>
      </c>
      <c r="R2176" t="str">
        <f t="shared" si="168"/>
        <v>music</v>
      </c>
      <c r="S2176" s="9">
        <f t="shared" si="169"/>
        <v>42495.542905092589</v>
      </c>
      <c r="T2176" s="9">
        <f t="shared" si="169"/>
        <v>42465.542905092589</v>
      </c>
      <c r="U2176" t="str" cm="1">
        <f t="array" ref="U2176" xml:space="preserve"> _xlfn.IFS(D2176&gt;49999, "Greater than or equal to 50000",
D2176&gt;44999,"45000 to 49999",
D2176&gt;39999, "40000 to 44999",
D2176&gt;34999, "35000 to 39999",
D2176&gt;29999, "30000 to 34999",
D2176&gt;24999, "25000 to 29999",
D2176&gt;19999, "20000 to 24999",
D2176&gt;14999, "15000 to 19999",
D2176&gt;9999, "10000 to 14999",
D2176&gt;4999, "5000 to 9999",
D2176&gt;999, "1000 to 4999",
D2176&lt;1000, "Less than 1000")</f>
        <v>1000 to 4999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>
        <f t="shared" si="166"/>
        <v>67.31</v>
      </c>
      <c r="Q2177" t="str">
        <f t="shared" si="167"/>
        <v>rock</v>
      </c>
      <c r="R2177" t="str">
        <f t="shared" si="168"/>
        <v>music</v>
      </c>
      <c r="S2177" s="9">
        <f t="shared" si="169"/>
        <v>42572.009097222224</v>
      </c>
      <c r="T2177" s="9">
        <f t="shared" si="169"/>
        <v>42565.009097222224</v>
      </c>
      <c r="U2177" t="str" cm="1">
        <f t="array" ref="U2177" xml:space="preserve"> _xlfn.IFS(D2177&gt;49999, "Greater than or equal to 50000",
D2177&gt;44999,"45000 to 49999",
D2177&gt;39999, "40000 to 44999",
D2177&gt;34999, "35000 to 39999",
D2177&gt;29999, "30000 to 34999",
D2177&gt;24999, "25000 to 29999",
D2177&gt;19999, "20000 to 24999",
D2177&gt;14999, "15000 to 19999",
D2177&gt;9999, "10000 to 14999",
D2177&gt;4999, "5000 to 9999",
D2177&gt;999, "1000 to 4999",
D2177&lt;1000, "Less than 1000")</f>
        <v>Less than 1000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1.2602</v>
      </c>
      <c r="P2178">
        <f t="shared" si="166"/>
        <v>88.75</v>
      </c>
      <c r="Q2178" t="str">
        <f t="shared" si="167"/>
        <v>rock</v>
      </c>
      <c r="R2178" t="str">
        <f t="shared" si="168"/>
        <v>music</v>
      </c>
      <c r="S2178" s="9">
        <f t="shared" si="169"/>
        <v>42126.633206018523</v>
      </c>
      <c r="T2178" s="9">
        <f t="shared" si="169"/>
        <v>42096.633206018523</v>
      </c>
      <c r="U2178" t="str" cm="1">
        <f t="array" ref="U2178" xml:space="preserve"> _xlfn.IFS(D2178&gt;49999, "Greater than or equal to 50000",
D2178&gt;44999,"45000 to 49999",
D2178&gt;39999, "40000 to 44999",
D2178&gt;34999, "35000 to 39999",
D2178&gt;29999, "30000 to 34999",
D2178&gt;24999, "25000 to 29999",
D2178&gt;19999, "20000 to 24999",
D2178&gt;14999, "15000 to 19999",
D2178&gt;9999, "10000 to 14999",
D2178&gt;4999, "5000 to 9999",
D2178&gt;999, "1000 to 4999",
D2178&lt;1000, "Less than 1000")</f>
        <v>5000 to 9999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E2179/D2179</f>
        <v>1.0012000000000001</v>
      </c>
      <c r="P2179">
        <f t="shared" ref="P2179:P2242" si="171">IFERROR(ROUND(E2179/L2179,2),0)</f>
        <v>65.87</v>
      </c>
      <c r="Q2179" t="str">
        <f t="shared" ref="Q2179:Q2242" si="172">MID(N2179,FIND("/",N2179,1)+1,LEN(N2179)-FIND("/",N2179,1))</f>
        <v>rock</v>
      </c>
      <c r="R2179" t="str">
        <f t="shared" ref="R2179:R2242" si="173">LEFT(N2179,FIND("/",N2179,1)-1)</f>
        <v>music</v>
      </c>
      <c r="S2179" s="9">
        <f t="shared" ref="S2179:T2242" si="174">(I2179/86400)+DATE(1970,1,1)</f>
        <v>42527.250775462962</v>
      </c>
      <c r="T2179" s="9">
        <f t="shared" si="174"/>
        <v>42502.250775462962</v>
      </c>
      <c r="U2179" t="str" cm="1">
        <f t="array" ref="U2179" xml:space="preserve"> _xlfn.IFS(D2179&gt;49999, "Greater than or equal to 50000",
D2179&gt;44999,"45000 to 49999",
D2179&gt;39999, "40000 to 44999",
D2179&gt;34999, "35000 to 39999",
D2179&gt;29999, "30000 to 34999",
D2179&gt;24999, "25000 to 29999",
D2179&gt;19999, "20000 to 24999",
D2179&gt;14999, "15000 to 19999",
D2179&gt;9999, "10000 to 14999",
D2179&gt;4999, "5000 to 9999",
D2179&gt;999, "1000 to 4999",
D2179&lt;1000, "Less than 1000")</f>
        <v>1000 to 4999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>
        <f t="shared" si="171"/>
        <v>40.35</v>
      </c>
      <c r="Q2180" t="str">
        <f t="shared" si="172"/>
        <v>rock</v>
      </c>
      <c r="R2180" t="str">
        <f t="shared" si="173"/>
        <v>music</v>
      </c>
      <c r="S2180" s="9">
        <f t="shared" si="174"/>
        <v>42753.63653935185</v>
      </c>
      <c r="T2180" s="9">
        <f t="shared" si="174"/>
        <v>42723.63653935185</v>
      </c>
      <c r="U2180" t="str" cm="1">
        <f t="array" ref="U2180" xml:space="preserve"> _xlfn.IFS(D2180&gt;49999, "Greater than or equal to 50000",
D2180&gt;44999,"45000 to 49999",
D2180&gt;39999, "40000 to 44999",
D2180&gt;34999, "35000 to 39999",
D2180&gt;29999, "30000 to 34999",
D2180&gt;24999, "25000 to 29999",
D2180&gt;19999, "20000 to 24999",
D2180&gt;14999, "15000 to 19999",
D2180&gt;9999, "10000 to 14999",
D2180&gt;4999, "5000 to 9999",
D2180&gt;999, "1000 to 4999",
D2180&lt;1000, "Less than 1000")</f>
        <v>25000 to 29999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>
        <f t="shared" si="171"/>
        <v>76.86</v>
      </c>
      <c r="Q2181" t="str">
        <f t="shared" si="172"/>
        <v>rock</v>
      </c>
      <c r="R2181" t="str">
        <f t="shared" si="173"/>
        <v>music</v>
      </c>
      <c r="S2181" s="9">
        <f t="shared" si="174"/>
        <v>42105.171203703707</v>
      </c>
      <c r="T2181" s="9">
        <f t="shared" si="174"/>
        <v>42075.171203703707</v>
      </c>
      <c r="U2181" t="str" cm="1">
        <f t="array" ref="U2181" xml:space="preserve"> _xlfn.IFS(D2181&gt;49999, "Greater than or equal to 50000",
D2181&gt;44999,"45000 to 49999",
D2181&gt;39999, "40000 to 44999",
D2181&gt;34999, "35000 to 39999",
D2181&gt;29999, "30000 to 34999",
D2181&gt;24999, "25000 to 29999",
D2181&gt;19999, "20000 to 24999",
D2181&gt;14999, "15000 to 19999",
D2181&gt;9999, "10000 to 14999",
D2181&gt;4999, "5000 to 9999",
D2181&gt;999, "1000 to 4999",
D2181&lt;1000, "Less than 1000")</f>
        <v>1000 to 4999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>
        <f t="shared" si="171"/>
        <v>68.709999999999994</v>
      </c>
      <c r="Q2182" t="str">
        <f t="shared" si="172"/>
        <v>rock</v>
      </c>
      <c r="R2182" t="str">
        <f t="shared" si="173"/>
        <v>music</v>
      </c>
      <c r="S2182" s="9">
        <f t="shared" si="174"/>
        <v>42321.711435185185</v>
      </c>
      <c r="T2182" s="9">
        <f t="shared" si="174"/>
        <v>42279.669768518521</v>
      </c>
      <c r="U2182" t="str" cm="1">
        <f t="array" ref="U2182" xml:space="preserve"> _xlfn.IFS(D2182&gt;49999, "Greater than or equal to 50000",
D2182&gt;44999,"45000 to 49999",
D2182&gt;39999, "40000 to 44999",
D2182&gt;34999, "35000 to 39999",
D2182&gt;29999, "30000 to 34999",
D2182&gt;24999, "25000 to 29999",
D2182&gt;19999, "20000 to 24999",
D2182&gt;14999, "15000 to 19999",
D2182&gt;9999, "10000 to 14999",
D2182&gt;4999, "5000 to 9999",
D2182&gt;999, "1000 to 4999",
D2182&lt;1000, "Less than 1000")</f>
        <v>5000 to 9999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>
        <f t="shared" si="171"/>
        <v>57.77</v>
      </c>
      <c r="Q2183" t="str">
        <f t="shared" si="172"/>
        <v>tabletop games</v>
      </c>
      <c r="R2183" t="str">
        <f t="shared" si="173"/>
        <v>games</v>
      </c>
      <c r="S2183" s="9">
        <f t="shared" si="174"/>
        <v>42787.005243055552</v>
      </c>
      <c r="T2183" s="9">
        <f t="shared" si="174"/>
        <v>42773.005243055552</v>
      </c>
      <c r="U2183" t="str" cm="1">
        <f t="array" ref="U2183" xml:space="preserve"> _xlfn.IFS(D2183&gt;49999, "Greater than or equal to 50000",
D2183&gt;44999,"45000 to 49999",
D2183&gt;39999, "40000 to 44999",
D2183&gt;34999, "35000 to 39999",
D2183&gt;29999, "30000 to 34999",
D2183&gt;24999, "25000 to 29999",
D2183&gt;19999, "20000 to 24999",
D2183&gt;14999, "15000 to 19999",
D2183&gt;9999, "10000 to 14999",
D2183&gt;4999, "5000 to 9999",
D2183&gt;999, "1000 to 4999",
D2183&lt;1000, "Less than 1000")</f>
        <v>1000 to 4999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>
        <f t="shared" si="171"/>
        <v>44.17</v>
      </c>
      <c r="Q2184" t="str">
        <f t="shared" si="172"/>
        <v>tabletop games</v>
      </c>
      <c r="R2184" t="str">
        <f t="shared" si="173"/>
        <v>games</v>
      </c>
      <c r="S2184" s="9">
        <f t="shared" si="174"/>
        <v>41914.900752314818</v>
      </c>
      <c r="T2184" s="9">
        <f t="shared" si="174"/>
        <v>41879.900752314818</v>
      </c>
      <c r="U2184" t="str" cm="1">
        <f t="array" ref="U2184" xml:space="preserve"> _xlfn.IFS(D2184&gt;49999, "Greater than or equal to 50000",
D2184&gt;44999,"45000 to 49999",
D2184&gt;39999, "40000 to 44999",
D2184&gt;34999, "35000 to 39999",
D2184&gt;29999, "30000 to 34999",
D2184&gt;24999, "25000 to 29999",
D2184&gt;19999, "20000 to 24999",
D2184&gt;14999, "15000 to 19999",
D2184&gt;9999, "10000 to 14999",
D2184&gt;4999, "5000 to 9999",
D2184&gt;999, "1000 to 4999",
D2184&lt;1000, "Less than 1000")</f>
        <v>1000 to 4999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>
        <f t="shared" si="171"/>
        <v>31.57</v>
      </c>
      <c r="Q2185" t="str">
        <f t="shared" si="172"/>
        <v>tabletop games</v>
      </c>
      <c r="R2185" t="str">
        <f t="shared" si="173"/>
        <v>games</v>
      </c>
      <c r="S2185" s="9">
        <f t="shared" si="174"/>
        <v>42775.208333333328</v>
      </c>
      <c r="T2185" s="9">
        <f t="shared" si="174"/>
        <v>42745.365474537037</v>
      </c>
      <c r="U2185" t="str" cm="1">
        <f t="array" ref="U2185" xml:space="preserve"> _xlfn.IFS(D2185&gt;49999, "Greater than or equal to 50000",
D2185&gt;44999,"45000 to 49999",
D2185&gt;39999, "40000 to 44999",
D2185&gt;34999, "35000 to 39999",
D2185&gt;29999, "30000 to 34999",
D2185&gt;24999, "25000 to 29999",
D2185&gt;19999, "20000 to 24999",
D2185&gt;14999, "15000 to 19999",
D2185&gt;9999, "10000 to 14999",
D2185&gt;4999, "5000 to 9999",
D2185&gt;999, "1000 to 4999",
D2185&lt;1000, "Less than 1000")</f>
        <v>1000 to 4999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>
        <f t="shared" si="171"/>
        <v>107.05</v>
      </c>
      <c r="Q2186" t="str">
        <f t="shared" si="172"/>
        <v>tabletop games</v>
      </c>
      <c r="R2186" t="str">
        <f t="shared" si="173"/>
        <v>games</v>
      </c>
      <c r="S2186" s="9">
        <f t="shared" si="174"/>
        <v>42394.666666666672</v>
      </c>
      <c r="T2186" s="9">
        <f t="shared" si="174"/>
        <v>42380.690289351856</v>
      </c>
      <c r="U2186" t="str" cm="1">
        <f t="array" ref="U2186" xml:space="preserve"> _xlfn.IFS(D2186&gt;49999, "Greater than or equal to 50000",
D2186&gt;44999,"45000 to 49999",
D2186&gt;39999, "40000 to 44999",
D2186&gt;34999, "35000 to 39999",
D2186&gt;29999, "30000 to 34999",
D2186&gt;24999, "25000 to 29999",
D2186&gt;19999, "20000 to 24999",
D2186&gt;14999, "15000 to 19999",
D2186&gt;9999, "10000 to 14999",
D2186&gt;4999, "5000 to 9999",
D2186&gt;999, "1000 to 4999",
D2186&lt;1000, "Less than 1000")</f>
        <v>10000 to 14999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>
        <f t="shared" si="171"/>
        <v>149.03</v>
      </c>
      <c r="Q2187" t="str">
        <f t="shared" si="172"/>
        <v>tabletop games</v>
      </c>
      <c r="R2187" t="str">
        <f t="shared" si="173"/>
        <v>games</v>
      </c>
      <c r="S2187" s="9">
        <f t="shared" si="174"/>
        <v>41359.349988425922</v>
      </c>
      <c r="T2187" s="9">
        <f t="shared" si="174"/>
        <v>41319.349988425922</v>
      </c>
      <c r="U2187" t="str" cm="1">
        <f t="array" ref="U2187" xml:space="preserve"> _xlfn.IFS(D2187&gt;49999, "Greater than or equal to 50000",
D2187&gt;44999,"45000 to 49999",
D2187&gt;39999, "40000 to 44999",
D2187&gt;34999, "35000 to 39999",
D2187&gt;29999, "30000 to 34999",
D2187&gt;24999, "25000 to 29999",
D2187&gt;19999, "20000 to 24999",
D2187&gt;14999, "15000 to 19999",
D2187&gt;9999, "10000 to 14999",
D2187&gt;4999, "5000 to 9999",
D2187&gt;999, "1000 to 4999",
D2187&lt;1000, "Less than 1000")</f>
        <v>5000 to 9999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>
        <f t="shared" si="171"/>
        <v>55.96</v>
      </c>
      <c r="Q2188" t="str">
        <f t="shared" si="172"/>
        <v>tabletop games</v>
      </c>
      <c r="R2188" t="str">
        <f t="shared" si="173"/>
        <v>games</v>
      </c>
      <c r="S2188" s="9">
        <f t="shared" si="174"/>
        <v>42620.083333333328</v>
      </c>
      <c r="T2188" s="9">
        <f t="shared" si="174"/>
        <v>42583.615081018521</v>
      </c>
      <c r="U2188" t="str" cm="1">
        <f t="array" ref="U2188" xml:space="preserve"> _xlfn.IFS(D2188&gt;49999, "Greater than or equal to 50000",
D2188&gt;44999,"45000 to 49999",
D2188&gt;39999, "40000 to 44999",
D2188&gt;34999, "35000 to 39999",
D2188&gt;29999, "30000 to 34999",
D2188&gt;24999, "25000 to 29999",
D2188&gt;19999, "20000 to 24999",
D2188&gt;14999, "15000 to 19999",
D2188&gt;9999, "10000 to 14999",
D2188&gt;4999, "5000 to 9999",
D2188&gt;999, "1000 to 4999",
D2188&lt;1000, "Less than 1000")</f>
        <v>20000 to 24999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>
        <f t="shared" si="171"/>
        <v>56.97</v>
      </c>
      <c r="Q2189" t="str">
        <f t="shared" si="172"/>
        <v>tabletop games</v>
      </c>
      <c r="R2189" t="str">
        <f t="shared" si="173"/>
        <v>games</v>
      </c>
      <c r="S2189" s="9">
        <f t="shared" si="174"/>
        <v>42097.165972222225</v>
      </c>
      <c r="T2189" s="9">
        <f t="shared" si="174"/>
        <v>42068.209097222221</v>
      </c>
      <c r="U2189" t="str" cm="1">
        <f t="array" ref="U2189" xml:space="preserve"> _xlfn.IFS(D2189&gt;49999, "Greater than or equal to 50000",
D2189&gt;44999,"45000 to 49999",
D2189&gt;39999, "40000 to 44999",
D2189&gt;34999, "35000 to 39999",
D2189&gt;29999, "30000 to 34999",
D2189&gt;24999, "25000 to 29999",
D2189&gt;19999, "20000 to 24999",
D2189&gt;14999, "15000 to 19999",
D2189&gt;9999, "10000 to 14999",
D2189&gt;4999, "5000 to 9999",
D2189&gt;999, "1000 to 4999",
D2189&lt;1000, "Less than 1000")</f>
        <v>20000 to 24999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>
        <f t="shared" si="171"/>
        <v>44.06</v>
      </c>
      <c r="Q2190" t="str">
        <f t="shared" si="172"/>
        <v>tabletop games</v>
      </c>
      <c r="R2190" t="str">
        <f t="shared" si="173"/>
        <v>games</v>
      </c>
      <c r="S2190" s="9">
        <f t="shared" si="174"/>
        <v>42668.708333333328</v>
      </c>
      <c r="T2190" s="9">
        <f t="shared" si="174"/>
        <v>42633.586122685185</v>
      </c>
      <c r="U2190" t="str" cm="1">
        <f t="array" ref="U2190" xml:space="preserve"> _xlfn.IFS(D2190&gt;49999, "Greater than or equal to 50000",
D2190&gt;44999,"45000 to 49999",
D2190&gt;39999, "40000 to 44999",
D2190&gt;34999, "35000 to 39999",
D2190&gt;29999, "30000 to 34999",
D2190&gt;24999, "25000 to 29999",
D2190&gt;19999, "20000 to 24999",
D2190&gt;14999, "15000 to 19999",
D2190&gt;9999, "10000 to 14999",
D2190&gt;4999, "5000 to 9999",
D2190&gt;999, "1000 to 4999",
D2190&lt;1000, "Less than 1000")</f>
        <v>5000 to 9999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>
        <f t="shared" si="171"/>
        <v>68.63</v>
      </c>
      <c r="Q2191" t="str">
        <f t="shared" si="172"/>
        <v>tabletop games</v>
      </c>
      <c r="R2191" t="str">
        <f t="shared" si="173"/>
        <v>games</v>
      </c>
      <c r="S2191" s="9">
        <f t="shared" si="174"/>
        <v>42481.916666666672</v>
      </c>
      <c r="T2191" s="9">
        <f t="shared" si="174"/>
        <v>42467.788194444445</v>
      </c>
      <c r="U2191" t="str" cm="1">
        <f t="array" ref="U2191" xml:space="preserve"> _xlfn.IFS(D2191&gt;49999, "Greater than or equal to 50000",
D2191&gt;44999,"45000 to 49999",
D2191&gt;39999, "40000 to 44999",
D2191&gt;34999, "35000 to 39999",
D2191&gt;29999, "30000 to 34999",
D2191&gt;24999, "25000 to 29999",
D2191&gt;19999, "20000 to 24999",
D2191&gt;14999, "15000 to 19999",
D2191&gt;9999, "10000 to 14999",
D2191&gt;4999, "5000 to 9999",
D2191&gt;999, "1000 to 4999",
D2191&lt;1000, "Less than 1000")</f>
        <v>1000 to 4999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>
        <f t="shared" si="171"/>
        <v>65.319999999999993</v>
      </c>
      <c r="Q2192" t="str">
        <f t="shared" si="172"/>
        <v>tabletop games</v>
      </c>
      <c r="R2192" t="str">
        <f t="shared" si="173"/>
        <v>games</v>
      </c>
      <c r="S2192" s="9">
        <f t="shared" si="174"/>
        <v>42452.290972222225</v>
      </c>
      <c r="T2192" s="9">
        <f t="shared" si="174"/>
        <v>42417.625046296293</v>
      </c>
      <c r="U2192" t="str" cm="1">
        <f t="array" ref="U2192" xml:space="preserve"> _xlfn.IFS(D2192&gt;49999, "Greater than or equal to 50000",
D2192&gt;44999,"45000 to 49999",
D2192&gt;39999, "40000 to 44999",
D2192&gt;34999, "35000 to 39999",
D2192&gt;29999, "30000 to 34999",
D2192&gt;24999, "25000 to 29999",
D2192&gt;19999, "20000 to 24999",
D2192&gt;14999, "15000 to 19999",
D2192&gt;9999, "10000 to 14999",
D2192&gt;4999, "5000 to 9999",
D2192&gt;999, "1000 to 4999",
D2192&lt;1000, "Less than 1000")</f>
        <v>15000 to 19999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>
        <f t="shared" si="171"/>
        <v>35.92</v>
      </c>
      <c r="Q2193" t="str">
        <f t="shared" si="172"/>
        <v>tabletop games</v>
      </c>
      <c r="R2193" t="str">
        <f t="shared" si="173"/>
        <v>games</v>
      </c>
      <c r="S2193" s="9">
        <f t="shared" si="174"/>
        <v>42780.833645833336</v>
      </c>
      <c r="T2193" s="9">
        <f t="shared" si="174"/>
        <v>42768.833645833336</v>
      </c>
      <c r="U2193" t="str" cm="1">
        <f t="array" ref="U2193" xml:space="preserve"> _xlfn.IFS(D2193&gt;49999, "Greater than or equal to 50000",
D2193&gt;44999,"45000 to 49999",
D2193&gt;39999, "40000 to 44999",
D2193&gt;34999, "35000 to 39999",
D2193&gt;29999, "30000 to 34999",
D2193&gt;24999, "25000 to 29999",
D2193&gt;19999, "20000 to 24999",
D2193&gt;14999, "15000 to 19999",
D2193&gt;9999, "10000 to 14999",
D2193&gt;4999, "5000 to 9999",
D2193&gt;999, "1000 to 4999",
D2193&lt;1000, "Less than 1000")</f>
        <v>Less than 1000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>
        <f t="shared" si="171"/>
        <v>40.07</v>
      </c>
      <c r="Q2194" t="str">
        <f t="shared" si="172"/>
        <v>tabletop games</v>
      </c>
      <c r="R2194" t="str">
        <f t="shared" si="173"/>
        <v>games</v>
      </c>
      <c r="S2194" s="9">
        <f t="shared" si="174"/>
        <v>42719.958333333328</v>
      </c>
      <c r="T2194" s="9">
        <f t="shared" si="174"/>
        <v>42691.8512037037</v>
      </c>
      <c r="U2194" t="str" cm="1">
        <f t="array" ref="U2194" xml:space="preserve"> _xlfn.IFS(D2194&gt;49999, "Greater than or equal to 50000",
D2194&gt;44999,"45000 to 49999",
D2194&gt;39999, "40000 to 44999",
D2194&gt;34999, "35000 to 39999",
D2194&gt;29999, "30000 to 34999",
D2194&gt;24999, "25000 to 29999",
D2194&gt;19999, "20000 to 24999",
D2194&gt;14999, "15000 to 19999",
D2194&gt;9999, "10000 to 14999",
D2194&gt;4999, "5000 to 9999",
D2194&gt;999, "1000 to 4999",
D2194&lt;1000, "Less than 1000")</f>
        <v>10000 to 14999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>
        <f t="shared" si="171"/>
        <v>75.650000000000006</v>
      </c>
      <c r="Q2195" t="str">
        <f t="shared" si="172"/>
        <v>tabletop games</v>
      </c>
      <c r="R2195" t="str">
        <f t="shared" si="173"/>
        <v>games</v>
      </c>
      <c r="S2195" s="9">
        <f t="shared" si="174"/>
        <v>42695.207638888889</v>
      </c>
      <c r="T2195" s="9">
        <f t="shared" si="174"/>
        <v>42664.405925925923</v>
      </c>
      <c r="U2195" t="str" cm="1">
        <f t="array" ref="U2195" xml:space="preserve"> _xlfn.IFS(D2195&gt;49999, "Greater than or equal to 50000",
D2195&gt;44999,"45000 to 49999",
D2195&gt;39999, "40000 to 44999",
D2195&gt;34999, "35000 to 39999",
D2195&gt;29999, "30000 to 34999",
D2195&gt;24999, "25000 to 29999",
D2195&gt;19999, "20000 to 24999",
D2195&gt;14999, "15000 to 19999",
D2195&gt;9999, "10000 to 14999",
D2195&gt;4999, "5000 to 9999",
D2195&gt;999, "1000 to 4999",
D2195&lt;1000, "Less than 1000")</f>
        <v>15000 to 19999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>
        <f t="shared" si="171"/>
        <v>61.2</v>
      </c>
      <c r="Q2196" t="str">
        <f t="shared" si="172"/>
        <v>tabletop games</v>
      </c>
      <c r="R2196" t="str">
        <f t="shared" si="173"/>
        <v>games</v>
      </c>
      <c r="S2196" s="9">
        <f t="shared" si="174"/>
        <v>42455.716319444444</v>
      </c>
      <c r="T2196" s="9">
        <f t="shared" si="174"/>
        <v>42425.757986111115</v>
      </c>
      <c r="U2196" t="str" cm="1">
        <f t="array" ref="U2196" xml:space="preserve"> _xlfn.IFS(D2196&gt;49999, "Greater than or equal to 50000",
D2196&gt;44999,"45000 to 49999",
D2196&gt;39999, "40000 to 44999",
D2196&gt;34999, "35000 to 39999",
D2196&gt;29999, "30000 to 34999",
D2196&gt;24999, "25000 to 29999",
D2196&gt;19999, "20000 to 24999",
D2196&gt;14999, "15000 to 19999",
D2196&gt;9999, "10000 to 14999",
D2196&gt;4999, "5000 to 9999",
D2196&gt;999, "1000 to 4999",
D2196&lt;1000, "Less than 1000")</f>
        <v>10000 to 14999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>
        <f t="shared" si="171"/>
        <v>48.13</v>
      </c>
      <c r="Q2197" t="str">
        <f t="shared" si="172"/>
        <v>tabletop games</v>
      </c>
      <c r="R2197" t="str">
        <f t="shared" si="173"/>
        <v>games</v>
      </c>
      <c r="S2197" s="9">
        <f t="shared" si="174"/>
        <v>42227.771990740745</v>
      </c>
      <c r="T2197" s="9">
        <f t="shared" si="174"/>
        <v>42197.771990740745</v>
      </c>
      <c r="U2197" t="str" cm="1">
        <f t="array" ref="U2197" xml:space="preserve"> _xlfn.IFS(D2197&gt;49999, "Greater than or equal to 50000",
D2197&gt;44999,"45000 to 49999",
D2197&gt;39999, "40000 to 44999",
D2197&gt;34999, "35000 to 39999",
D2197&gt;29999, "30000 to 34999",
D2197&gt;24999, "25000 to 29999",
D2197&gt;19999, "20000 to 24999",
D2197&gt;14999, "15000 to 19999",
D2197&gt;9999, "10000 to 14999",
D2197&gt;4999, "5000 to 9999",
D2197&gt;999, "1000 to 4999",
D2197&lt;1000, "Less than 1000")</f>
        <v>1000 to 4999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>
        <f t="shared" si="171"/>
        <v>68.11</v>
      </c>
      <c r="Q2198" t="str">
        <f t="shared" si="172"/>
        <v>tabletop games</v>
      </c>
      <c r="R2198" t="str">
        <f t="shared" si="173"/>
        <v>games</v>
      </c>
      <c r="S2198" s="9">
        <f t="shared" si="174"/>
        <v>42706.291666666672</v>
      </c>
      <c r="T2198" s="9">
        <f t="shared" si="174"/>
        <v>42675.487291666665</v>
      </c>
      <c r="U2198" t="str" cm="1">
        <f t="array" ref="U2198" xml:space="preserve"> _xlfn.IFS(D2198&gt;49999, "Greater than or equal to 50000",
D2198&gt;44999,"45000 to 49999",
D2198&gt;39999, "40000 to 44999",
D2198&gt;34999, "35000 to 39999",
D2198&gt;29999, "30000 to 34999",
D2198&gt;24999, "25000 to 29999",
D2198&gt;19999, "20000 to 24999",
D2198&gt;14999, "15000 to 19999",
D2198&gt;9999, "10000 to 14999",
D2198&gt;4999, "5000 to 9999",
D2198&gt;999, "1000 to 4999",
D2198&lt;1000, "Less than 1000")</f>
        <v>10000 to 14999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>
        <f t="shared" si="171"/>
        <v>65.89</v>
      </c>
      <c r="Q2199" t="str">
        <f t="shared" si="172"/>
        <v>tabletop games</v>
      </c>
      <c r="R2199" t="str">
        <f t="shared" si="173"/>
        <v>games</v>
      </c>
      <c r="S2199" s="9">
        <f t="shared" si="174"/>
        <v>42063.584016203706</v>
      </c>
      <c r="T2199" s="9">
        <f t="shared" si="174"/>
        <v>42033.584016203706</v>
      </c>
      <c r="U2199" t="str" cm="1">
        <f t="array" ref="U2199" xml:space="preserve"> _xlfn.IFS(D2199&gt;49999, "Greater than or equal to 50000",
D2199&gt;44999,"45000 to 49999",
D2199&gt;39999, "40000 to 44999",
D2199&gt;34999, "35000 to 39999",
D2199&gt;29999, "30000 to 34999",
D2199&gt;24999, "25000 to 29999",
D2199&gt;19999, "20000 to 24999",
D2199&gt;14999, "15000 to 19999",
D2199&gt;9999, "10000 to 14999",
D2199&gt;4999, "5000 to 9999",
D2199&gt;999, "1000 to 4999",
D2199&lt;1000, "Less than 1000")</f>
        <v>30000 to 34999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>
        <f t="shared" si="171"/>
        <v>81.650000000000006</v>
      </c>
      <c r="Q2200" t="str">
        <f t="shared" si="172"/>
        <v>tabletop games</v>
      </c>
      <c r="R2200" t="str">
        <f t="shared" si="173"/>
        <v>games</v>
      </c>
      <c r="S2200" s="9">
        <f t="shared" si="174"/>
        <v>42322.555555555555</v>
      </c>
      <c r="T2200" s="9">
        <f t="shared" si="174"/>
        <v>42292.513888888891</v>
      </c>
      <c r="U2200" t="str" cm="1">
        <f t="array" ref="U2200" xml:space="preserve"> _xlfn.IFS(D2200&gt;49999, "Greater than or equal to 50000",
D2200&gt;44999,"45000 to 49999",
D2200&gt;39999, "40000 to 44999",
D2200&gt;34999, "35000 to 39999",
D2200&gt;29999, "30000 to 34999",
D2200&gt;24999, "25000 to 29999",
D2200&gt;19999, "20000 to 24999",
D2200&gt;14999, "15000 to 19999",
D2200&gt;9999, "10000 to 14999",
D2200&gt;4999, "5000 to 9999",
D2200&gt;999, "1000 to 4999",
D2200&lt;1000, "Less than 1000")</f>
        <v>40000 to 44999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>
        <f t="shared" si="171"/>
        <v>52.7</v>
      </c>
      <c r="Q2201" t="str">
        <f t="shared" si="172"/>
        <v>tabletop games</v>
      </c>
      <c r="R2201" t="str">
        <f t="shared" si="173"/>
        <v>games</v>
      </c>
      <c r="S2201" s="9">
        <f t="shared" si="174"/>
        <v>42292.416643518518</v>
      </c>
      <c r="T2201" s="9">
        <f t="shared" si="174"/>
        <v>42262.416643518518</v>
      </c>
      <c r="U2201" t="str" cm="1">
        <f t="array" ref="U2201" xml:space="preserve"> _xlfn.IFS(D2201&gt;49999, "Greater than or equal to 50000",
D2201&gt;44999,"45000 to 49999",
D2201&gt;39999, "40000 to 44999",
D2201&gt;34999, "35000 to 39999",
D2201&gt;29999, "30000 to 34999",
D2201&gt;24999, "25000 to 29999",
D2201&gt;19999, "20000 to 24999",
D2201&gt;14999, "15000 to 19999",
D2201&gt;9999, "10000 to 14999",
D2201&gt;4999, "5000 to 9999",
D2201&gt;999, "1000 to 4999",
D2201&lt;1000, "Less than 1000")</f>
        <v>5000 to 9999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>
        <f t="shared" si="171"/>
        <v>41.23</v>
      </c>
      <c r="Q2202" t="str">
        <f t="shared" si="172"/>
        <v>tabletop games</v>
      </c>
      <c r="R2202" t="str">
        <f t="shared" si="173"/>
        <v>games</v>
      </c>
      <c r="S2202" s="9">
        <f t="shared" si="174"/>
        <v>42191.125</v>
      </c>
      <c r="T2202" s="9">
        <f t="shared" si="174"/>
        <v>42163.625787037032</v>
      </c>
      <c r="U2202" t="str" cm="1">
        <f t="array" ref="U2202" xml:space="preserve"> _xlfn.IFS(D2202&gt;49999, "Greater than or equal to 50000",
D2202&gt;44999,"45000 to 49999",
D2202&gt;39999, "40000 to 44999",
D2202&gt;34999, "35000 to 39999",
D2202&gt;29999, "30000 to 34999",
D2202&gt;24999, "25000 to 29999",
D2202&gt;19999, "20000 to 24999",
D2202&gt;14999, "15000 to 19999",
D2202&gt;9999, "10000 to 14999",
D2202&gt;4999, "5000 to 9999",
D2202&gt;999, "1000 to 4999",
D2202&lt;1000, "Less than 1000")</f>
        <v>1000 to 4999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>
        <f t="shared" si="171"/>
        <v>15.04</v>
      </c>
      <c r="Q2203" t="str">
        <f t="shared" si="172"/>
        <v>electronic music</v>
      </c>
      <c r="R2203" t="str">
        <f t="shared" si="173"/>
        <v>music</v>
      </c>
      <c r="S2203" s="9">
        <f t="shared" si="174"/>
        <v>41290.846817129626</v>
      </c>
      <c r="T2203" s="9">
        <f t="shared" si="174"/>
        <v>41276.846817129626</v>
      </c>
      <c r="U2203" t="str" cm="1">
        <f t="array" ref="U2203" xml:space="preserve"> _xlfn.IFS(D2203&gt;49999, "Greater than or equal to 50000",
D2203&gt;44999,"45000 to 49999",
D2203&gt;39999, "40000 to 44999",
D2203&gt;34999, "35000 to 39999",
D2203&gt;29999, "30000 to 34999",
D2203&gt;24999, "25000 to 29999",
D2203&gt;19999, "20000 to 24999",
D2203&gt;14999, "15000 to 19999",
D2203&gt;9999, "10000 to 14999",
D2203&gt;4999, "5000 to 9999",
D2203&gt;999, "1000 to 4999",
D2203&lt;1000, "Less than 1000")</f>
        <v>Less than 1000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>
        <f t="shared" si="171"/>
        <v>39.07</v>
      </c>
      <c r="Q2204" t="str">
        <f t="shared" si="172"/>
        <v>electronic music</v>
      </c>
      <c r="R2204" t="str">
        <f t="shared" si="173"/>
        <v>music</v>
      </c>
      <c r="S2204" s="9">
        <f t="shared" si="174"/>
        <v>41214.849166666667</v>
      </c>
      <c r="T2204" s="9">
        <f t="shared" si="174"/>
        <v>41184.849166666667</v>
      </c>
      <c r="U2204" t="str" cm="1">
        <f t="array" ref="U2204" xml:space="preserve"> _xlfn.IFS(D2204&gt;49999, "Greater than or equal to 50000",
D2204&gt;44999,"45000 to 49999",
D2204&gt;39999, "40000 to 44999",
D2204&gt;34999, "35000 to 39999",
D2204&gt;29999, "30000 to 34999",
D2204&gt;24999, "25000 to 29999",
D2204&gt;19999, "20000 to 24999",
D2204&gt;14999, "15000 to 19999",
D2204&gt;9999, "10000 to 14999",
D2204&gt;4999, "5000 to 9999",
D2204&gt;999, "1000 to 4999",
D2204&lt;1000, "Less than 1000")</f>
        <v>1000 to 4999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>
        <f t="shared" si="171"/>
        <v>43.82</v>
      </c>
      <c r="Q2205" t="str">
        <f t="shared" si="172"/>
        <v>electronic music</v>
      </c>
      <c r="R2205" t="str">
        <f t="shared" si="173"/>
        <v>music</v>
      </c>
      <c r="S2205" s="9">
        <f t="shared" si="174"/>
        <v>42271.85974537037</v>
      </c>
      <c r="T2205" s="9">
        <f t="shared" si="174"/>
        <v>42241.85974537037</v>
      </c>
      <c r="U2205" t="str" cm="1">
        <f t="array" ref="U2205" xml:space="preserve"> _xlfn.IFS(D2205&gt;49999, "Greater than or equal to 50000",
D2205&gt;44999,"45000 to 49999",
D2205&gt;39999, "40000 to 44999",
D2205&gt;34999, "35000 to 39999",
D2205&gt;29999, "30000 to 34999",
D2205&gt;24999, "25000 to 29999",
D2205&gt;19999, "20000 to 24999",
D2205&gt;14999, "15000 to 19999",
D2205&gt;9999, "10000 to 14999",
D2205&gt;4999, "5000 to 9999",
D2205&gt;999, "1000 to 4999",
D2205&lt;1000, "Less than 1000")</f>
        <v>1000 to 4999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>
        <f t="shared" si="171"/>
        <v>27.3</v>
      </c>
      <c r="Q2206" t="str">
        <f t="shared" si="172"/>
        <v>electronic music</v>
      </c>
      <c r="R2206" t="str">
        <f t="shared" si="173"/>
        <v>music</v>
      </c>
      <c r="S2206" s="9">
        <f t="shared" si="174"/>
        <v>41342.311562499999</v>
      </c>
      <c r="T2206" s="9">
        <f t="shared" si="174"/>
        <v>41312.311562499999</v>
      </c>
      <c r="U2206" t="str" cm="1">
        <f t="array" ref="U2206" xml:space="preserve"> _xlfn.IFS(D2206&gt;49999, "Greater than or equal to 50000",
D2206&gt;44999,"45000 to 49999",
D2206&gt;39999, "40000 to 44999",
D2206&gt;34999, "35000 to 39999",
D2206&gt;29999, "30000 to 34999",
D2206&gt;24999, "25000 to 29999",
D2206&gt;19999, "20000 to 24999",
D2206&gt;14999, "15000 to 19999",
D2206&gt;9999, "10000 to 14999",
D2206&gt;4999, "5000 to 9999",
D2206&gt;999, "1000 to 4999",
D2206&lt;1000, "Less than 1000")</f>
        <v>1000 to 4999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>
        <f t="shared" si="171"/>
        <v>42.22</v>
      </c>
      <c r="Q2207" t="str">
        <f t="shared" si="172"/>
        <v>electronic music</v>
      </c>
      <c r="R2207" t="str">
        <f t="shared" si="173"/>
        <v>music</v>
      </c>
      <c r="S2207" s="9">
        <f t="shared" si="174"/>
        <v>41061.821631944447</v>
      </c>
      <c r="T2207" s="9">
        <f t="shared" si="174"/>
        <v>41031.821631944447</v>
      </c>
      <c r="U2207" t="str" cm="1">
        <f t="array" ref="U2207" xml:space="preserve"> _xlfn.IFS(D2207&gt;49999, "Greater than or equal to 50000",
D2207&gt;44999,"45000 to 49999",
D2207&gt;39999, "40000 to 44999",
D2207&gt;34999, "35000 to 39999",
D2207&gt;29999, "30000 to 34999",
D2207&gt;24999, "25000 to 29999",
D2207&gt;19999, "20000 to 24999",
D2207&gt;14999, "15000 to 19999",
D2207&gt;9999, "10000 to 14999",
D2207&gt;4999, "5000 to 9999",
D2207&gt;999, "1000 to 4999",
D2207&lt;1000, "Less than 1000")</f>
        <v>Less than 1000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>
        <f t="shared" si="171"/>
        <v>33.24</v>
      </c>
      <c r="Q2208" t="str">
        <f t="shared" si="172"/>
        <v>electronic music</v>
      </c>
      <c r="R2208" t="str">
        <f t="shared" si="173"/>
        <v>music</v>
      </c>
      <c r="S2208" s="9">
        <f t="shared" si="174"/>
        <v>41015.257222222222</v>
      </c>
      <c r="T2208" s="9">
        <f t="shared" si="174"/>
        <v>40997.257222222222</v>
      </c>
      <c r="U2208" t="str" cm="1">
        <f t="array" ref="U2208" xml:space="preserve"> _xlfn.IFS(D2208&gt;49999, "Greater than or equal to 50000",
D2208&gt;44999,"45000 to 49999",
D2208&gt;39999, "40000 to 44999",
D2208&gt;34999, "35000 to 39999",
D2208&gt;29999, "30000 to 34999",
D2208&gt;24999, "25000 to 29999",
D2208&gt;19999, "20000 to 24999",
D2208&gt;14999, "15000 to 19999",
D2208&gt;9999, "10000 to 14999",
D2208&gt;4999, "5000 to 9999",
D2208&gt;999, "1000 to 4999",
D2208&lt;1000, "Less than 1000")</f>
        <v>1000 to 4999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>
        <f t="shared" si="171"/>
        <v>285.70999999999998</v>
      </c>
      <c r="Q2209" t="str">
        <f t="shared" si="172"/>
        <v>electronic music</v>
      </c>
      <c r="R2209" t="str">
        <f t="shared" si="173"/>
        <v>music</v>
      </c>
      <c r="S2209" s="9">
        <f t="shared" si="174"/>
        <v>41594.235798611109</v>
      </c>
      <c r="T2209" s="9">
        <f t="shared" si="174"/>
        <v>41564.194131944445</v>
      </c>
      <c r="U2209" t="str" cm="1">
        <f t="array" ref="U2209" xml:space="preserve"> _xlfn.IFS(D2209&gt;49999, "Greater than or equal to 50000",
D2209&gt;44999,"45000 to 49999",
D2209&gt;39999, "40000 to 44999",
D2209&gt;34999, "35000 to 39999",
D2209&gt;29999, "30000 to 34999",
D2209&gt;24999, "25000 to 29999",
D2209&gt;19999, "20000 to 24999",
D2209&gt;14999, "15000 to 19999",
D2209&gt;9999, "10000 to 14999",
D2209&gt;4999, "5000 to 9999",
D2209&gt;999, "1000 to 4999",
D2209&lt;1000, "Less than 1000")</f>
        <v>1000 to 4999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>
        <f t="shared" si="171"/>
        <v>42.33</v>
      </c>
      <c r="Q2210" t="str">
        <f t="shared" si="172"/>
        <v>electronic music</v>
      </c>
      <c r="R2210" t="str">
        <f t="shared" si="173"/>
        <v>music</v>
      </c>
      <c r="S2210" s="9">
        <f t="shared" si="174"/>
        <v>41006.166666666664</v>
      </c>
      <c r="T2210" s="9">
        <f t="shared" si="174"/>
        <v>40946.882245370369</v>
      </c>
      <c r="U2210" t="str" cm="1">
        <f t="array" ref="U2210" xml:space="preserve"> _xlfn.IFS(D2210&gt;49999, "Greater than or equal to 50000",
D2210&gt;44999,"45000 to 49999",
D2210&gt;39999, "40000 to 44999",
D2210&gt;34999, "35000 to 39999",
D2210&gt;29999, "30000 to 34999",
D2210&gt;24999, "25000 to 29999",
D2210&gt;19999, "20000 to 24999",
D2210&gt;14999, "15000 to 19999",
D2210&gt;9999, "10000 to 14999",
D2210&gt;4999, "5000 to 9999",
D2210&gt;999, "1000 to 4999",
D2210&lt;1000, "Less than 1000")</f>
        <v>1000 to 4999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>
        <f t="shared" si="171"/>
        <v>50.27</v>
      </c>
      <c r="Q2211" t="str">
        <f t="shared" si="172"/>
        <v>electronic music</v>
      </c>
      <c r="R2211" t="str">
        <f t="shared" si="173"/>
        <v>music</v>
      </c>
      <c r="S2211" s="9">
        <f t="shared" si="174"/>
        <v>41743.958333333336</v>
      </c>
      <c r="T2211" s="9">
        <f t="shared" si="174"/>
        <v>41732.479675925926</v>
      </c>
      <c r="U2211" t="str" cm="1">
        <f t="array" ref="U2211" xml:space="preserve"> _xlfn.IFS(D2211&gt;49999, "Greater than or equal to 50000",
D2211&gt;44999,"45000 to 49999",
D2211&gt;39999, "40000 to 44999",
D2211&gt;34999, "35000 to 39999",
D2211&gt;29999, "30000 to 34999",
D2211&gt;24999, "25000 to 29999",
D2211&gt;19999, "20000 to 24999",
D2211&gt;14999, "15000 to 19999",
D2211&gt;9999, "10000 to 14999",
D2211&gt;4999, "5000 to 9999",
D2211&gt;999, "1000 to 4999",
D2211&lt;1000, "Less than 1000")</f>
        <v>Less than 1000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>
        <f t="shared" si="171"/>
        <v>61.9</v>
      </c>
      <c r="Q2212" t="str">
        <f t="shared" si="172"/>
        <v>electronic music</v>
      </c>
      <c r="R2212" t="str">
        <f t="shared" si="173"/>
        <v>music</v>
      </c>
      <c r="S2212" s="9">
        <f t="shared" si="174"/>
        <v>41013.733333333337</v>
      </c>
      <c r="T2212" s="9">
        <f t="shared" si="174"/>
        <v>40956.066087962965</v>
      </c>
      <c r="U2212" t="str" cm="1">
        <f t="array" ref="U2212" xml:space="preserve"> _xlfn.IFS(D2212&gt;49999, "Greater than or equal to 50000",
D2212&gt;44999,"45000 to 49999",
D2212&gt;39999, "40000 to 44999",
D2212&gt;34999, "35000 to 39999",
D2212&gt;29999, "30000 to 34999",
D2212&gt;24999, "25000 to 29999",
D2212&gt;19999, "20000 to 24999",
D2212&gt;14999, "15000 to 19999",
D2212&gt;9999, "10000 to 14999",
D2212&gt;4999, "5000 to 9999",
D2212&gt;999, "1000 to 4999",
D2212&lt;1000, "Less than 1000")</f>
        <v>1000 to 4999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>
        <f t="shared" si="171"/>
        <v>40.75</v>
      </c>
      <c r="Q2213" t="str">
        <f t="shared" si="172"/>
        <v>electronic music</v>
      </c>
      <c r="R2213" t="str">
        <f t="shared" si="173"/>
        <v>music</v>
      </c>
      <c r="S2213" s="9">
        <f t="shared" si="174"/>
        <v>41739.290972222225</v>
      </c>
      <c r="T2213" s="9">
        <f t="shared" si="174"/>
        <v>41716.785011574073</v>
      </c>
      <c r="U2213" t="str" cm="1">
        <f t="array" ref="U2213" xml:space="preserve"> _xlfn.IFS(D2213&gt;49999, "Greater than or equal to 50000",
D2213&gt;44999,"45000 to 49999",
D2213&gt;39999, "40000 to 44999",
D2213&gt;34999, "35000 to 39999",
D2213&gt;29999, "30000 to 34999",
D2213&gt;24999, "25000 to 29999",
D2213&gt;19999, "20000 to 24999",
D2213&gt;14999, "15000 to 19999",
D2213&gt;9999, "10000 to 14999",
D2213&gt;4999, "5000 to 9999",
D2213&gt;999, "1000 to 4999",
D2213&lt;1000, "Less than 1000")</f>
        <v>1000 to 4999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>
        <f t="shared" si="171"/>
        <v>55.8</v>
      </c>
      <c r="Q2214" t="str">
        <f t="shared" si="172"/>
        <v>electronic music</v>
      </c>
      <c r="R2214" t="str">
        <f t="shared" si="173"/>
        <v>music</v>
      </c>
      <c r="S2214" s="9">
        <f t="shared" si="174"/>
        <v>41582.041666666664</v>
      </c>
      <c r="T2214" s="9">
        <f t="shared" si="174"/>
        <v>41548.747418981482</v>
      </c>
      <c r="U2214" t="str" cm="1">
        <f t="array" ref="U2214" xml:space="preserve"> _xlfn.IFS(D2214&gt;49999, "Greater than or equal to 50000",
D2214&gt;44999,"45000 to 49999",
D2214&gt;39999, "40000 to 44999",
D2214&gt;34999, "35000 to 39999",
D2214&gt;29999, "30000 to 34999",
D2214&gt;24999, "25000 to 29999",
D2214&gt;19999, "20000 to 24999",
D2214&gt;14999, "15000 to 19999",
D2214&gt;9999, "10000 to 14999",
D2214&gt;4999, "5000 to 9999",
D2214&gt;999, "1000 to 4999",
D2214&lt;1000, "Less than 1000")</f>
        <v>5000 to 9999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>
        <f t="shared" si="171"/>
        <v>10</v>
      </c>
      <c r="Q2215" t="str">
        <f t="shared" si="172"/>
        <v>electronic music</v>
      </c>
      <c r="R2215" t="str">
        <f t="shared" si="173"/>
        <v>music</v>
      </c>
      <c r="S2215" s="9">
        <f t="shared" si="174"/>
        <v>42139.826145833329</v>
      </c>
      <c r="T2215" s="9">
        <f t="shared" si="174"/>
        <v>42109.826145833329</v>
      </c>
      <c r="U2215" t="str" cm="1">
        <f t="array" ref="U2215" xml:space="preserve"> _xlfn.IFS(D2215&gt;49999, "Greater than or equal to 50000",
D2215&gt;44999,"45000 to 49999",
D2215&gt;39999, "40000 to 44999",
D2215&gt;34999, "35000 to 39999",
D2215&gt;29999, "30000 to 34999",
D2215&gt;24999, "25000 to 29999",
D2215&gt;19999, "20000 to 24999",
D2215&gt;14999, "15000 to 19999",
D2215&gt;9999, "10000 to 14999",
D2215&gt;4999, "5000 to 9999",
D2215&gt;999, "1000 to 4999",
D2215&lt;1000, "Less than 1000")</f>
        <v>Less than 1000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>
        <f t="shared" si="171"/>
        <v>73.13</v>
      </c>
      <c r="Q2216" t="str">
        <f t="shared" si="172"/>
        <v>electronic music</v>
      </c>
      <c r="R2216" t="str">
        <f t="shared" si="173"/>
        <v>music</v>
      </c>
      <c r="S2216" s="9">
        <f t="shared" si="174"/>
        <v>41676.792222222226</v>
      </c>
      <c r="T2216" s="9">
        <f t="shared" si="174"/>
        <v>41646.792222222226</v>
      </c>
      <c r="U2216" t="str" cm="1">
        <f t="array" ref="U2216" xml:space="preserve"> _xlfn.IFS(D2216&gt;49999, "Greater than or equal to 50000",
D2216&gt;44999,"45000 to 49999",
D2216&gt;39999, "40000 to 44999",
D2216&gt;34999, "35000 to 39999",
D2216&gt;29999, "30000 to 34999",
D2216&gt;24999, "25000 to 29999",
D2216&gt;19999, "20000 to 24999",
D2216&gt;14999, "15000 to 19999",
D2216&gt;9999, "10000 to 14999",
D2216&gt;4999, "5000 to 9999",
D2216&gt;999, "1000 to 4999",
D2216&lt;1000, "Less than 1000")</f>
        <v>Less than 1000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>
        <f t="shared" si="171"/>
        <v>26.06</v>
      </c>
      <c r="Q2217" t="str">
        <f t="shared" si="172"/>
        <v>electronic music</v>
      </c>
      <c r="R2217" t="str">
        <f t="shared" si="173"/>
        <v>music</v>
      </c>
      <c r="S2217" s="9">
        <f t="shared" si="174"/>
        <v>40981.290972222225</v>
      </c>
      <c r="T2217" s="9">
        <f t="shared" si="174"/>
        <v>40958.717268518521</v>
      </c>
      <c r="U2217" t="str" cm="1">
        <f t="array" ref="U2217" xml:space="preserve"> _xlfn.IFS(D2217&gt;49999, "Greater than or equal to 50000",
D2217&gt;44999,"45000 to 49999",
D2217&gt;39999, "40000 to 44999",
D2217&gt;34999, "35000 to 39999",
D2217&gt;29999, "30000 to 34999",
D2217&gt;24999, "25000 to 29999",
D2217&gt;19999, "20000 to 24999",
D2217&gt;14999, "15000 to 19999",
D2217&gt;9999, "10000 to 14999",
D2217&gt;4999, "5000 to 9999",
D2217&gt;999, "1000 to 4999",
D2217&lt;1000, "Less than 1000")</f>
        <v>Less than 1000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>
        <f t="shared" si="171"/>
        <v>22.64</v>
      </c>
      <c r="Q2218" t="str">
        <f t="shared" si="172"/>
        <v>electronic music</v>
      </c>
      <c r="R2218" t="str">
        <f t="shared" si="173"/>
        <v>music</v>
      </c>
      <c r="S2218" s="9">
        <f t="shared" si="174"/>
        <v>42208.75167824074</v>
      </c>
      <c r="T2218" s="9">
        <f t="shared" si="174"/>
        <v>42194.75167824074</v>
      </c>
      <c r="U2218" t="str" cm="1">
        <f t="array" ref="U2218" xml:space="preserve"> _xlfn.IFS(D2218&gt;49999, "Greater than or equal to 50000",
D2218&gt;44999,"45000 to 49999",
D2218&gt;39999, "40000 to 44999",
D2218&gt;34999, "35000 to 39999",
D2218&gt;29999, "30000 to 34999",
D2218&gt;24999, "25000 to 29999",
D2218&gt;19999, "20000 to 24999",
D2218&gt;14999, "15000 to 19999",
D2218&gt;9999, "10000 to 14999",
D2218&gt;4999, "5000 to 9999",
D2218&gt;999, "1000 to 4999",
D2218&lt;1000, "Less than 1000")</f>
        <v>Less than 1000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>
        <f t="shared" si="171"/>
        <v>47.22</v>
      </c>
      <c r="Q2219" t="str">
        <f t="shared" si="172"/>
        <v>electronic music</v>
      </c>
      <c r="R2219" t="str">
        <f t="shared" si="173"/>
        <v>music</v>
      </c>
      <c r="S2219" s="9">
        <f t="shared" si="174"/>
        <v>42310.333333333328</v>
      </c>
      <c r="T2219" s="9">
        <f t="shared" si="174"/>
        <v>42299.776770833334</v>
      </c>
      <c r="U2219" t="str" cm="1">
        <f t="array" ref="U2219" xml:space="preserve"> _xlfn.IFS(D2219&gt;49999, "Greater than or equal to 50000",
D2219&gt;44999,"45000 to 49999",
D2219&gt;39999, "40000 to 44999",
D2219&gt;34999, "35000 to 39999",
D2219&gt;29999, "30000 to 34999",
D2219&gt;24999, "25000 to 29999",
D2219&gt;19999, "20000 to 24999",
D2219&gt;14999, "15000 to 19999",
D2219&gt;9999, "10000 to 14999",
D2219&gt;4999, "5000 to 9999",
D2219&gt;999, "1000 to 4999",
D2219&lt;1000, "Less than 1000")</f>
        <v>Less than 1000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>
        <f t="shared" si="171"/>
        <v>32.32</v>
      </c>
      <c r="Q2220" t="str">
        <f t="shared" si="172"/>
        <v>electronic music</v>
      </c>
      <c r="R2220" t="str">
        <f t="shared" si="173"/>
        <v>music</v>
      </c>
      <c r="S2220" s="9">
        <f t="shared" si="174"/>
        <v>41150</v>
      </c>
      <c r="T2220" s="9">
        <f t="shared" si="174"/>
        <v>41127.812303240738</v>
      </c>
      <c r="U2220" t="str" cm="1">
        <f t="array" ref="U2220" xml:space="preserve"> _xlfn.IFS(D2220&gt;49999, "Greater than or equal to 50000",
D2220&gt;44999,"45000 to 49999",
D2220&gt;39999, "40000 to 44999",
D2220&gt;34999, "35000 to 39999",
D2220&gt;29999, "30000 to 34999",
D2220&gt;24999, "25000 to 29999",
D2220&gt;19999, "20000 to 24999",
D2220&gt;14999, "15000 to 19999",
D2220&gt;9999, "10000 to 14999",
D2220&gt;4999, "5000 to 9999",
D2220&gt;999, "1000 to 4999",
D2220&lt;1000, "Less than 1000")</f>
        <v>1000 to 4999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>
        <f t="shared" si="171"/>
        <v>53.42</v>
      </c>
      <c r="Q2221" t="str">
        <f t="shared" si="172"/>
        <v>electronic music</v>
      </c>
      <c r="R2221" t="str">
        <f t="shared" si="173"/>
        <v>music</v>
      </c>
      <c r="S2221" s="9">
        <f t="shared" si="174"/>
        <v>42235.718888888892</v>
      </c>
      <c r="T2221" s="9">
        <f t="shared" si="174"/>
        <v>42205.718888888892</v>
      </c>
      <c r="U2221" t="str" cm="1">
        <f t="array" ref="U2221" xml:space="preserve"> _xlfn.IFS(D2221&gt;49999, "Greater than or equal to 50000",
D2221&gt;44999,"45000 to 49999",
D2221&gt;39999, "40000 to 44999",
D2221&gt;34999, "35000 to 39999",
D2221&gt;29999, "30000 to 34999",
D2221&gt;24999, "25000 to 29999",
D2221&gt;19999, "20000 to 24999",
D2221&gt;14999, "15000 to 19999",
D2221&gt;9999, "10000 to 14999",
D2221&gt;4999, "5000 to 9999",
D2221&gt;999, "1000 to 4999",
D2221&lt;1000, "Less than 1000")</f>
        <v>1000 to 4999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>
        <f t="shared" si="171"/>
        <v>51.3</v>
      </c>
      <c r="Q2222" t="str">
        <f t="shared" si="172"/>
        <v>electronic music</v>
      </c>
      <c r="R2222" t="str">
        <f t="shared" si="173"/>
        <v>music</v>
      </c>
      <c r="S2222" s="9">
        <f t="shared" si="174"/>
        <v>41482.060601851852</v>
      </c>
      <c r="T2222" s="9">
        <f t="shared" si="174"/>
        <v>41452.060601851852</v>
      </c>
      <c r="U2222" t="str" cm="1">
        <f t="array" ref="U2222" xml:space="preserve"> _xlfn.IFS(D2222&gt;49999, "Greater than or equal to 50000",
D2222&gt;44999,"45000 to 49999",
D2222&gt;39999, "40000 to 44999",
D2222&gt;34999, "35000 to 39999",
D2222&gt;29999, "30000 to 34999",
D2222&gt;24999, "25000 to 29999",
D2222&gt;19999, "20000 to 24999",
D2222&gt;14999, "15000 to 19999",
D2222&gt;9999, "10000 to 14999",
D2222&gt;4999, "5000 to 9999",
D2222&gt;999, "1000 to 4999",
D2222&lt;1000, "Less than 1000")</f>
        <v>1000 to 4999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>
        <f t="shared" si="171"/>
        <v>37.200000000000003</v>
      </c>
      <c r="Q2223" t="str">
        <f t="shared" si="172"/>
        <v>tabletop games</v>
      </c>
      <c r="R2223" t="str">
        <f t="shared" si="173"/>
        <v>games</v>
      </c>
      <c r="S2223" s="9">
        <f t="shared" si="174"/>
        <v>42483</v>
      </c>
      <c r="T2223" s="9">
        <f t="shared" si="174"/>
        <v>42452.666770833333</v>
      </c>
      <c r="U2223" t="str" cm="1">
        <f t="array" ref="U2223" xml:space="preserve"> _xlfn.IFS(D2223&gt;49999, "Greater than or equal to 50000",
D2223&gt;44999,"45000 to 49999",
D2223&gt;39999, "40000 to 44999",
D2223&gt;34999, "35000 to 39999",
D2223&gt;29999, "30000 to 34999",
D2223&gt;24999, "25000 to 29999",
D2223&gt;19999, "20000 to 24999",
D2223&gt;14999, "15000 to 19999",
D2223&gt;9999, "10000 to 14999",
D2223&gt;4999, "5000 to 9999",
D2223&gt;999, "1000 to 4999",
D2223&lt;1000, "Less than 1000")</f>
        <v>5000 to 9999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>
        <f t="shared" si="171"/>
        <v>27.1</v>
      </c>
      <c r="Q2224" t="str">
        <f t="shared" si="172"/>
        <v>tabletop games</v>
      </c>
      <c r="R2224" t="str">
        <f t="shared" si="173"/>
        <v>games</v>
      </c>
      <c r="S2224" s="9">
        <f t="shared" si="174"/>
        <v>40936.787581018521</v>
      </c>
      <c r="T2224" s="9">
        <f t="shared" si="174"/>
        <v>40906.787581018521</v>
      </c>
      <c r="U2224" t="str" cm="1">
        <f t="array" ref="U2224" xml:space="preserve"> _xlfn.IFS(D2224&gt;49999, "Greater than or equal to 50000",
D2224&gt;44999,"45000 to 49999",
D2224&gt;39999, "40000 to 44999",
D2224&gt;34999, "35000 to 39999",
D2224&gt;29999, "30000 to 34999",
D2224&gt;24999, "25000 to 29999",
D2224&gt;19999, "20000 to 24999",
D2224&gt;14999, "15000 to 19999",
D2224&gt;9999, "10000 to 14999",
D2224&gt;4999, "5000 to 9999",
D2224&gt;999, "1000 to 4999",
D2224&lt;1000, "Less than 1000")</f>
        <v>Less than 1000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>
        <f t="shared" si="171"/>
        <v>206.31</v>
      </c>
      <c r="Q2225" t="str">
        <f t="shared" si="172"/>
        <v>tabletop games</v>
      </c>
      <c r="R2225" t="str">
        <f t="shared" si="173"/>
        <v>games</v>
      </c>
      <c r="S2225" s="9">
        <f t="shared" si="174"/>
        <v>42182.640833333338</v>
      </c>
      <c r="T2225" s="9">
        <f t="shared" si="174"/>
        <v>42152.640833333338</v>
      </c>
      <c r="U2225" t="str" cm="1">
        <f t="array" ref="U2225" xml:space="preserve"> _xlfn.IFS(D2225&gt;49999, "Greater than or equal to 50000",
D2225&gt;44999,"45000 to 49999",
D2225&gt;39999, "40000 to 44999",
D2225&gt;34999, "35000 to 39999",
D2225&gt;29999, "30000 to 34999",
D2225&gt;24999, "25000 to 29999",
D2225&gt;19999, "20000 to 24999",
D2225&gt;14999, "15000 to 19999",
D2225&gt;9999, "10000 to 14999",
D2225&gt;4999, "5000 to 9999",
D2225&gt;999, "1000 to 4999",
D2225&lt;1000, "Less than 1000")</f>
        <v>15000 to 19999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>
        <f t="shared" si="171"/>
        <v>82.15</v>
      </c>
      <c r="Q2226" t="str">
        <f t="shared" si="172"/>
        <v>tabletop games</v>
      </c>
      <c r="R2226" t="str">
        <f t="shared" si="173"/>
        <v>games</v>
      </c>
      <c r="S2226" s="9">
        <f t="shared" si="174"/>
        <v>42672.791666666672</v>
      </c>
      <c r="T2226" s="9">
        <f t="shared" si="174"/>
        <v>42644.667534722219</v>
      </c>
      <c r="U2226" t="str" cm="1">
        <f t="array" ref="U2226" xml:space="preserve"> _xlfn.IFS(D2226&gt;49999, "Greater than or equal to 50000",
D2226&gt;44999,"45000 to 49999",
D2226&gt;39999, "40000 to 44999",
D2226&gt;34999, "35000 to 39999",
D2226&gt;29999, "30000 to 34999",
D2226&gt;24999, "25000 to 29999",
D2226&gt;19999, "20000 to 24999",
D2226&gt;14999, "15000 to 19999",
D2226&gt;9999, "10000 to 14999",
D2226&gt;4999, "5000 to 9999",
D2226&gt;999, "1000 to 4999",
D2226&lt;1000, "Less than 1000")</f>
        <v>10000 to 14999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>
        <f t="shared" si="171"/>
        <v>164.8</v>
      </c>
      <c r="Q2227" t="str">
        <f t="shared" si="172"/>
        <v>tabletop games</v>
      </c>
      <c r="R2227" t="str">
        <f t="shared" si="173"/>
        <v>games</v>
      </c>
      <c r="S2227" s="9">
        <f t="shared" si="174"/>
        <v>41903.79184027778</v>
      </c>
      <c r="T2227" s="9">
        <f t="shared" si="174"/>
        <v>41873.79184027778</v>
      </c>
      <c r="U2227" t="str" cm="1">
        <f t="array" ref="U2227" xml:space="preserve"> _xlfn.IFS(D2227&gt;49999, "Greater than or equal to 50000",
D2227&gt;44999,"45000 to 49999",
D2227&gt;39999, "40000 to 44999",
D2227&gt;34999, "35000 to 39999",
D2227&gt;29999, "30000 to 34999",
D2227&gt;24999, "25000 to 29999",
D2227&gt;19999, "20000 to 24999",
D2227&gt;14999, "15000 to 19999",
D2227&gt;9999, "10000 to 14999",
D2227&gt;4999, "5000 to 9999",
D2227&gt;999, "1000 to 4999",
D2227&lt;1000, "Less than 1000")</f>
        <v>20000 to 24999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>
        <f t="shared" si="171"/>
        <v>60.82</v>
      </c>
      <c r="Q2228" t="str">
        <f t="shared" si="172"/>
        <v>tabletop games</v>
      </c>
      <c r="R2228" t="str">
        <f t="shared" si="173"/>
        <v>games</v>
      </c>
      <c r="S2228" s="9">
        <f t="shared" si="174"/>
        <v>42412.207638888889</v>
      </c>
      <c r="T2228" s="9">
        <f t="shared" si="174"/>
        <v>42381.79886574074</v>
      </c>
      <c r="U2228" t="str" cm="1">
        <f t="array" ref="U2228" xml:space="preserve"> _xlfn.IFS(D2228&gt;49999, "Greater than or equal to 50000",
D2228&gt;44999,"45000 to 49999",
D2228&gt;39999, "40000 to 44999",
D2228&gt;34999, "35000 to 39999",
D2228&gt;29999, "30000 to 34999",
D2228&gt;24999, "25000 to 29999",
D2228&gt;19999, "20000 to 24999",
D2228&gt;14999, "15000 to 19999",
D2228&gt;9999, "10000 to 14999",
D2228&gt;4999, "5000 to 9999",
D2228&gt;999, "1000 to 4999",
D2228&lt;1000, "Less than 1000")</f>
        <v>15000 to 19999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>
        <f t="shared" si="171"/>
        <v>67.97</v>
      </c>
      <c r="Q2229" t="str">
        <f t="shared" si="172"/>
        <v>tabletop games</v>
      </c>
      <c r="R2229" t="str">
        <f t="shared" si="173"/>
        <v>games</v>
      </c>
      <c r="S2229" s="9">
        <f t="shared" si="174"/>
        <v>41591.849016203705</v>
      </c>
      <c r="T2229" s="9">
        <f t="shared" si="174"/>
        <v>41561.807349537034</v>
      </c>
      <c r="U2229" t="str" cm="1">
        <f t="array" ref="U2229" xml:space="preserve"> _xlfn.IFS(D2229&gt;49999, "Greater than or equal to 50000",
D2229&gt;44999,"45000 to 49999",
D2229&gt;39999, "40000 to 44999",
D2229&gt;34999, "35000 to 39999",
D2229&gt;29999, "30000 to 34999",
D2229&gt;24999, "25000 to 29999",
D2229&gt;19999, "20000 to 24999",
D2229&gt;14999, "15000 to 19999",
D2229&gt;9999, "10000 to 14999",
D2229&gt;4999, "5000 to 9999",
D2229&gt;999, "1000 to 4999",
D2229&lt;1000, "Less than 1000")</f>
        <v>10000 to 14999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>
        <f t="shared" si="171"/>
        <v>81.56</v>
      </c>
      <c r="Q2230" t="str">
        <f t="shared" si="172"/>
        <v>tabletop games</v>
      </c>
      <c r="R2230" t="str">
        <f t="shared" si="173"/>
        <v>games</v>
      </c>
      <c r="S2230" s="9">
        <f t="shared" si="174"/>
        <v>42232.278194444443</v>
      </c>
      <c r="T2230" s="9">
        <f t="shared" si="174"/>
        <v>42202.278194444443</v>
      </c>
      <c r="U2230" t="str" cm="1">
        <f t="array" ref="U2230" xml:space="preserve"> _xlfn.IFS(D2230&gt;49999, "Greater than or equal to 50000",
D2230&gt;44999,"45000 to 49999",
D2230&gt;39999, "40000 to 44999",
D2230&gt;34999, "35000 to 39999",
D2230&gt;29999, "30000 to 34999",
D2230&gt;24999, "25000 to 29999",
D2230&gt;19999, "20000 to 24999",
D2230&gt;14999, "15000 to 19999",
D2230&gt;9999, "10000 to 14999",
D2230&gt;4999, "5000 to 9999",
D2230&gt;999, "1000 to 4999",
D2230&lt;1000, "Less than 1000")</f>
        <v>1000 to 4999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>
        <f t="shared" si="171"/>
        <v>25.43</v>
      </c>
      <c r="Q2231" t="str">
        <f t="shared" si="172"/>
        <v>tabletop games</v>
      </c>
      <c r="R2231" t="str">
        <f t="shared" si="173"/>
        <v>games</v>
      </c>
      <c r="S2231" s="9">
        <f t="shared" si="174"/>
        <v>41520.166666666664</v>
      </c>
      <c r="T2231" s="9">
        <f t="shared" si="174"/>
        <v>41484.664247685185</v>
      </c>
      <c r="U2231" t="str" cm="1">
        <f t="array" ref="U2231" xml:space="preserve"> _xlfn.IFS(D2231&gt;49999, "Greater than or equal to 50000",
D2231&gt;44999,"45000 to 49999",
D2231&gt;39999, "40000 to 44999",
D2231&gt;34999, "35000 to 39999",
D2231&gt;29999, "30000 to 34999",
D2231&gt;24999, "25000 to 29999",
D2231&gt;19999, "20000 to 24999",
D2231&gt;14999, "15000 to 19999",
D2231&gt;9999, "10000 to 14999",
D2231&gt;4999, "5000 to 9999",
D2231&gt;999, "1000 to 4999",
D2231&lt;1000, "Less than 1000")</f>
        <v>5000 to 9999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>
        <f t="shared" si="171"/>
        <v>21.5</v>
      </c>
      <c r="Q2232" t="str">
        <f t="shared" si="172"/>
        <v>tabletop games</v>
      </c>
      <c r="R2232" t="str">
        <f t="shared" si="173"/>
        <v>games</v>
      </c>
      <c r="S2232" s="9">
        <f t="shared" si="174"/>
        <v>41754.881099537037</v>
      </c>
      <c r="T2232" s="9">
        <f t="shared" si="174"/>
        <v>41724.881099537037</v>
      </c>
      <c r="U2232" t="str" cm="1">
        <f t="array" ref="U2232" xml:space="preserve"> _xlfn.IFS(D2232&gt;49999, "Greater than or equal to 50000",
D2232&gt;44999,"45000 to 49999",
D2232&gt;39999, "40000 to 44999",
D2232&gt;34999, "35000 to 39999",
D2232&gt;29999, "30000 to 34999",
D2232&gt;24999, "25000 to 29999",
D2232&gt;19999, "20000 to 24999",
D2232&gt;14999, "15000 to 19999",
D2232&gt;9999, "10000 to 14999",
D2232&gt;4999, "5000 to 9999",
D2232&gt;999, "1000 to 4999",
D2232&lt;1000, "Less than 1000")</f>
        <v>5000 to 9999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>
        <f t="shared" si="171"/>
        <v>27.23</v>
      </c>
      <c r="Q2233" t="str">
        <f t="shared" si="172"/>
        <v>tabletop games</v>
      </c>
      <c r="R2233" t="str">
        <f t="shared" si="173"/>
        <v>games</v>
      </c>
      <c r="S2233" s="9">
        <f t="shared" si="174"/>
        <v>41450.208333333336</v>
      </c>
      <c r="T2233" s="9">
        <f t="shared" si="174"/>
        <v>41423.910891203705</v>
      </c>
      <c r="U2233" t="str" cm="1">
        <f t="array" ref="U2233" xml:space="preserve"> _xlfn.IFS(D2233&gt;49999, "Greater than or equal to 50000",
D2233&gt;44999,"45000 to 49999",
D2233&gt;39999, "40000 to 44999",
D2233&gt;34999, "35000 to 39999",
D2233&gt;29999, "30000 to 34999",
D2233&gt;24999, "25000 to 29999",
D2233&gt;19999, "20000 to 24999",
D2233&gt;14999, "15000 to 19999",
D2233&gt;9999, "10000 to 14999",
D2233&gt;4999, "5000 to 9999",
D2233&gt;999, "1000 to 4999",
D2233&lt;1000, "Less than 1000")</f>
        <v>1000 to 4999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>
        <f t="shared" si="171"/>
        <v>25.09</v>
      </c>
      <c r="Q2234" t="str">
        <f t="shared" si="172"/>
        <v>tabletop games</v>
      </c>
      <c r="R2234" t="str">
        <f t="shared" si="173"/>
        <v>games</v>
      </c>
      <c r="S2234" s="9">
        <f t="shared" si="174"/>
        <v>41839.125</v>
      </c>
      <c r="T2234" s="9">
        <f t="shared" si="174"/>
        <v>41806.794074074074</v>
      </c>
      <c r="U2234" t="str" cm="1">
        <f t="array" ref="U2234" xml:space="preserve"> _xlfn.IFS(D2234&gt;49999, "Greater than or equal to 50000",
D2234&gt;44999,"45000 to 49999",
D2234&gt;39999, "40000 to 44999",
D2234&gt;34999, "35000 to 39999",
D2234&gt;29999, "30000 to 34999",
D2234&gt;24999, "25000 to 29999",
D2234&gt;19999, "20000 to 24999",
D2234&gt;14999, "15000 to 19999",
D2234&gt;9999, "10000 to 14999",
D2234&gt;4999, "5000 to 9999",
D2234&gt;999, "1000 to 4999",
D2234&lt;1000, "Less than 1000")</f>
        <v>5000 to 9999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>
        <f t="shared" si="171"/>
        <v>21.23</v>
      </c>
      <c r="Q2235" t="str">
        <f t="shared" si="172"/>
        <v>tabletop games</v>
      </c>
      <c r="R2235" t="str">
        <f t="shared" si="173"/>
        <v>games</v>
      </c>
      <c r="S2235" s="9">
        <f t="shared" si="174"/>
        <v>42352</v>
      </c>
      <c r="T2235" s="9">
        <f t="shared" si="174"/>
        <v>42331.378923611112</v>
      </c>
      <c r="U2235" t="str" cm="1">
        <f t="array" ref="U2235" xml:space="preserve"> _xlfn.IFS(D2235&gt;49999, "Greater than or equal to 50000",
D2235&gt;44999,"45000 to 49999",
D2235&gt;39999, "40000 to 44999",
D2235&gt;34999, "35000 to 39999",
D2235&gt;29999, "30000 to 34999",
D2235&gt;24999, "25000 to 29999",
D2235&gt;19999, "20000 to 24999",
D2235&gt;14999, "15000 to 19999",
D2235&gt;9999, "10000 to 14999",
D2235&gt;4999, "5000 to 9999",
D2235&gt;999, "1000 to 4999",
D2235&lt;1000, "Less than 1000")</f>
        <v>1000 to 4999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>
        <f t="shared" si="171"/>
        <v>41.61</v>
      </c>
      <c r="Q2236" t="str">
        <f t="shared" si="172"/>
        <v>tabletop games</v>
      </c>
      <c r="R2236" t="str">
        <f t="shared" si="173"/>
        <v>games</v>
      </c>
      <c r="S2236" s="9">
        <f t="shared" si="174"/>
        <v>42740.824618055558</v>
      </c>
      <c r="T2236" s="9">
        <f t="shared" si="174"/>
        <v>42710.824618055558</v>
      </c>
      <c r="U2236" t="str" cm="1">
        <f t="array" ref="U2236" xml:space="preserve"> _xlfn.IFS(D2236&gt;49999, "Greater than or equal to 50000",
D2236&gt;44999,"45000 to 49999",
D2236&gt;39999, "40000 to 44999",
D2236&gt;34999, "35000 to 39999",
D2236&gt;29999, "30000 to 34999",
D2236&gt;24999, "25000 to 29999",
D2236&gt;19999, "20000 to 24999",
D2236&gt;14999, "15000 to 19999",
D2236&gt;9999, "10000 to 14999",
D2236&gt;4999, "5000 to 9999",
D2236&gt;999, "1000 to 4999",
D2236&lt;1000, "Less than 1000")</f>
        <v>Less than 1000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>
        <f t="shared" si="171"/>
        <v>135.59</v>
      </c>
      <c r="Q2237" t="str">
        <f t="shared" si="172"/>
        <v>tabletop games</v>
      </c>
      <c r="R2237" t="str">
        <f t="shared" si="173"/>
        <v>games</v>
      </c>
      <c r="S2237" s="9">
        <f t="shared" si="174"/>
        <v>42091.980451388888</v>
      </c>
      <c r="T2237" s="9">
        <f t="shared" si="174"/>
        <v>42062.022118055553</v>
      </c>
      <c r="U2237" t="str" cm="1">
        <f t="array" ref="U2237" xml:space="preserve"> _xlfn.IFS(D2237&gt;49999, "Greater than or equal to 50000",
D2237&gt;44999,"45000 to 49999",
D2237&gt;39999, "40000 to 44999",
D2237&gt;34999, "35000 to 39999",
D2237&gt;29999, "30000 to 34999",
D2237&gt;24999, "25000 to 29999",
D2237&gt;19999, "20000 to 24999",
D2237&gt;14999, "15000 to 19999",
D2237&gt;9999, "10000 to 14999",
D2237&gt;4999, "5000 to 9999",
D2237&gt;999, "1000 to 4999",
D2237&lt;1000, "Less than 1000")</f>
        <v>10000 to 14999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>
        <f t="shared" si="171"/>
        <v>22.12</v>
      </c>
      <c r="Q2238" t="str">
        <f t="shared" si="172"/>
        <v>tabletop games</v>
      </c>
      <c r="R2238" t="str">
        <f t="shared" si="173"/>
        <v>games</v>
      </c>
      <c r="S2238" s="9">
        <f t="shared" si="174"/>
        <v>42401.617164351846</v>
      </c>
      <c r="T2238" s="9">
        <f t="shared" si="174"/>
        <v>42371.617164351846</v>
      </c>
      <c r="U2238" t="str" cm="1">
        <f t="array" ref="U2238" xml:space="preserve"> _xlfn.IFS(D2238&gt;49999, "Greater than or equal to 50000",
D2238&gt;44999,"45000 to 49999",
D2238&gt;39999, "40000 to 44999",
D2238&gt;34999, "35000 to 39999",
D2238&gt;29999, "30000 to 34999",
D2238&gt;24999, "25000 to 29999",
D2238&gt;19999, "20000 to 24999",
D2238&gt;14999, "15000 to 19999",
D2238&gt;9999, "10000 to 14999",
D2238&gt;4999, "5000 to 9999",
D2238&gt;999, "1000 to 4999",
D2238&lt;1000, "Less than 1000")</f>
        <v>1000 to 4999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>
        <f t="shared" si="171"/>
        <v>64.63</v>
      </c>
      <c r="Q2239" t="str">
        <f t="shared" si="172"/>
        <v>tabletop games</v>
      </c>
      <c r="R2239" t="str">
        <f t="shared" si="173"/>
        <v>games</v>
      </c>
      <c r="S2239" s="9">
        <f t="shared" si="174"/>
        <v>41955.332638888889</v>
      </c>
      <c r="T2239" s="9">
        <f t="shared" si="174"/>
        <v>41915.003275462965</v>
      </c>
      <c r="U2239" t="str" cm="1">
        <f t="array" ref="U2239" xml:space="preserve"> _xlfn.IFS(D2239&gt;49999, "Greater than or equal to 50000",
D2239&gt;44999,"45000 to 49999",
D2239&gt;39999, "40000 to 44999",
D2239&gt;34999, "35000 to 39999",
D2239&gt;29999, "30000 to 34999",
D2239&gt;24999, "25000 to 29999",
D2239&gt;19999, "20000 to 24999",
D2239&gt;14999, "15000 to 19999",
D2239&gt;9999, "10000 to 14999",
D2239&gt;4999, "5000 to 9999",
D2239&gt;999, "1000 to 4999",
D2239&lt;1000, "Less than 1000")</f>
        <v>15000 to 19999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>
        <f t="shared" si="171"/>
        <v>69.569999999999993</v>
      </c>
      <c r="Q2240" t="str">
        <f t="shared" si="172"/>
        <v>tabletop games</v>
      </c>
      <c r="R2240" t="str">
        <f t="shared" si="173"/>
        <v>games</v>
      </c>
      <c r="S2240" s="9">
        <f t="shared" si="174"/>
        <v>42804.621712962966</v>
      </c>
      <c r="T2240" s="9">
        <f t="shared" si="174"/>
        <v>42774.621712962966</v>
      </c>
      <c r="U2240" t="str" cm="1">
        <f t="array" ref="U2240" xml:space="preserve"> _xlfn.IFS(D2240&gt;49999, "Greater than or equal to 50000",
D2240&gt;44999,"45000 to 49999",
D2240&gt;39999, "40000 to 44999",
D2240&gt;34999, "35000 to 39999",
D2240&gt;29999, "30000 to 34999",
D2240&gt;24999, "25000 to 29999",
D2240&gt;19999, "20000 to 24999",
D2240&gt;14999, "15000 to 19999",
D2240&gt;9999, "10000 to 14999",
D2240&gt;4999, "5000 to 9999",
D2240&gt;999, "1000 to 4999",
D2240&lt;1000, "Less than 1000")</f>
        <v>1000 to 4999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>
        <f t="shared" si="171"/>
        <v>75.13</v>
      </c>
      <c r="Q2241" t="str">
        <f t="shared" si="172"/>
        <v>tabletop games</v>
      </c>
      <c r="R2241" t="str">
        <f t="shared" si="173"/>
        <v>games</v>
      </c>
      <c r="S2241" s="9">
        <f t="shared" si="174"/>
        <v>41609.168055555558</v>
      </c>
      <c r="T2241" s="9">
        <f t="shared" si="174"/>
        <v>41572.958495370374</v>
      </c>
      <c r="U2241" t="str" cm="1">
        <f t="array" ref="U2241" xml:space="preserve"> _xlfn.IFS(D2241&gt;49999, "Greater than or equal to 50000",
D2241&gt;44999,"45000 to 49999",
D2241&gt;39999, "40000 to 44999",
D2241&gt;34999, "35000 to 39999",
D2241&gt;29999, "30000 to 34999",
D2241&gt;24999, "25000 to 29999",
D2241&gt;19999, "20000 to 24999",
D2241&gt;14999, "15000 to 19999",
D2241&gt;9999, "10000 to 14999",
D2241&gt;4999, "5000 to 9999",
D2241&gt;999, "1000 to 4999",
D2241&lt;1000, "Less than 1000")</f>
        <v>25000 to 29999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2.7067999999999999</v>
      </c>
      <c r="P2242">
        <f t="shared" si="171"/>
        <v>140.97999999999999</v>
      </c>
      <c r="Q2242" t="str">
        <f t="shared" si="172"/>
        <v>tabletop games</v>
      </c>
      <c r="R2242" t="str">
        <f t="shared" si="173"/>
        <v>games</v>
      </c>
      <c r="S2242" s="9">
        <f t="shared" si="174"/>
        <v>42482.825740740736</v>
      </c>
      <c r="T2242" s="9">
        <f t="shared" si="174"/>
        <v>42452.825740740736</v>
      </c>
      <c r="U2242" t="str" cm="1">
        <f t="array" ref="U2242" xml:space="preserve"> _xlfn.IFS(D2242&gt;49999, "Greater than or equal to 50000",
D2242&gt;44999,"45000 to 49999",
D2242&gt;39999, "40000 to 44999",
D2242&gt;34999, "35000 to 39999",
D2242&gt;29999, "30000 to 34999",
D2242&gt;24999, "25000 to 29999",
D2242&gt;19999, "20000 to 24999",
D2242&gt;14999, "15000 to 19999",
D2242&gt;9999, "10000 to 14999",
D2242&gt;4999, "5000 to 9999",
D2242&gt;999, "1000 to 4999",
D2242&lt;1000, "Less than 1000")</f>
        <v>5000 to 9999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E2243/D2243</f>
        <v>8.0640000000000001</v>
      </c>
      <c r="P2243">
        <f t="shared" ref="P2243:P2306" si="176">IFERROR(ROUND(E2243/L2243,2),0)</f>
        <v>49.47</v>
      </c>
      <c r="Q2243" t="str">
        <f t="shared" ref="Q2243:Q2306" si="177">MID(N2243,FIND("/",N2243,1)+1,LEN(N2243)-FIND("/",N2243,1))</f>
        <v>tabletop games</v>
      </c>
      <c r="R2243" t="str">
        <f t="shared" ref="R2243:R2306" si="178">LEFT(N2243,FIND("/",N2243,1)-1)</f>
        <v>games</v>
      </c>
      <c r="S2243" s="9">
        <f t="shared" ref="S2243:T2306" si="179">(I2243/86400)+DATE(1970,1,1)</f>
        <v>42796.827546296292</v>
      </c>
      <c r="T2243" s="9">
        <f t="shared" si="179"/>
        <v>42766.827546296292</v>
      </c>
      <c r="U2243" t="str" cm="1">
        <f t="array" ref="U2243" xml:space="preserve"> _xlfn.IFS(D2243&gt;49999, "Greater than or equal to 50000",
D2243&gt;44999,"45000 to 49999",
D2243&gt;39999, "40000 to 44999",
D2243&gt;34999, "35000 to 39999",
D2243&gt;29999, "30000 to 34999",
D2243&gt;24999, "25000 to 29999",
D2243&gt;19999, "20000 to 24999",
D2243&gt;14999, "15000 to 19999",
D2243&gt;9999, "10000 to 14999",
D2243&gt;4999, "5000 to 9999",
D2243&gt;999, "1000 to 4999",
D2243&lt;1000, "Less than 1000")</f>
        <v>1000 to 4999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>
        <f t="shared" si="176"/>
        <v>53.87</v>
      </c>
      <c r="Q2244" t="str">
        <f t="shared" si="177"/>
        <v>tabletop games</v>
      </c>
      <c r="R2244" t="str">
        <f t="shared" si="178"/>
        <v>games</v>
      </c>
      <c r="S2244" s="9">
        <f t="shared" si="179"/>
        <v>41605.126388888893</v>
      </c>
      <c r="T2244" s="9">
        <f t="shared" si="179"/>
        <v>41569.575613425928</v>
      </c>
      <c r="U2244" t="str" cm="1">
        <f t="array" ref="U2244" xml:space="preserve"> _xlfn.IFS(D2244&gt;49999, "Greater than or equal to 50000",
D2244&gt;44999,"45000 to 49999",
D2244&gt;39999, "40000 to 44999",
D2244&gt;34999, "35000 to 39999",
D2244&gt;29999, "30000 to 34999",
D2244&gt;24999, "25000 to 29999",
D2244&gt;19999, "20000 to 24999",
D2244&gt;14999, "15000 to 19999",
D2244&gt;9999, "10000 to 14999",
D2244&gt;4999, "5000 to 9999",
D2244&gt;999, "1000 to 4999",
D2244&lt;1000, "Less than 1000")</f>
        <v>10000 to 14999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>
        <f t="shared" si="176"/>
        <v>4.57</v>
      </c>
      <c r="Q2245" t="str">
        <f t="shared" si="177"/>
        <v>tabletop games</v>
      </c>
      <c r="R2245" t="str">
        <f t="shared" si="178"/>
        <v>games</v>
      </c>
      <c r="S2245" s="9">
        <f t="shared" si="179"/>
        <v>42807.125</v>
      </c>
      <c r="T2245" s="9">
        <f t="shared" si="179"/>
        <v>42800.751041666663</v>
      </c>
      <c r="U2245" t="str" cm="1">
        <f t="array" ref="U2245" xml:space="preserve"> _xlfn.IFS(D2245&gt;49999, "Greater than or equal to 50000",
D2245&gt;44999,"45000 to 49999",
D2245&gt;39999, "40000 to 44999",
D2245&gt;34999, "35000 to 39999",
D2245&gt;29999, "30000 to 34999",
D2245&gt;24999, "25000 to 29999",
D2245&gt;19999, "20000 to 24999",
D2245&gt;14999, "15000 to 19999",
D2245&gt;9999, "10000 to 14999",
D2245&gt;4999, "5000 to 9999",
D2245&gt;999, "1000 to 4999",
D2245&lt;1000, "Less than 1000")</f>
        <v>Less than 1000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>
        <f t="shared" si="176"/>
        <v>65</v>
      </c>
      <c r="Q2246" t="str">
        <f t="shared" si="177"/>
        <v>tabletop games</v>
      </c>
      <c r="R2246" t="str">
        <f t="shared" si="178"/>
        <v>games</v>
      </c>
      <c r="S2246" s="9">
        <f t="shared" si="179"/>
        <v>42659.854166666672</v>
      </c>
      <c r="T2246" s="9">
        <f t="shared" si="179"/>
        <v>42647.818819444445</v>
      </c>
      <c r="U2246" t="str" cm="1">
        <f t="array" ref="U2246" xml:space="preserve"> _xlfn.IFS(D2246&gt;49999, "Greater than or equal to 50000",
D2246&gt;44999,"45000 to 49999",
D2246&gt;39999, "40000 to 44999",
D2246&gt;34999, "35000 to 39999",
D2246&gt;29999, "30000 to 34999",
D2246&gt;24999, "25000 to 29999",
D2246&gt;19999, "20000 to 24999",
D2246&gt;14999, "15000 to 19999",
D2246&gt;9999, "10000 to 14999",
D2246&gt;4999, "5000 to 9999",
D2246&gt;999, "1000 to 4999",
D2246&lt;1000, "Less than 1000")</f>
        <v>5000 to 9999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>
        <f t="shared" si="176"/>
        <v>53.48</v>
      </c>
      <c r="Q2247" t="str">
        <f t="shared" si="177"/>
        <v>tabletop games</v>
      </c>
      <c r="R2247" t="str">
        <f t="shared" si="178"/>
        <v>games</v>
      </c>
      <c r="S2247" s="9">
        <f t="shared" si="179"/>
        <v>41691.75</v>
      </c>
      <c r="T2247" s="9">
        <f t="shared" si="179"/>
        <v>41660.70853009259</v>
      </c>
      <c r="U2247" t="str" cm="1">
        <f t="array" ref="U2247" xml:space="preserve"> _xlfn.IFS(D2247&gt;49999, "Greater than or equal to 50000",
D2247&gt;44999,"45000 to 49999",
D2247&gt;39999, "40000 to 44999",
D2247&gt;34999, "35000 to 39999",
D2247&gt;29999, "30000 to 34999",
D2247&gt;24999, "25000 to 29999",
D2247&gt;19999, "20000 to 24999",
D2247&gt;14999, "15000 to 19999",
D2247&gt;9999, "10000 to 14999",
D2247&gt;4999, "5000 to 9999",
D2247&gt;999, "1000 to 4999",
D2247&lt;1000, "Less than 1000")</f>
        <v>1000 to 4999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>
        <f t="shared" si="176"/>
        <v>43.91</v>
      </c>
      <c r="Q2248" t="str">
        <f t="shared" si="177"/>
        <v>tabletop games</v>
      </c>
      <c r="R2248" t="str">
        <f t="shared" si="178"/>
        <v>games</v>
      </c>
      <c r="S2248" s="9">
        <f t="shared" si="179"/>
        <v>42251.79178240741</v>
      </c>
      <c r="T2248" s="9">
        <f t="shared" si="179"/>
        <v>42221.79178240741</v>
      </c>
      <c r="U2248" t="str" cm="1">
        <f t="array" ref="U2248" xml:space="preserve"> _xlfn.IFS(D2248&gt;49999, "Greater than or equal to 50000",
D2248&gt;44999,"45000 to 49999",
D2248&gt;39999, "40000 to 44999",
D2248&gt;34999, "35000 to 39999",
D2248&gt;29999, "30000 to 34999",
D2248&gt;24999, "25000 to 29999",
D2248&gt;19999, "20000 to 24999",
D2248&gt;14999, "15000 to 19999",
D2248&gt;9999, "10000 to 14999",
D2248&gt;4999, "5000 to 9999",
D2248&gt;999, "1000 to 4999",
D2248&lt;1000, "Less than 1000")</f>
        <v>1000 to 4999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>
        <f t="shared" si="176"/>
        <v>50.85</v>
      </c>
      <c r="Q2249" t="str">
        <f t="shared" si="177"/>
        <v>tabletop games</v>
      </c>
      <c r="R2249" t="str">
        <f t="shared" si="178"/>
        <v>games</v>
      </c>
      <c r="S2249" s="9">
        <f t="shared" si="179"/>
        <v>42214.666261574079</v>
      </c>
      <c r="T2249" s="9">
        <f t="shared" si="179"/>
        <v>42200.666261574079</v>
      </c>
      <c r="U2249" t="str" cm="1">
        <f t="array" ref="U2249" xml:space="preserve"> _xlfn.IFS(D2249&gt;49999, "Greater than or equal to 50000",
D2249&gt;44999,"45000 to 49999",
D2249&gt;39999, "40000 to 44999",
D2249&gt;34999, "35000 to 39999",
D2249&gt;29999, "30000 to 34999",
D2249&gt;24999, "25000 to 29999",
D2249&gt;19999, "20000 to 24999",
D2249&gt;14999, "15000 to 19999",
D2249&gt;9999, "10000 to 14999",
D2249&gt;4999, "5000 to 9999",
D2249&gt;999, "1000 to 4999",
D2249&lt;1000, "Less than 1000")</f>
        <v>15000 to 19999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>
        <f t="shared" si="176"/>
        <v>58.63</v>
      </c>
      <c r="Q2250" t="str">
        <f t="shared" si="177"/>
        <v>tabletop games</v>
      </c>
      <c r="R2250" t="str">
        <f t="shared" si="178"/>
        <v>games</v>
      </c>
      <c r="S2250" s="9">
        <f t="shared" si="179"/>
        <v>42718.875902777778</v>
      </c>
      <c r="T2250" s="9">
        <f t="shared" si="179"/>
        <v>42688.875902777778</v>
      </c>
      <c r="U2250" t="str" cm="1">
        <f t="array" ref="U2250" xml:space="preserve"> _xlfn.IFS(D2250&gt;49999, "Greater than or equal to 50000",
D2250&gt;44999,"45000 to 49999",
D2250&gt;39999, "40000 to 44999",
D2250&gt;34999, "35000 to 39999",
D2250&gt;29999, "30000 to 34999",
D2250&gt;24999, "25000 to 29999",
D2250&gt;19999, "20000 to 24999",
D2250&gt;14999, "15000 to 19999",
D2250&gt;9999, "10000 to 14999",
D2250&gt;4999, "5000 to 9999",
D2250&gt;999, "1000 to 4999",
D2250&lt;1000, "Less than 1000")</f>
        <v>5000 to 9999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>
        <f t="shared" si="176"/>
        <v>32.82</v>
      </c>
      <c r="Q2251" t="str">
        <f t="shared" si="177"/>
        <v>tabletop games</v>
      </c>
      <c r="R2251" t="str">
        <f t="shared" si="178"/>
        <v>games</v>
      </c>
      <c r="S2251" s="9">
        <f t="shared" si="179"/>
        <v>41366.661631944444</v>
      </c>
      <c r="T2251" s="9">
        <f t="shared" si="179"/>
        <v>41336.703298611115</v>
      </c>
      <c r="U2251" t="str" cm="1">
        <f t="array" ref="U2251" xml:space="preserve"> _xlfn.IFS(D2251&gt;49999, "Greater than or equal to 50000",
D2251&gt;44999,"45000 to 49999",
D2251&gt;39999, "40000 to 44999",
D2251&gt;34999, "35000 to 39999",
D2251&gt;29999, "30000 to 34999",
D2251&gt;24999, "25000 to 29999",
D2251&gt;19999, "20000 to 24999",
D2251&gt;14999, "15000 to 19999",
D2251&gt;9999, "10000 to 14999",
D2251&gt;4999, "5000 to 9999",
D2251&gt;999, "1000 to 4999",
D2251&lt;1000, "Less than 1000")</f>
        <v>1000 to 4999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>
        <f t="shared" si="176"/>
        <v>426.93</v>
      </c>
      <c r="Q2252" t="str">
        <f t="shared" si="177"/>
        <v>tabletop games</v>
      </c>
      <c r="R2252" t="str">
        <f t="shared" si="178"/>
        <v>games</v>
      </c>
      <c r="S2252" s="9">
        <f t="shared" si="179"/>
        <v>42707.0471412037</v>
      </c>
      <c r="T2252" s="9">
        <f t="shared" si="179"/>
        <v>42677.005474537036</v>
      </c>
      <c r="U2252" t="str" cm="1">
        <f t="array" ref="U2252" xml:space="preserve"> _xlfn.IFS(D2252&gt;49999, "Greater than or equal to 50000",
D2252&gt;44999,"45000 to 49999",
D2252&gt;39999, "40000 to 44999",
D2252&gt;34999, "35000 to 39999",
D2252&gt;29999, "30000 to 34999",
D2252&gt;24999, "25000 to 29999",
D2252&gt;19999, "20000 to 24999",
D2252&gt;14999, "15000 to 19999",
D2252&gt;9999, "10000 to 14999",
D2252&gt;4999, "5000 to 9999",
D2252&gt;999, "1000 to 4999",
D2252&lt;1000, "Less than 1000")</f>
        <v>25000 to 29999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>
        <f t="shared" si="176"/>
        <v>23.81</v>
      </c>
      <c r="Q2253" t="str">
        <f t="shared" si="177"/>
        <v>tabletop games</v>
      </c>
      <c r="R2253" t="str">
        <f t="shared" si="178"/>
        <v>games</v>
      </c>
      <c r="S2253" s="9">
        <f t="shared" si="179"/>
        <v>41867.34579861111</v>
      </c>
      <c r="T2253" s="9">
        <f t="shared" si="179"/>
        <v>41846.34579861111</v>
      </c>
      <c r="U2253" t="str" cm="1">
        <f t="array" ref="U2253" xml:space="preserve"> _xlfn.IFS(D2253&gt;49999, "Greater than or equal to 50000",
D2253&gt;44999,"45000 to 49999",
D2253&gt;39999, "40000 to 44999",
D2253&gt;34999, "35000 to 39999",
D2253&gt;29999, "30000 to 34999",
D2253&gt;24999, "25000 to 29999",
D2253&gt;19999, "20000 to 24999",
D2253&gt;14999, "15000 to 19999",
D2253&gt;9999, "10000 to 14999",
D2253&gt;4999, "5000 to 9999",
D2253&gt;999, "1000 to 4999",
D2253&lt;1000, "Less than 1000")</f>
        <v>5000 to 9999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>
        <f t="shared" si="176"/>
        <v>98.41</v>
      </c>
      <c r="Q2254" t="str">
        <f t="shared" si="177"/>
        <v>tabletop games</v>
      </c>
      <c r="R2254" t="str">
        <f t="shared" si="178"/>
        <v>games</v>
      </c>
      <c r="S2254" s="9">
        <f t="shared" si="179"/>
        <v>42588.327986111108</v>
      </c>
      <c r="T2254" s="9">
        <f t="shared" si="179"/>
        <v>42573.327986111108</v>
      </c>
      <c r="U2254" t="str" cm="1">
        <f t="array" ref="U2254" xml:space="preserve"> _xlfn.IFS(D2254&gt;49999, "Greater than or equal to 50000",
D2254&gt;44999,"45000 to 49999",
D2254&gt;39999, "40000 to 44999",
D2254&gt;34999, "35000 to 39999",
D2254&gt;29999, "30000 to 34999",
D2254&gt;24999, "25000 to 29999",
D2254&gt;19999, "20000 to 24999",
D2254&gt;14999, "15000 to 19999",
D2254&gt;9999, "10000 to 14999",
D2254&gt;4999, "5000 to 9999",
D2254&gt;999, "1000 to 4999",
D2254&lt;1000, "Less than 1000")</f>
        <v>5000 to 9999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>
        <f t="shared" si="176"/>
        <v>107.32</v>
      </c>
      <c r="Q2255" t="str">
        <f t="shared" si="177"/>
        <v>tabletop games</v>
      </c>
      <c r="R2255" t="str">
        <f t="shared" si="178"/>
        <v>games</v>
      </c>
      <c r="S2255" s="9">
        <f t="shared" si="179"/>
        <v>42326.672997685186</v>
      </c>
      <c r="T2255" s="9">
        <f t="shared" si="179"/>
        <v>42296.631331018521</v>
      </c>
      <c r="U2255" t="str" cm="1">
        <f t="array" ref="U2255" xml:space="preserve"> _xlfn.IFS(D2255&gt;49999, "Greater than or equal to 50000",
D2255&gt;44999,"45000 to 49999",
D2255&gt;39999, "40000 to 44999",
D2255&gt;34999, "35000 to 39999",
D2255&gt;29999, "30000 to 34999",
D2255&gt;24999, "25000 to 29999",
D2255&gt;19999, "20000 to 24999",
D2255&gt;14999, "15000 to 19999",
D2255&gt;9999, "10000 to 14999",
D2255&gt;4999, "5000 to 9999",
D2255&gt;999, "1000 to 4999",
D2255&lt;1000, "Less than 1000")</f>
        <v>5000 to 9999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>
        <f t="shared" si="176"/>
        <v>11.67</v>
      </c>
      <c r="Q2256" t="str">
        <f t="shared" si="177"/>
        <v>tabletop games</v>
      </c>
      <c r="R2256" t="str">
        <f t="shared" si="178"/>
        <v>games</v>
      </c>
      <c r="S2256" s="9">
        <f t="shared" si="179"/>
        <v>42759.647777777776</v>
      </c>
      <c r="T2256" s="9">
        <f t="shared" si="179"/>
        <v>42752.647777777776</v>
      </c>
      <c r="U2256" t="str" cm="1">
        <f t="array" ref="U2256" xml:space="preserve"> _xlfn.IFS(D2256&gt;49999, "Greater than or equal to 50000",
D2256&gt;44999,"45000 to 49999",
D2256&gt;39999, "40000 to 44999",
D2256&gt;34999, "35000 to 39999",
D2256&gt;29999, "30000 to 34999",
D2256&gt;24999, "25000 to 29999",
D2256&gt;19999, "20000 to 24999",
D2256&gt;14999, "15000 to 19999",
D2256&gt;9999, "10000 to 14999",
D2256&gt;4999, "5000 to 9999",
D2256&gt;999, "1000 to 4999",
D2256&lt;1000, "Less than 1000")</f>
        <v>Less than 1000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>
        <f t="shared" si="176"/>
        <v>41.78</v>
      </c>
      <c r="Q2257" t="str">
        <f t="shared" si="177"/>
        <v>tabletop games</v>
      </c>
      <c r="R2257" t="str">
        <f t="shared" si="178"/>
        <v>games</v>
      </c>
      <c r="S2257" s="9">
        <f t="shared" si="179"/>
        <v>42497.951979166668</v>
      </c>
      <c r="T2257" s="9">
        <f t="shared" si="179"/>
        <v>42467.951979166668</v>
      </c>
      <c r="U2257" t="str" cm="1">
        <f t="array" ref="U2257" xml:space="preserve"> _xlfn.IFS(D2257&gt;49999, "Greater than or equal to 50000",
D2257&gt;44999,"45000 to 49999",
D2257&gt;39999, "40000 to 44999",
D2257&gt;34999, "35000 to 39999",
D2257&gt;29999, "30000 to 34999",
D2257&gt;24999, "25000 to 29999",
D2257&gt;19999, "20000 to 24999",
D2257&gt;14999, "15000 to 19999",
D2257&gt;9999, "10000 to 14999",
D2257&gt;4999, "5000 to 9999",
D2257&gt;999, "1000 to 4999",
D2257&lt;1000, "Less than 1000")</f>
        <v>1000 to 4999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>
        <f t="shared" si="176"/>
        <v>21.38</v>
      </c>
      <c r="Q2258" t="str">
        <f t="shared" si="177"/>
        <v>tabletop games</v>
      </c>
      <c r="R2258" t="str">
        <f t="shared" si="178"/>
        <v>games</v>
      </c>
      <c r="S2258" s="9">
        <f t="shared" si="179"/>
        <v>42696.451921296291</v>
      </c>
      <c r="T2258" s="9">
        <f t="shared" si="179"/>
        <v>42682.451921296291</v>
      </c>
      <c r="U2258" t="str" cm="1">
        <f t="array" ref="U2258" xml:space="preserve"> _xlfn.IFS(D2258&gt;49999, "Greater than or equal to 50000",
D2258&gt;44999,"45000 to 49999",
D2258&gt;39999, "40000 to 44999",
D2258&gt;34999, "35000 to 39999",
D2258&gt;29999, "30000 to 34999",
D2258&gt;24999, "25000 to 29999",
D2258&gt;19999, "20000 to 24999",
D2258&gt;14999, "15000 to 19999",
D2258&gt;9999, "10000 to 14999",
D2258&gt;4999, "5000 to 9999",
D2258&gt;999, "1000 to 4999",
D2258&lt;1000, "Less than 1000")</f>
        <v>Less than 1000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>
        <f t="shared" si="176"/>
        <v>94.1</v>
      </c>
      <c r="Q2259" t="str">
        <f t="shared" si="177"/>
        <v>tabletop games</v>
      </c>
      <c r="R2259" t="str">
        <f t="shared" si="178"/>
        <v>games</v>
      </c>
      <c r="S2259" s="9">
        <f t="shared" si="179"/>
        <v>42540.958333333328</v>
      </c>
      <c r="T2259" s="9">
        <f t="shared" si="179"/>
        <v>42505.936678240745</v>
      </c>
      <c r="U2259" t="str" cm="1">
        <f t="array" ref="U2259" xml:space="preserve"> _xlfn.IFS(D2259&gt;49999, "Greater than or equal to 50000",
D2259&gt;44999,"45000 to 49999",
D2259&gt;39999, "40000 to 44999",
D2259&gt;34999, "35000 to 39999",
D2259&gt;29999, "30000 to 34999",
D2259&gt;24999, "25000 to 29999",
D2259&gt;19999, "20000 to 24999",
D2259&gt;14999, "15000 to 19999",
D2259&gt;9999, "10000 to 14999",
D2259&gt;4999, "5000 to 9999",
D2259&gt;999, "1000 to 4999",
D2259&lt;1000, "Less than 1000")</f>
        <v>1000 to 4999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>
        <f t="shared" si="176"/>
        <v>15.72</v>
      </c>
      <c r="Q2260" t="str">
        <f t="shared" si="177"/>
        <v>tabletop games</v>
      </c>
      <c r="R2260" t="str">
        <f t="shared" si="178"/>
        <v>games</v>
      </c>
      <c r="S2260" s="9">
        <f t="shared" si="179"/>
        <v>42166.75100694444</v>
      </c>
      <c r="T2260" s="9">
        <f t="shared" si="179"/>
        <v>42136.75100694444</v>
      </c>
      <c r="U2260" t="str" cm="1">
        <f t="array" ref="U2260" xml:space="preserve"> _xlfn.IFS(D2260&gt;49999, "Greater than or equal to 50000",
D2260&gt;44999,"45000 to 49999",
D2260&gt;39999, "40000 to 44999",
D2260&gt;34999, "35000 to 39999",
D2260&gt;29999, "30000 to 34999",
D2260&gt;24999, "25000 to 29999",
D2260&gt;19999, "20000 to 24999",
D2260&gt;14999, "15000 to 19999",
D2260&gt;9999, "10000 to 14999",
D2260&gt;4999, "5000 to 9999",
D2260&gt;999, "1000 to 4999",
D2260&lt;1000, "Less than 1000")</f>
        <v>1000 to 4999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>
        <f t="shared" si="176"/>
        <v>90.64</v>
      </c>
      <c r="Q2261" t="str">
        <f t="shared" si="177"/>
        <v>tabletop games</v>
      </c>
      <c r="R2261" t="str">
        <f t="shared" si="178"/>
        <v>games</v>
      </c>
      <c r="S2261" s="9">
        <f t="shared" si="179"/>
        <v>42712.804814814815</v>
      </c>
      <c r="T2261" s="9">
        <f t="shared" si="179"/>
        <v>42702.804814814815</v>
      </c>
      <c r="U2261" t="str" cm="1">
        <f t="array" ref="U2261" xml:space="preserve"> _xlfn.IFS(D2261&gt;49999, "Greater than or equal to 50000",
D2261&gt;44999,"45000 to 49999",
D2261&gt;39999, "40000 to 44999",
D2261&gt;34999, "35000 to 39999",
D2261&gt;29999, "30000 to 34999",
D2261&gt;24999, "25000 to 29999",
D2261&gt;19999, "20000 to 24999",
D2261&gt;14999, "15000 to 19999",
D2261&gt;9999, "10000 to 14999",
D2261&gt;4999, "5000 to 9999",
D2261&gt;999, "1000 to 4999",
D2261&lt;1000, "Less than 1000")</f>
        <v>1000 to 4999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>
        <f t="shared" si="176"/>
        <v>97.3</v>
      </c>
      <c r="Q2262" t="str">
        <f t="shared" si="177"/>
        <v>tabletop games</v>
      </c>
      <c r="R2262" t="str">
        <f t="shared" si="178"/>
        <v>games</v>
      </c>
      <c r="S2262" s="9">
        <f t="shared" si="179"/>
        <v>41724.975115740745</v>
      </c>
      <c r="T2262" s="9">
        <f t="shared" si="179"/>
        <v>41695.016782407409</v>
      </c>
      <c r="U2262" t="str" cm="1">
        <f t="array" ref="U2262" xml:space="preserve"> _xlfn.IFS(D2262&gt;49999, "Greater than or equal to 50000",
D2262&gt;44999,"45000 to 49999",
D2262&gt;39999, "40000 to 44999",
D2262&gt;34999, "35000 to 39999",
D2262&gt;29999, "30000 to 34999",
D2262&gt;24999, "25000 to 29999",
D2262&gt;19999, "20000 to 24999",
D2262&gt;14999, "15000 to 19999",
D2262&gt;9999, "10000 to 14999",
D2262&gt;4999, "5000 to 9999",
D2262&gt;999, "1000 to 4999",
D2262&lt;1000, "Less than 1000")</f>
        <v>1000 to 4999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>
        <f t="shared" si="176"/>
        <v>37.119999999999997</v>
      </c>
      <c r="Q2263" t="str">
        <f t="shared" si="177"/>
        <v>tabletop games</v>
      </c>
      <c r="R2263" t="str">
        <f t="shared" si="178"/>
        <v>games</v>
      </c>
      <c r="S2263" s="9">
        <f t="shared" si="179"/>
        <v>42780.724768518514</v>
      </c>
      <c r="T2263" s="9">
        <f t="shared" si="179"/>
        <v>42759.724768518514</v>
      </c>
      <c r="U2263" t="str" cm="1">
        <f t="array" ref="U2263" xml:space="preserve"> _xlfn.IFS(D2263&gt;49999, "Greater than or equal to 50000",
D2263&gt;44999,"45000 to 49999",
D2263&gt;39999, "40000 to 44999",
D2263&gt;34999, "35000 to 39999",
D2263&gt;29999, "30000 to 34999",
D2263&gt;24999, "25000 to 29999",
D2263&gt;19999, "20000 to 24999",
D2263&gt;14999, "15000 to 19999",
D2263&gt;9999, "10000 to 14999",
D2263&gt;4999, "5000 to 9999",
D2263&gt;999, "1000 to 4999",
D2263&lt;1000, "Less than 1000")</f>
        <v>1000 to 4999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>
        <f t="shared" si="176"/>
        <v>28.1</v>
      </c>
      <c r="Q2264" t="str">
        <f t="shared" si="177"/>
        <v>tabletop games</v>
      </c>
      <c r="R2264" t="str">
        <f t="shared" si="178"/>
        <v>games</v>
      </c>
      <c r="S2264" s="9">
        <f t="shared" si="179"/>
        <v>41961</v>
      </c>
      <c r="T2264" s="9">
        <f t="shared" si="179"/>
        <v>41926.585162037038</v>
      </c>
      <c r="U2264" t="str" cm="1">
        <f t="array" ref="U2264" xml:space="preserve"> _xlfn.IFS(D2264&gt;49999, "Greater than or equal to 50000",
D2264&gt;44999,"45000 to 49999",
D2264&gt;39999, "40000 to 44999",
D2264&gt;34999, "35000 to 39999",
D2264&gt;29999, "30000 to 34999",
D2264&gt;24999, "25000 to 29999",
D2264&gt;19999, "20000 to 24999",
D2264&gt;14999, "15000 to 19999",
D2264&gt;9999, "10000 to 14999",
D2264&gt;4999, "5000 to 9999",
D2264&gt;999, "1000 to 4999",
D2264&lt;1000, "Less than 1000")</f>
        <v>1000 to 4999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>
        <f t="shared" si="176"/>
        <v>144.43</v>
      </c>
      <c r="Q2265" t="str">
        <f t="shared" si="177"/>
        <v>tabletop games</v>
      </c>
      <c r="R2265" t="str">
        <f t="shared" si="178"/>
        <v>games</v>
      </c>
      <c r="S2265" s="9">
        <f t="shared" si="179"/>
        <v>42035.832326388889</v>
      </c>
      <c r="T2265" s="9">
        <f t="shared" si="179"/>
        <v>42014.832326388889</v>
      </c>
      <c r="U2265" t="str" cm="1">
        <f t="array" ref="U2265" xml:space="preserve"> _xlfn.IFS(D2265&gt;49999, "Greater than or equal to 50000",
D2265&gt;44999,"45000 to 49999",
D2265&gt;39999, "40000 to 44999",
D2265&gt;34999, "35000 to 39999",
D2265&gt;29999, "30000 to 34999",
D2265&gt;24999, "25000 to 29999",
D2265&gt;19999, "20000 to 24999",
D2265&gt;14999, "15000 to 19999",
D2265&gt;9999, "10000 to 14999",
D2265&gt;4999, "5000 to 9999",
D2265&gt;999, "1000 to 4999",
D2265&lt;1000, "Less than 1000")</f>
        <v>5000 to 9999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>
        <f t="shared" si="176"/>
        <v>24.27</v>
      </c>
      <c r="Q2266" t="str">
        <f t="shared" si="177"/>
        <v>tabletop games</v>
      </c>
      <c r="R2266" t="str">
        <f t="shared" si="178"/>
        <v>games</v>
      </c>
      <c r="S2266" s="9">
        <f t="shared" si="179"/>
        <v>42513.125</v>
      </c>
      <c r="T2266" s="9">
        <f t="shared" si="179"/>
        <v>42496.582337962958</v>
      </c>
      <c r="U2266" t="str" cm="1">
        <f t="array" ref="U2266" xml:space="preserve"> _xlfn.IFS(D2266&gt;49999, "Greater than or equal to 50000",
D2266&gt;44999,"45000 to 49999",
D2266&gt;39999, "40000 to 44999",
D2266&gt;34999, "35000 to 39999",
D2266&gt;29999, "30000 to 34999",
D2266&gt;24999, "25000 to 29999",
D2266&gt;19999, "20000 to 24999",
D2266&gt;14999, "15000 to 19999",
D2266&gt;9999, "10000 to 14999",
D2266&gt;4999, "5000 to 9999",
D2266&gt;999, "1000 to 4999",
D2266&lt;1000, "Less than 1000")</f>
        <v>5000 to 9999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>
        <f t="shared" si="176"/>
        <v>35.119999999999997</v>
      </c>
      <c r="Q2267" t="str">
        <f t="shared" si="177"/>
        <v>tabletop games</v>
      </c>
      <c r="R2267" t="str">
        <f t="shared" si="178"/>
        <v>games</v>
      </c>
      <c r="S2267" s="9">
        <f t="shared" si="179"/>
        <v>42696.853090277778</v>
      </c>
      <c r="T2267" s="9">
        <f t="shared" si="179"/>
        <v>42689.853090277778</v>
      </c>
      <c r="U2267" t="str" cm="1">
        <f t="array" ref="U2267" xml:space="preserve"> _xlfn.IFS(D2267&gt;49999, "Greater than or equal to 50000",
D2267&gt;44999,"45000 to 49999",
D2267&gt;39999, "40000 to 44999",
D2267&gt;34999, "35000 to 39999",
D2267&gt;29999, "30000 to 34999",
D2267&gt;24999, "25000 to 29999",
D2267&gt;19999, "20000 to 24999",
D2267&gt;14999, "15000 to 19999",
D2267&gt;9999, "10000 to 14999",
D2267&gt;4999, "5000 to 9999",
D2267&gt;999, "1000 to 4999",
D2267&lt;1000, "Less than 1000")</f>
        <v>Less than 1000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>
        <f t="shared" si="176"/>
        <v>24.76</v>
      </c>
      <c r="Q2268" t="str">
        <f t="shared" si="177"/>
        <v>tabletop games</v>
      </c>
      <c r="R2268" t="str">
        <f t="shared" si="178"/>
        <v>games</v>
      </c>
      <c r="S2268" s="9">
        <f t="shared" si="179"/>
        <v>42487.083333333328</v>
      </c>
      <c r="T2268" s="9">
        <f t="shared" si="179"/>
        <v>42469.874907407408</v>
      </c>
      <c r="U2268" t="str" cm="1">
        <f t="array" ref="U2268" xml:space="preserve"> _xlfn.IFS(D2268&gt;49999, "Greater than or equal to 50000",
D2268&gt;44999,"45000 to 49999",
D2268&gt;39999, "40000 to 44999",
D2268&gt;34999, "35000 to 39999",
D2268&gt;29999, "30000 to 34999",
D2268&gt;24999, "25000 to 29999",
D2268&gt;19999, "20000 to 24999",
D2268&gt;14999, "15000 to 19999",
D2268&gt;9999, "10000 to 14999",
D2268&gt;4999, "5000 to 9999",
D2268&gt;999, "1000 to 4999",
D2268&lt;1000, "Less than 1000")</f>
        <v>1000 to 4999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>
        <f t="shared" si="176"/>
        <v>188.38</v>
      </c>
      <c r="Q2269" t="str">
        <f t="shared" si="177"/>
        <v>tabletop games</v>
      </c>
      <c r="R2269" t="str">
        <f t="shared" si="178"/>
        <v>games</v>
      </c>
      <c r="S2269" s="9">
        <f t="shared" si="179"/>
        <v>41994.041666666672</v>
      </c>
      <c r="T2269" s="9">
        <f t="shared" si="179"/>
        <v>41968.829826388886</v>
      </c>
      <c r="U2269" t="str" cm="1">
        <f t="array" ref="U2269" xml:space="preserve"> _xlfn.IFS(D2269&gt;49999, "Greater than or equal to 50000",
D2269&gt;44999,"45000 to 49999",
D2269&gt;39999, "40000 to 44999",
D2269&gt;34999, "35000 to 39999",
D2269&gt;29999, "30000 to 34999",
D2269&gt;24999, "25000 to 29999",
D2269&gt;19999, "20000 to 24999",
D2269&gt;14999, "15000 to 19999",
D2269&gt;9999, "10000 to 14999",
D2269&gt;4999, "5000 to 9999",
D2269&gt;999, "1000 to 4999",
D2269&lt;1000, "Less than 1000")</f>
        <v>20000 to 24999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>
        <f t="shared" si="176"/>
        <v>148.08000000000001</v>
      </c>
      <c r="Q2270" t="str">
        <f t="shared" si="177"/>
        <v>tabletop games</v>
      </c>
      <c r="R2270" t="str">
        <f t="shared" si="178"/>
        <v>games</v>
      </c>
      <c r="S2270" s="9">
        <f t="shared" si="179"/>
        <v>42806.082349537042</v>
      </c>
      <c r="T2270" s="9">
        <f t="shared" si="179"/>
        <v>42776.082349537042</v>
      </c>
      <c r="U2270" t="str" cm="1">
        <f t="array" ref="U2270" xml:space="preserve"> _xlfn.IFS(D2270&gt;49999, "Greater than or equal to 50000",
D2270&gt;44999,"45000 to 49999",
D2270&gt;39999, "40000 to 44999",
D2270&gt;34999, "35000 to 39999",
D2270&gt;29999, "30000 to 34999",
D2270&gt;24999, "25000 to 29999",
D2270&gt;19999, "20000 to 24999",
D2270&gt;14999, "15000 to 19999",
D2270&gt;9999, "10000 to 14999",
D2270&gt;4999, "5000 to 9999",
D2270&gt;999, "1000 to 4999",
D2270&lt;1000, "Less than 1000")</f>
        <v>25000 to 29999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>
        <f t="shared" si="176"/>
        <v>49.93</v>
      </c>
      <c r="Q2271" t="str">
        <f t="shared" si="177"/>
        <v>tabletop games</v>
      </c>
      <c r="R2271" t="str">
        <f t="shared" si="178"/>
        <v>games</v>
      </c>
      <c r="S2271" s="9">
        <f t="shared" si="179"/>
        <v>42801.208333333328</v>
      </c>
      <c r="T2271" s="9">
        <f t="shared" si="179"/>
        <v>42776.704432870371</v>
      </c>
      <c r="U2271" t="str" cm="1">
        <f t="array" ref="U2271" xml:space="preserve"> _xlfn.IFS(D2271&gt;49999, "Greater than or equal to 50000",
D2271&gt;44999,"45000 to 49999",
D2271&gt;39999, "40000 to 44999",
D2271&gt;34999, "35000 to 39999",
D2271&gt;29999, "30000 to 34999",
D2271&gt;24999, "25000 to 29999",
D2271&gt;19999, "20000 to 24999",
D2271&gt;14999, "15000 to 19999",
D2271&gt;9999, "10000 to 14999",
D2271&gt;4999, "5000 to 9999",
D2271&gt;999, "1000 to 4999",
D2271&lt;1000, "Less than 1000")</f>
        <v>1000 to 4999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>
        <f t="shared" si="176"/>
        <v>107.82</v>
      </c>
      <c r="Q2272" t="str">
        <f t="shared" si="177"/>
        <v>tabletop games</v>
      </c>
      <c r="R2272" t="str">
        <f t="shared" si="178"/>
        <v>games</v>
      </c>
      <c r="S2272" s="9">
        <f t="shared" si="179"/>
        <v>42745.915972222225</v>
      </c>
      <c r="T2272" s="9">
        <f t="shared" si="179"/>
        <v>42725.869363425925</v>
      </c>
      <c r="U2272" t="str" cm="1">
        <f t="array" ref="U2272" xml:space="preserve"> _xlfn.IFS(D2272&gt;49999, "Greater than or equal to 50000",
D2272&gt;44999,"45000 to 49999",
D2272&gt;39999, "40000 to 44999",
D2272&gt;34999, "35000 to 39999",
D2272&gt;29999, "30000 to 34999",
D2272&gt;24999, "25000 to 29999",
D2272&gt;19999, "20000 to 24999",
D2272&gt;14999, "15000 to 19999",
D2272&gt;9999, "10000 to 14999",
D2272&gt;4999, "5000 to 9999",
D2272&gt;999, "1000 to 4999",
D2272&lt;1000, "Less than 1000")</f>
        <v>25000 to 29999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>
        <f t="shared" si="176"/>
        <v>42.63</v>
      </c>
      <c r="Q2273" t="str">
        <f t="shared" si="177"/>
        <v>tabletop games</v>
      </c>
      <c r="R2273" t="str">
        <f t="shared" si="178"/>
        <v>games</v>
      </c>
      <c r="S2273" s="9">
        <f t="shared" si="179"/>
        <v>42714.000046296293</v>
      </c>
      <c r="T2273" s="9">
        <f t="shared" si="179"/>
        <v>42684.000046296293</v>
      </c>
      <c r="U2273" t="str" cm="1">
        <f t="array" ref="U2273" xml:space="preserve"> _xlfn.IFS(D2273&gt;49999, "Greater than or equal to 50000",
D2273&gt;44999,"45000 to 49999",
D2273&gt;39999, "40000 to 44999",
D2273&gt;34999, "35000 to 39999",
D2273&gt;29999, "30000 to 34999",
D2273&gt;24999, "25000 to 29999",
D2273&gt;19999, "20000 to 24999",
D2273&gt;14999, "15000 to 19999",
D2273&gt;9999, "10000 to 14999",
D2273&gt;4999, "5000 to 9999",
D2273&gt;999, "1000 to 4999",
D2273&lt;1000, "Less than 1000")</f>
        <v>20000 to 24999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>
        <f t="shared" si="176"/>
        <v>14.37</v>
      </c>
      <c r="Q2274" t="str">
        <f t="shared" si="177"/>
        <v>tabletop games</v>
      </c>
      <c r="R2274" t="str">
        <f t="shared" si="178"/>
        <v>games</v>
      </c>
      <c r="S2274" s="9">
        <f t="shared" si="179"/>
        <v>42345.699490740742</v>
      </c>
      <c r="T2274" s="9">
        <f t="shared" si="179"/>
        <v>42315.699490740742</v>
      </c>
      <c r="U2274" t="str" cm="1">
        <f t="array" ref="U2274" xml:space="preserve"> _xlfn.IFS(D2274&gt;49999, "Greater than or equal to 50000",
D2274&gt;44999,"45000 to 49999",
D2274&gt;39999, "40000 to 44999",
D2274&gt;34999, "35000 to 39999",
D2274&gt;29999, "30000 to 34999",
D2274&gt;24999, "25000 to 29999",
D2274&gt;19999, "20000 to 24999",
D2274&gt;14999, "15000 to 19999",
D2274&gt;9999, "10000 to 14999",
D2274&gt;4999, "5000 to 9999",
D2274&gt;999, "1000 to 4999",
D2274&lt;1000, "Less than 1000")</f>
        <v>1000 to 4999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>
        <f t="shared" si="176"/>
        <v>37.479999999999997</v>
      </c>
      <c r="Q2275" t="str">
        <f t="shared" si="177"/>
        <v>tabletop games</v>
      </c>
      <c r="R2275" t="str">
        <f t="shared" si="178"/>
        <v>games</v>
      </c>
      <c r="S2275" s="9">
        <f t="shared" si="179"/>
        <v>42806.507430555561</v>
      </c>
      <c r="T2275" s="9">
        <f t="shared" si="179"/>
        <v>42781.549097222218</v>
      </c>
      <c r="U2275" t="str" cm="1">
        <f t="array" ref="U2275" xml:space="preserve"> _xlfn.IFS(D2275&gt;49999, "Greater than or equal to 50000",
D2275&gt;44999,"45000 to 49999",
D2275&gt;39999, "40000 to 44999",
D2275&gt;34999, "35000 to 39999",
D2275&gt;29999, "30000 to 34999",
D2275&gt;24999, "25000 to 29999",
D2275&gt;19999, "20000 to 24999",
D2275&gt;14999, "15000 to 19999",
D2275&gt;9999, "10000 to 14999",
D2275&gt;4999, "5000 to 9999",
D2275&gt;999, "1000 to 4999",
D2275&lt;1000, "Less than 1000")</f>
        <v>1000 to 4999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>
        <f t="shared" si="176"/>
        <v>30.2</v>
      </c>
      <c r="Q2276" t="str">
        <f t="shared" si="177"/>
        <v>tabletop games</v>
      </c>
      <c r="R2276" t="str">
        <f t="shared" si="178"/>
        <v>games</v>
      </c>
      <c r="S2276" s="9">
        <f t="shared" si="179"/>
        <v>41693.500659722224</v>
      </c>
      <c r="T2276" s="9">
        <f t="shared" si="179"/>
        <v>41663.500659722224</v>
      </c>
      <c r="U2276" t="str" cm="1">
        <f t="array" ref="U2276" xml:space="preserve"> _xlfn.IFS(D2276&gt;49999, "Greater than or equal to 50000",
D2276&gt;44999,"45000 to 49999",
D2276&gt;39999, "40000 to 44999",
D2276&gt;34999, "35000 to 39999",
D2276&gt;29999, "30000 to 34999",
D2276&gt;24999, "25000 to 29999",
D2276&gt;19999, "20000 to 24999",
D2276&gt;14999, "15000 to 19999",
D2276&gt;9999, "10000 to 14999",
D2276&gt;4999, "5000 to 9999",
D2276&gt;999, "1000 to 4999",
D2276&lt;1000, "Less than 1000")</f>
        <v>1000 to 4999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>
        <f t="shared" si="176"/>
        <v>33.549999999999997</v>
      </c>
      <c r="Q2277" t="str">
        <f t="shared" si="177"/>
        <v>tabletop games</v>
      </c>
      <c r="R2277" t="str">
        <f t="shared" si="178"/>
        <v>games</v>
      </c>
      <c r="S2277" s="9">
        <f t="shared" si="179"/>
        <v>41995.616655092592</v>
      </c>
      <c r="T2277" s="9">
        <f t="shared" si="179"/>
        <v>41965.616655092592</v>
      </c>
      <c r="U2277" t="str" cm="1">
        <f t="array" ref="U2277" xml:space="preserve"> _xlfn.IFS(D2277&gt;49999, "Greater than or equal to 50000",
D2277&gt;44999,"45000 to 49999",
D2277&gt;39999, "40000 to 44999",
D2277&gt;34999, "35000 to 39999",
D2277&gt;29999, "30000 to 34999",
D2277&gt;24999, "25000 to 29999",
D2277&gt;19999, "20000 to 24999",
D2277&gt;14999, "15000 to 19999",
D2277&gt;9999, "10000 to 14999",
D2277&gt;4999, "5000 to 9999",
D2277&gt;999, "1000 to 4999",
D2277&lt;1000, "Less than 1000")</f>
        <v>Less than 1000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>
        <f t="shared" si="176"/>
        <v>64.75</v>
      </c>
      <c r="Q2278" t="str">
        <f t="shared" si="177"/>
        <v>tabletop games</v>
      </c>
      <c r="R2278" t="str">
        <f t="shared" si="178"/>
        <v>games</v>
      </c>
      <c r="S2278" s="9">
        <f t="shared" si="179"/>
        <v>41644.651493055557</v>
      </c>
      <c r="T2278" s="9">
        <f t="shared" si="179"/>
        <v>41614.651493055557</v>
      </c>
      <c r="U2278" t="str" cm="1">
        <f t="array" ref="U2278" xml:space="preserve"> _xlfn.IFS(D2278&gt;49999, "Greater than or equal to 50000",
D2278&gt;44999,"45000 to 49999",
D2278&gt;39999, "40000 to 44999",
D2278&gt;34999, "35000 to 39999",
D2278&gt;29999, "30000 to 34999",
D2278&gt;24999, "25000 to 29999",
D2278&gt;19999, "20000 to 24999",
D2278&gt;14999, "15000 to 19999",
D2278&gt;9999, "10000 to 14999",
D2278&gt;4999, "5000 to 9999",
D2278&gt;999, "1000 to 4999",
D2278&lt;1000, "Less than 1000")</f>
        <v>1000 to 4999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>
        <f t="shared" si="176"/>
        <v>57.93</v>
      </c>
      <c r="Q2279" t="str">
        <f t="shared" si="177"/>
        <v>tabletop games</v>
      </c>
      <c r="R2279" t="str">
        <f t="shared" si="178"/>
        <v>games</v>
      </c>
      <c r="S2279" s="9">
        <f t="shared" si="179"/>
        <v>40966.678506944445</v>
      </c>
      <c r="T2279" s="9">
        <f t="shared" si="179"/>
        <v>40936.678506944445</v>
      </c>
      <c r="U2279" t="str" cm="1">
        <f t="array" ref="U2279" xml:space="preserve"> _xlfn.IFS(D2279&gt;49999, "Greater than or equal to 50000",
D2279&gt;44999,"45000 to 49999",
D2279&gt;39999, "40000 to 44999",
D2279&gt;34999, "35000 to 39999",
D2279&gt;29999, "30000 to 34999",
D2279&gt;24999, "25000 to 29999",
D2279&gt;19999, "20000 to 24999",
D2279&gt;14999, "15000 to 19999",
D2279&gt;9999, "10000 to 14999",
D2279&gt;4999, "5000 to 9999",
D2279&gt;999, "1000 to 4999",
D2279&lt;1000, "Less than 1000")</f>
        <v>5000 to 9999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>
        <f t="shared" si="176"/>
        <v>53.08</v>
      </c>
      <c r="Q2280" t="str">
        <f t="shared" si="177"/>
        <v>tabletop games</v>
      </c>
      <c r="R2280" t="str">
        <f t="shared" si="178"/>
        <v>games</v>
      </c>
      <c r="S2280" s="9">
        <f t="shared" si="179"/>
        <v>42372.957638888889</v>
      </c>
      <c r="T2280" s="9">
        <f t="shared" si="179"/>
        <v>42338.709108796298</v>
      </c>
      <c r="U2280" t="str" cm="1">
        <f t="array" ref="U2280" xml:space="preserve"> _xlfn.IFS(D2280&gt;49999, "Greater than or equal to 50000",
D2280&gt;44999,"45000 to 49999",
D2280&gt;39999, "40000 to 44999",
D2280&gt;34999, "35000 to 39999",
D2280&gt;29999, "30000 to 34999",
D2280&gt;24999, "25000 to 29999",
D2280&gt;19999, "20000 to 24999",
D2280&gt;14999, "15000 to 19999",
D2280&gt;9999, "10000 to 14999",
D2280&gt;4999, "5000 to 9999",
D2280&gt;999, "1000 to 4999",
D2280&lt;1000, "Less than 1000")</f>
        <v>1000 to 4999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>
        <f t="shared" si="176"/>
        <v>48.06</v>
      </c>
      <c r="Q2281" t="str">
        <f t="shared" si="177"/>
        <v>tabletop games</v>
      </c>
      <c r="R2281" t="str">
        <f t="shared" si="178"/>
        <v>games</v>
      </c>
      <c r="S2281" s="9">
        <f t="shared" si="179"/>
        <v>42039.166666666672</v>
      </c>
      <c r="T2281" s="9">
        <f t="shared" si="179"/>
        <v>42020.806701388894</v>
      </c>
      <c r="U2281" t="str" cm="1">
        <f t="array" ref="U2281" xml:space="preserve"> _xlfn.IFS(D2281&gt;49999, "Greater than or equal to 50000",
D2281&gt;44999,"45000 to 49999",
D2281&gt;39999, "40000 to 44999",
D2281&gt;34999, "35000 to 39999",
D2281&gt;29999, "30000 to 34999",
D2281&gt;24999, "25000 to 29999",
D2281&gt;19999, "20000 to 24999",
D2281&gt;14999, "15000 to 19999",
D2281&gt;9999, "10000 to 14999",
D2281&gt;4999, "5000 to 9999",
D2281&gt;999, "1000 to 4999",
D2281&lt;1000, "Less than 1000")</f>
        <v>1000 to 4999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>
        <f t="shared" si="176"/>
        <v>82.4</v>
      </c>
      <c r="Q2282" t="str">
        <f t="shared" si="177"/>
        <v>tabletop games</v>
      </c>
      <c r="R2282" t="str">
        <f t="shared" si="178"/>
        <v>games</v>
      </c>
      <c r="S2282" s="9">
        <f t="shared" si="179"/>
        <v>42264.624895833331</v>
      </c>
      <c r="T2282" s="9">
        <f t="shared" si="179"/>
        <v>42234.624895833331</v>
      </c>
      <c r="U2282" t="str" cm="1">
        <f t="array" ref="U2282" xml:space="preserve"> _xlfn.IFS(D2282&gt;49999, "Greater than or equal to 50000",
D2282&gt;44999,"45000 to 49999",
D2282&gt;39999, "40000 to 44999",
D2282&gt;34999, "35000 to 39999",
D2282&gt;29999, "30000 to 34999",
D2282&gt;24999, "25000 to 29999",
D2282&gt;19999, "20000 to 24999",
D2282&gt;14999, "15000 to 19999",
D2282&gt;9999, "10000 to 14999",
D2282&gt;4999, "5000 to 9999",
D2282&gt;999, "1000 to 4999",
D2282&lt;1000, "Less than 1000")</f>
        <v>5000 to 9999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>
        <f t="shared" si="176"/>
        <v>50.45</v>
      </c>
      <c r="Q2283" t="str">
        <f t="shared" si="177"/>
        <v>rock</v>
      </c>
      <c r="R2283" t="str">
        <f t="shared" si="178"/>
        <v>music</v>
      </c>
      <c r="S2283" s="9">
        <f t="shared" si="179"/>
        <v>40749.284722222219</v>
      </c>
      <c r="T2283" s="9">
        <f t="shared" si="179"/>
        <v>40687.285844907405</v>
      </c>
      <c r="U2283" t="str" cm="1">
        <f t="array" ref="U2283" xml:space="preserve"> _xlfn.IFS(D2283&gt;49999, "Greater than or equal to 50000",
D2283&gt;44999,"45000 to 49999",
D2283&gt;39999, "40000 to 44999",
D2283&gt;34999, "35000 to 39999",
D2283&gt;29999, "30000 to 34999",
D2283&gt;24999, "25000 to 29999",
D2283&gt;19999, "20000 to 24999",
D2283&gt;14999, "15000 to 19999",
D2283&gt;9999, "10000 to 14999",
D2283&gt;4999, "5000 to 9999",
D2283&gt;999, "1000 to 4999",
D2283&lt;1000, "Less than 1000")</f>
        <v>Less than 1000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>
        <f t="shared" si="176"/>
        <v>115.83</v>
      </c>
      <c r="Q2284" t="str">
        <f t="shared" si="177"/>
        <v>rock</v>
      </c>
      <c r="R2284" t="str">
        <f t="shared" si="178"/>
        <v>music</v>
      </c>
      <c r="S2284" s="9">
        <f t="shared" si="179"/>
        <v>42383.17460648148</v>
      </c>
      <c r="T2284" s="9">
        <f t="shared" si="179"/>
        <v>42323.17460648148</v>
      </c>
      <c r="U2284" t="str" cm="1">
        <f t="array" ref="U2284" xml:space="preserve"> _xlfn.IFS(D2284&gt;49999, "Greater than or equal to 50000",
D2284&gt;44999,"45000 to 49999",
D2284&gt;39999, "40000 to 44999",
D2284&gt;34999, "35000 to 39999",
D2284&gt;29999, "30000 to 34999",
D2284&gt;24999, "25000 to 29999",
D2284&gt;19999, "20000 to 24999",
D2284&gt;14999, "15000 to 19999",
D2284&gt;9999, "10000 to 14999",
D2284&gt;4999, "5000 to 9999",
D2284&gt;999, "1000 to 4999",
D2284&lt;1000, "Less than 1000")</f>
        <v>Less than 1000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>
        <f t="shared" si="176"/>
        <v>63.03</v>
      </c>
      <c r="Q2285" t="str">
        <f t="shared" si="177"/>
        <v>rock</v>
      </c>
      <c r="R2285" t="str">
        <f t="shared" si="178"/>
        <v>music</v>
      </c>
      <c r="S2285" s="9">
        <f t="shared" si="179"/>
        <v>41038.083379629628</v>
      </c>
      <c r="T2285" s="9">
        <f t="shared" si="179"/>
        <v>40978.125046296293</v>
      </c>
      <c r="U2285" t="str" cm="1">
        <f t="array" ref="U2285" xml:space="preserve"> _xlfn.IFS(D2285&gt;49999, "Greater than or equal to 50000",
D2285&gt;44999,"45000 to 49999",
D2285&gt;39999, "40000 to 44999",
D2285&gt;34999, "35000 to 39999",
D2285&gt;29999, "30000 to 34999",
D2285&gt;24999, "25000 to 29999",
D2285&gt;19999, "20000 to 24999",
D2285&gt;14999, "15000 to 19999",
D2285&gt;9999, "10000 to 14999",
D2285&gt;4999, "5000 to 9999",
D2285&gt;999, "1000 to 4999",
D2285&lt;1000, "Less than 1000")</f>
        <v>1000 to 4999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>
        <f t="shared" si="176"/>
        <v>108.02</v>
      </c>
      <c r="Q2286" t="str">
        <f t="shared" si="177"/>
        <v>rock</v>
      </c>
      <c r="R2286" t="str">
        <f t="shared" si="178"/>
        <v>music</v>
      </c>
      <c r="S2286" s="9">
        <f t="shared" si="179"/>
        <v>40614.166666666664</v>
      </c>
      <c r="T2286" s="9">
        <f t="shared" si="179"/>
        <v>40585.796817129631</v>
      </c>
      <c r="U2286" t="str" cm="1">
        <f t="array" ref="U2286" xml:space="preserve"> _xlfn.IFS(D2286&gt;49999, "Greater than or equal to 50000",
D2286&gt;44999,"45000 to 49999",
D2286&gt;39999, "40000 to 44999",
D2286&gt;34999, "35000 to 39999",
D2286&gt;29999, "30000 to 34999",
D2286&gt;24999, "25000 to 29999",
D2286&gt;19999, "20000 to 24999",
D2286&gt;14999, "15000 to 19999",
D2286&gt;9999, "10000 to 14999",
D2286&gt;4999, "5000 to 9999",
D2286&gt;999, "1000 to 4999",
D2286&lt;1000, "Less than 1000")</f>
        <v>5000 to 9999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>
        <f t="shared" si="176"/>
        <v>46.09</v>
      </c>
      <c r="Q2287" t="str">
        <f t="shared" si="177"/>
        <v>rock</v>
      </c>
      <c r="R2287" t="str">
        <f t="shared" si="178"/>
        <v>music</v>
      </c>
      <c r="S2287" s="9">
        <f t="shared" si="179"/>
        <v>41089.185682870375</v>
      </c>
      <c r="T2287" s="9">
        <f t="shared" si="179"/>
        <v>41059.185682870375</v>
      </c>
      <c r="U2287" t="str" cm="1">
        <f t="array" ref="U2287" xml:space="preserve"> _xlfn.IFS(D2287&gt;49999, "Greater than or equal to 50000",
D2287&gt;44999,"45000 to 49999",
D2287&gt;39999, "40000 to 44999",
D2287&gt;34999, "35000 to 39999",
D2287&gt;29999, "30000 to 34999",
D2287&gt;24999, "25000 to 29999",
D2287&gt;19999, "20000 to 24999",
D2287&gt;14999, "15000 to 19999",
D2287&gt;9999, "10000 to 14999",
D2287&gt;4999, "5000 to 9999",
D2287&gt;999, "1000 to 4999",
D2287&lt;1000, "Less than 1000")</f>
        <v>1000 to 4999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>
        <f t="shared" si="176"/>
        <v>107.21</v>
      </c>
      <c r="Q2288" t="str">
        <f t="shared" si="177"/>
        <v>rock</v>
      </c>
      <c r="R2288" t="str">
        <f t="shared" si="178"/>
        <v>music</v>
      </c>
      <c r="S2288" s="9">
        <f t="shared" si="179"/>
        <v>41523.165972222225</v>
      </c>
      <c r="T2288" s="9">
        <f t="shared" si="179"/>
        <v>41494.963587962964</v>
      </c>
      <c r="U2288" t="str" cm="1">
        <f t="array" ref="U2288" xml:space="preserve"> _xlfn.IFS(D2288&gt;49999, "Greater than or equal to 50000",
D2288&gt;44999,"45000 to 49999",
D2288&gt;39999, "40000 to 44999",
D2288&gt;34999, "35000 to 39999",
D2288&gt;29999, "30000 to 34999",
D2288&gt;24999, "25000 to 29999",
D2288&gt;19999, "20000 to 24999",
D2288&gt;14999, "15000 to 19999",
D2288&gt;9999, "10000 to 14999",
D2288&gt;4999, "5000 to 9999",
D2288&gt;999, "1000 to 4999",
D2288&lt;1000, "Less than 1000")</f>
        <v>1000 to 4999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>
        <f t="shared" si="176"/>
        <v>50.93</v>
      </c>
      <c r="Q2289" t="str">
        <f t="shared" si="177"/>
        <v>rock</v>
      </c>
      <c r="R2289" t="str">
        <f t="shared" si="178"/>
        <v>music</v>
      </c>
      <c r="S2289" s="9">
        <f t="shared" si="179"/>
        <v>41813.667361111111</v>
      </c>
      <c r="T2289" s="9">
        <f t="shared" si="179"/>
        <v>41792.667361111111</v>
      </c>
      <c r="U2289" t="str" cm="1">
        <f t="array" ref="U2289" xml:space="preserve"> _xlfn.IFS(D2289&gt;49999, "Greater than or equal to 50000",
D2289&gt;44999,"45000 to 49999",
D2289&gt;39999, "40000 to 44999",
D2289&gt;34999, "35000 to 39999",
D2289&gt;29999, "30000 to 34999",
D2289&gt;24999, "25000 to 29999",
D2289&gt;19999, "20000 to 24999",
D2289&gt;14999, "15000 to 19999",
D2289&gt;9999, "10000 to 14999",
D2289&gt;4999, "5000 to 9999",
D2289&gt;999, "1000 to 4999",
D2289&lt;1000, "Less than 1000")</f>
        <v>1000 to 4999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>
        <f t="shared" si="176"/>
        <v>40.04</v>
      </c>
      <c r="Q2290" t="str">
        <f t="shared" si="177"/>
        <v>rock</v>
      </c>
      <c r="R2290" t="str">
        <f t="shared" si="178"/>
        <v>music</v>
      </c>
      <c r="S2290" s="9">
        <f t="shared" si="179"/>
        <v>41086.75</v>
      </c>
      <c r="T2290" s="9">
        <f t="shared" si="179"/>
        <v>41067.827418981484</v>
      </c>
      <c r="U2290" t="str" cm="1">
        <f t="array" ref="U2290" xml:space="preserve"> _xlfn.IFS(D2290&gt;49999, "Greater than or equal to 50000",
D2290&gt;44999,"45000 to 49999",
D2290&gt;39999, "40000 to 44999",
D2290&gt;34999, "35000 to 39999",
D2290&gt;29999, "30000 to 34999",
D2290&gt;24999, "25000 to 29999",
D2290&gt;19999, "20000 to 24999",
D2290&gt;14999, "15000 to 19999",
D2290&gt;9999, "10000 to 14999",
D2290&gt;4999, "5000 to 9999",
D2290&gt;999, "1000 to 4999",
D2290&lt;1000, "Less than 1000")</f>
        <v>1000 to 4999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>
        <f t="shared" si="176"/>
        <v>64.44</v>
      </c>
      <c r="Q2291" t="str">
        <f t="shared" si="177"/>
        <v>rock</v>
      </c>
      <c r="R2291" t="str">
        <f t="shared" si="178"/>
        <v>music</v>
      </c>
      <c r="S2291" s="9">
        <f t="shared" si="179"/>
        <v>41614.973611111112</v>
      </c>
      <c r="T2291" s="9">
        <f t="shared" si="179"/>
        <v>41571.998379629629</v>
      </c>
      <c r="U2291" t="str" cm="1">
        <f t="array" ref="U2291" xml:space="preserve"> _xlfn.IFS(D2291&gt;49999, "Greater than or equal to 50000",
D2291&gt;44999,"45000 to 49999",
D2291&gt;39999, "40000 to 44999",
D2291&gt;34999, "35000 to 39999",
D2291&gt;29999, "30000 to 34999",
D2291&gt;24999, "25000 to 29999",
D2291&gt;19999, "20000 to 24999",
D2291&gt;14999, "15000 to 19999",
D2291&gt;9999, "10000 to 14999",
D2291&gt;4999, "5000 to 9999",
D2291&gt;999, "1000 to 4999",
D2291&lt;1000, "Less than 1000")</f>
        <v>1000 to 4999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>
        <f t="shared" si="176"/>
        <v>53.83</v>
      </c>
      <c r="Q2292" t="str">
        <f t="shared" si="177"/>
        <v>rock</v>
      </c>
      <c r="R2292" t="str">
        <f t="shared" si="178"/>
        <v>music</v>
      </c>
      <c r="S2292" s="9">
        <f t="shared" si="179"/>
        <v>40148.708333333336</v>
      </c>
      <c r="T2292" s="9">
        <f t="shared" si="179"/>
        <v>40070.253819444442</v>
      </c>
      <c r="U2292" t="str" cm="1">
        <f t="array" ref="U2292" xml:space="preserve"> _xlfn.IFS(D2292&gt;49999, "Greater than or equal to 50000",
D2292&gt;44999,"45000 to 49999",
D2292&gt;39999, "40000 to 44999",
D2292&gt;34999, "35000 to 39999",
D2292&gt;29999, "30000 to 34999",
D2292&gt;24999, "25000 to 29999",
D2292&gt;19999, "20000 to 24999",
D2292&gt;14999, "15000 to 19999",
D2292&gt;9999, "10000 to 14999",
D2292&gt;4999, "5000 to 9999",
D2292&gt;999, "1000 to 4999",
D2292&lt;1000, "Less than 1000")</f>
        <v>1000 to 4999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>
        <f t="shared" si="176"/>
        <v>100.47</v>
      </c>
      <c r="Q2293" t="str">
        <f t="shared" si="177"/>
        <v>rock</v>
      </c>
      <c r="R2293" t="str">
        <f t="shared" si="178"/>
        <v>music</v>
      </c>
      <c r="S2293" s="9">
        <f t="shared" si="179"/>
        <v>41022.166666666664</v>
      </c>
      <c r="T2293" s="9">
        <f t="shared" si="179"/>
        <v>40987.977060185185</v>
      </c>
      <c r="U2293" t="str" cm="1">
        <f t="array" ref="U2293" xml:space="preserve"> _xlfn.IFS(D2293&gt;49999, "Greater than or equal to 50000",
D2293&gt;44999,"45000 to 49999",
D2293&gt;39999, "40000 to 44999",
D2293&gt;34999, "35000 to 39999",
D2293&gt;29999, "30000 to 34999",
D2293&gt;24999, "25000 to 29999",
D2293&gt;19999, "20000 to 24999",
D2293&gt;14999, "15000 to 19999",
D2293&gt;9999, "10000 to 14999",
D2293&gt;4999, "5000 to 9999",
D2293&gt;999, "1000 to 4999",
D2293&lt;1000, "Less than 1000")</f>
        <v>1000 to 4999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>
        <f t="shared" si="176"/>
        <v>46.63</v>
      </c>
      <c r="Q2294" t="str">
        <f t="shared" si="177"/>
        <v>rock</v>
      </c>
      <c r="R2294" t="str">
        <f t="shared" si="178"/>
        <v>music</v>
      </c>
      <c r="S2294" s="9">
        <f t="shared" si="179"/>
        <v>41017.697638888887</v>
      </c>
      <c r="T2294" s="9">
        <f t="shared" si="179"/>
        <v>40987.697638888887</v>
      </c>
      <c r="U2294" t="str" cm="1">
        <f t="array" ref="U2294" xml:space="preserve"> _xlfn.IFS(D2294&gt;49999, "Greater than or equal to 50000",
D2294&gt;44999,"45000 to 49999",
D2294&gt;39999, "40000 to 44999",
D2294&gt;34999, "35000 to 39999",
D2294&gt;29999, "30000 to 34999",
D2294&gt;24999, "25000 to 29999",
D2294&gt;19999, "20000 to 24999",
D2294&gt;14999, "15000 to 19999",
D2294&gt;9999, "10000 to 14999",
D2294&gt;4999, "5000 to 9999",
D2294&gt;999, "1000 to 4999",
D2294&lt;1000, "Less than 1000")</f>
        <v>1000 to 4999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>
        <f t="shared" si="176"/>
        <v>34.07</v>
      </c>
      <c r="Q2295" t="str">
        <f t="shared" si="177"/>
        <v>rock</v>
      </c>
      <c r="R2295" t="str">
        <f t="shared" si="178"/>
        <v>music</v>
      </c>
      <c r="S2295" s="9">
        <f t="shared" si="179"/>
        <v>41177.165972222225</v>
      </c>
      <c r="T2295" s="9">
        <f t="shared" si="179"/>
        <v>41151.708321759259</v>
      </c>
      <c r="U2295" t="str" cm="1">
        <f t="array" ref="U2295" xml:space="preserve"> _xlfn.IFS(D2295&gt;49999, "Greater than or equal to 50000",
D2295&gt;44999,"45000 to 49999",
D2295&gt;39999, "40000 to 44999",
D2295&gt;34999, "35000 to 39999",
D2295&gt;29999, "30000 to 34999",
D2295&gt;24999, "25000 to 29999",
D2295&gt;19999, "20000 to 24999",
D2295&gt;14999, "15000 to 19999",
D2295&gt;9999, "10000 to 14999",
D2295&gt;4999, "5000 to 9999",
D2295&gt;999, "1000 to 4999",
D2295&lt;1000, "Less than 1000")</f>
        <v>Less than 1000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>
        <f t="shared" si="176"/>
        <v>65.209999999999994</v>
      </c>
      <c r="Q2296" t="str">
        <f t="shared" si="177"/>
        <v>rock</v>
      </c>
      <c r="R2296" t="str">
        <f t="shared" si="178"/>
        <v>music</v>
      </c>
      <c r="S2296" s="9">
        <f t="shared" si="179"/>
        <v>41294.72314814815</v>
      </c>
      <c r="T2296" s="9">
        <f t="shared" si="179"/>
        <v>41264.72314814815</v>
      </c>
      <c r="U2296" t="str" cm="1">
        <f t="array" ref="U2296" xml:space="preserve"> _xlfn.IFS(D2296&gt;49999, "Greater than or equal to 50000",
D2296&gt;44999,"45000 to 49999",
D2296&gt;39999, "40000 to 44999",
D2296&gt;34999, "35000 to 39999",
D2296&gt;29999, "30000 to 34999",
D2296&gt;24999, "25000 to 29999",
D2296&gt;19999, "20000 to 24999",
D2296&gt;14999, "15000 to 19999",
D2296&gt;9999, "10000 to 14999",
D2296&gt;4999, "5000 to 9999",
D2296&gt;999, "1000 to 4999",
D2296&lt;1000, "Less than 1000")</f>
        <v>5000 to 9999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>
        <f t="shared" si="176"/>
        <v>44.21</v>
      </c>
      <c r="Q2297" t="str">
        <f t="shared" si="177"/>
        <v>rock</v>
      </c>
      <c r="R2297" t="str">
        <f t="shared" si="178"/>
        <v>music</v>
      </c>
      <c r="S2297" s="9">
        <f t="shared" si="179"/>
        <v>41300.954351851848</v>
      </c>
      <c r="T2297" s="9">
        <f t="shared" si="179"/>
        <v>41270.954351851848</v>
      </c>
      <c r="U2297" t="str" cm="1">
        <f t="array" ref="U2297" xml:space="preserve"> _xlfn.IFS(D2297&gt;49999, "Greater than or equal to 50000",
D2297&gt;44999,"45000 to 49999",
D2297&gt;39999, "40000 to 44999",
D2297&gt;34999, "35000 to 39999",
D2297&gt;29999, "30000 to 34999",
D2297&gt;24999, "25000 to 29999",
D2297&gt;19999, "20000 to 24999",
D2297&gt;14999, "15000 to 19999",
D2297&gt;9999, "10000 to 14999",
D2297&gt;4999, "5000 to 9999",
D2297&gt;999, "1000 to 4999",
D2297&lt;1000, "Less than 1000")</f>
        <v>1000 to 4999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>
        <f t="shared" si="176"/>
        <v>71.97</v>
      </c>
      <c r="Q2298" t="str">
        <f t="shared" si="177"/>
        <v>rock</v>
      </c>
      <c r="R2298" t="str">
        <f t="shared" si="178"/>
        <v>music</v>
      </c>
      <c r="S2298" s="9">
        <f t="shared" si="179"/>
        <v>40962.731782407405</v>
      </c>
      <c r="T2298" s="9">
        <f t="shared" si="179"/>
        <v>40927.731782407405</v>
      </c>
      <c r="U2298" t="str" cm="1">
        <f t="array" ref="U2298" xml:space="preserve"> _xlfn.IFS(D2298&gt;49999, "Greater than or equal to 50000",
D2298&gt;44999,"45000 to 49999",
D2298&gt;39999, "40000 to 44999",
D2298&gt;34999, "35000 to 39999",
D2298&gt;29999, "30000 to 34999",
D2298&gt;24999, "25000 to 29999",
D2298&gt;19999, "20000 to 24999",
D2298&gt;14999, "15000 to 19999",
D2298&gt;9999, "10000 to 14999",
D2298&gt;4999, "5000 to 9999",
D2298&gt;999, "1000 to 4999",
D2298&lt;1000, "Less than 1000")</f>
        <v>5000 to 9999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>
        <f t="shared" si="176"/>
        <v>52.95</v>
      </c>
      <c r="Q2299" t="str">
        <f t="shared" si="177"/>
        <v>rock</v>
      </c>
      <c r="R2299" t="str">
        <f t="shared" si="178"/>
        <v>music</v>
      </c>
      <c r="S2299" s="9">
        <f t="shared" si="179"/>
        <v>40982.165972222225</v>
      </c>
      <c r="T2299" s="9">
        <f t="shared" si="179"/>
        <v>40948.042233796295</v>
      </c>
      <c r="U2299" t="str" cm="1">
        <f t="array" ref="U2299" xml:space="preserve"> _xlfn.IFS(D2299&gt;49999, "Greater than or equal to 50000",
D2299&gt;44999,"45000 to 49999",
D2299&gt;39999, "40000 to 44999",
D2299&gt;34999, "35000 to 39999",
D2299&gt;29999, "30000 to 34999",
D2299&gt;24999, "25000 to 29999",
D2299&gt;19999, "20000 to 24999",
D2299&gt;14999, "15000 to 19999",
D2299&gt;9999, "10000 to 14999",
D2299&gt;4999, "5000 to 9999",
D2299&gt;999, "1000 to 4999",
D2299&lt;1000, "Less than 1000")</f>
        <v>1000 to 4999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>
        <f t="shared" si="176"/>
        <v>109.45</v>
      </c>
      <c r="Q2300" t="str">
        <f t="shared" si="177"/>
        <v>rock</v>
      </c>
      <c r="R2300" t="str">
        <f t="shared" si="178"/>
        <v>music</v>
      </c>
      <c r="S2300" s="9">
        <f t="shared" si="179"/>
        <v>41724.798993055556</v>
      </c>
      <c r="T2300" s="9">
        <f t="shared" si="179"/>
        <v>41694.84065972222</v>
      </c>
      <c r="U2300" t="str" cm="1">
        <f t="array" ref="U2300" xml:space="preserve"> _xlfn.IFS(D2300&gt;49999, "Greater than or equal to 50000",
D2300&gt;44999,"45000 to 49999",
D2300&gt;39999, "40000 to 44999",
D2300&gt;34999, "35000 to 39999",
D2300&gt;29999, "30000 to 34999",
D2300&gt;24999, "25000 to 29999",
D2300&gt;19999, "20000 to 24999",
D2300&gt;14999, "15000 to 19999",
D2300&gt;9999, "10000 to 14999",
D2300&gt;4999, "5000 to 9999",
D2300&gt;999, "1000 to 4999",
D2300&lt;1000, "Less than 1000")</f>
        <v>30000 to 34999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>
        <f t="shared" si="176"/>
        <v>75.040000000000006</v>
      </c>
      <c r="Q2301" t="str">
        <f t="shared" si="177"/>
        <v>rock</v>
      </c>
      <c r="R2301" t="str">
        <f t="shared" si="178"/>
        <v>music</v>
      </c>
      <c r="S2301" s="9">
        <f t="shared" si="179"/>
        <v>40580.032511574071</v>
      </c>
      <c r="T2301" s="9">
        <f t="shared" si="179"/>
        <v>40565.032511574071</v>
      </c>
      <c r="U2301" t="str" cm="1">
        <f t="array" ref="U2301" xml:space="preserve"> _xlfn.IFS(D2301&gt;49999, "Greater than or equal to 50000",
D2301&gt;44999,"45000 to 49999",
D2301&gt;39999, "40000 to 44999",
D2301&gt;34999, "35000 to 39999",
D2301&gt;29999, "30000 to 34999",
D2301&gt;24999, "25000 to 29999",
D2301&gt;19999, "20000 to 24999",
D2301&gt;14999, "15000 to 19999",
D2301&gt;9999, "10000 to 14999",
D2301&gt;4999, "5000 to 9999",
D2301&gt;999, "1000 to 4999",
D2301&lt;1000, "Less than 1000")</f>
        <v>Less than 1000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>
        <f t="shared" si="176"/>
        <v>115.71</v>
      </c>
      <c r="Q2302" t="str">
        <f t="shared" si="177"/>
        <v>rock</v>
      </c>
      <c r="R2302" t="str">
        <f t="shared" si="178"/>
        <v>music</v>
      </c>
      <c r="S2302" s="9">
        <f t="shared" si="179"/>
        <v>41088.727037037039</v>
      </c>
      <c r="T2302" s="9">
        <f t="shared" si="179"/>
        <v>41074.727037037039</v>
      </c>
      <c r="U2302" t="str" cm="1">
        <f t="array" ref="U2302" xml:space="preserve"> _xlfn.IFS(D2302&gt;49999, "Greater than or equal to 50000",
D2302&gt;44999,"45000 to 49999",
D2302&gt;39999, "40000 to 44999",
D2302&gt;34999, "35000 to 39999",
D2302&gt;29999, "30000 to 34999",
D2302&gt;24999, "25000 to 29999",
D2302&gt;19999, "20000 to 24999",
D2302&gt;14999, "15000 to 19999",
D2302&gt;9999, "10000 to 14999",
D2302&gt;4999, "5000 to 9999",
D2302&gt;999, "1000 to 4999",
D2302&lt;1000, "Less than 1000")</f>
        <v>Less than 1000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>
        <f t="shared" si="176"/>
        <v>31.66</v>
      </c>
      <c r="Q2303" t="str">
        <f t="shared" si="177"/>
        <v>indie rock</v>
      </c>
      <c r="R2303" t="str">
        <f t="shared" si="178"/>
        <v>music</v>
      </c>
      <c r="S2303" s="9">
        <f t="shared" si="179"/>
        <v>41446.146944444445</v>
      </c>
      <c r="T2303" s="9">
        <f t="shared" si="179"/>
        <v>41416.146944444445</v>
      </c>
      <c r="U2303" t="str" cm="1">
        <f t="array" ref="U2303" xml:space="preserve"> _xlfn.IFS(D2303&gt;49999, "Greater than or equal to 50000",
D2303&gt;44999,"45000 to 49999",
D2303&gt;39999, "40000 to 44999",
D2303&gt;34999, "35000 to 39999",
D2303&gt;29999, "30000 to 34999",
D2303&gt;24999, "25000 to 29999",
D2303&gt;19999, "20000 to 24999",
D2303&gt;14999, "15000 to 19999",
D2303&gt;9999, "10000 to 14999",
D2303&gt;4999, "5000 to 9999",
D2303&gt;999, "1000 to 4999",
D2303&lt;1000, "Less than 1000")</f>
        <v>5000 to 9999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>
        <f t="shared" si="176"/>
        <v>46.18</v>
      </c>
      <c r="Q2304" t="str">
        <f t="shared" si="177"/>
        <v>indie rock</v>
      </c>
      <c r="R2304" t="str">
        <f t="shared" si="178"/>
        <v>music</v>
      </c>
      <c r="S2304" s="9">
        <f t="shared" si="179"/>
        <v>41639.291666666664</v>
      </c>
      <c r="T2304" s="9">
        <f t="shared" si="179"/>
        <v>41605.868449074071</v>
      </c>
      <c r="U2304" t="str" cm="1">
        <f t="array" ref="U2304" xml:space="preserve"> _xlfn.IFS(D2304&gt;49999, "Greater than or equal to 50000",
D2304&gt;44999,"45000 to 49999",
D2304&gt;39999, "40000 to 44999",
D2304&gt;34999, "35000 to 39999",
D2304&gt;29999, "30000 to 34999",
D2304&gt;24999, "25000 to 29999",
D2304&gt;19999, "20000 to 24999",
D2304&gt;14999, "15000 to 19999",
D2304&gt;9999, "10000 to 14999",
D2304&gt;4999, "5000 to 9999",
D2304&gt;999, "1000 to 4999",
D2304&lt;1000, "Less than 1000")</f>
        <v>1000 to 4999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>
        <f t="shared" si="176"/>
        <v>68.48</v>
      </c>
      <c r="Q2305" t="str">
        <f t="shared" si="177"/>
        <v>indie rock</v>
      </c>
      <c r="R2305" t="str">
        <f t="shared" si="178"/>
        <v>music</v>
      </c>
      <c r="S2305" s="9">
        <f t="shared" si="179"/>
        <v>40890.152731481481</v>
      </c>
      <c r="T2305" s="9">
        <f t="shared" si="179"/>
        <v>40850.111064814817</v>
      </c>
      <c r="U2305" t="str" cm="1">
        <f t="array" ref="U2305" xml:space="preserve"> _xlfn.IFS(D2305&gt;49999, "Greater than or equal to 50000",
D2305&gt;44999,"45000 to 49999",
D2305&gt;39999, "40000 to 44999",
D2305&gt;34999, "35000 to 39999",
D2305&gt;29999, "30000 to 34999",
D2305&gt;24999, "25000 to 29999",
D2305&gt;19999, "20000 to 24999",
D2305&gt;14999, "15000 to 19999",
D2305&gt;9999, "10000 to 14999",
D2305&gt;4999, "5000 to 9999",
D2305&gt;999, "1000 to 4999",
D2305&lt;1000, "Less than 1000")</f>
        <v>5000 to 9999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1.0070033333333335</v>
      </c>
      <c r="P2306">
        <f t="shared" si="176"/>
        <v>53.47</v>
      </c>
      <c r="Q2306" t="str">
        <f t="shared" si="177"/>
        <v>indie rock</v>
      </c>
      <c r="R2306" t="str">
        <f t="shared" si="178"/>
        <v>music</v>
      </c>
      <c r="S2306" s="9">
        <f t="shared" si="179"/>
        <v>40544.207638888889</v>
      </c>
      <c r="T2306" s="9">
        <f t="shared" si="179"/>
        <v>40502.815868055557</v>
      </c>
      <c r="U2306" t="str" cm="1">
        <f t="array" ref="U2306" xml:space="preserve"> _xlfn.IFS(D2306&gt;49999, "Greater than or equal to 50000",
D2306&gt;44999,"45000 to 49999",
D2306&gt;39999, "40000 to 44999",
D2306&gt;34999, "35000 to 39999",
D2306&gt;29999, "30000 to 34999",
D2306&gt;24999, "25000 to 29999",
D2306&gt;19999, "20000 to 24999",
D2306&gt;14999, "15000 to 19999",
D2306&gt;9999, "10000 to 14999",
D2306&gt;4999, "5000 to 9999",
D2306&gt;999, "1000 to 4999",
D2306&lt;1000, "Less than 1000")</f>
        <v>5000 to 9999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E2307/D2307</f>
        <v>1.0122777777777778</v>
      </c>
      <c r="P2307">
        <f t="shared" ref="P2307:P2370" si="181">IFERROR(ROUND(E2307/L2307,2),0)</f>
        <v>109.11</v>
      </c>
      <c r="Q2307" t="str">
        <f t="shared" ref="Q2307:Q2370" si="182">MID(N2307,FIND("/",N2307,1)+1,LEN(N2307)-FIND("/",N2307,1))</f>
        <v>indie rock</v>
      </c>
      <c r="R2307" t="str">
        <f t="shared" ref="R2307:R2370" si="183">LEFT(N2307,FIND("/",N2307,1)-1)</f>
        <v>music</v>
      </c>
      <c r="S2307" s="9">
        <f t="shared" ref="S2307:T2370" si="184">(I2307/86400)+DATE(1970,1,1)</f>
        <v>41859.75</v>
      </c>
      <c r="T2307" s="9">
        <f t="shared" si="184"/>
        <v>41834.695277777777</v>
      </c>
      <c r="U2307" t="str" cm="1">
        <f t="array" ref="U2307" xml:space="preserve"> _xlfn.IFS(D2307&gt;49999, "Greater than or equal to 50000",
D2307&gt;44999,"45000 to 49999",
D2307&gt;39999, "40000 to 44999",
D2307&gt;34999, "35000 to 39999",
D2307&gt;29999, "30000 to 34999",
D2307&gt;24999, "25000 to 29999",
D2307&gt;19999, "20000 to 24999",
D2307&gt;14999, "15000 to 19999",
D2307&gt;9999, "10000 to 14999",
D2307&gt;4999, "5000 to 9999",
D2307&gt;999, "1000 to 4999",
D2307&lt;1000, "Less than 1000")</f>
        <v>15000 to 19999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>
        <f t="shared" si="181"/>
        <v>51.19</v>
      </c>
      <c r="Q2308" t="str">
        <f t="shared" si="182"/>
        <v>indie rock</v>
      </c>
      <c r="R2308" t="str">
        <f t="shared" si="183"/>
        <v>music</v>
      </c>
      <c r="S2308" s="9">
        <f t="shared" si="184"/>
        <v>40978.16815972222</v>
      </c>
      <c r="T2308" s="9">
        <f t="shared" si="184"/>
        <v>40948.16815972222</v>
      </c>
      <c r="U2308" t="str" cm="1">
        <f t="array" ref="U2308" xml:space="preserve"> _xlfn.IFS(D2308&gt;49999, "Greater than or equal to 50000",
D2308&gt;44999,"45000 to 49999",
D2308&gt;39999, "40000 to 44999",
D2308&gt;34999, "35000 to 39999",
D2308&gt;29999, "30000 to 34999",
D2308&gt;24999, "25000 to 29999",
D2308&gt;19999, "20000 to 24999",
D2308&gt;14999, "15000 to 19999",
D2308&gt;9999, "10000 to 14999",
D2308&gt;4999, "5000 to 9999",
D2308&gt;999, "1000 to 4999",
D2308&lt;1000, "Less than 1000")</f>
        <v>1000 to 4999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>
        <f t="shared" si="181"/>
        <v>27.94</v>
      </c>
      <c r="Q2309" t="str">
        <f t="shared" si="182"/>
        <v>indie rock</v>
      </c>
      <c r="R2309" t="str">
        <f t="shared" si="183"/>
        <v>music</v>
      </c>
      <c r="S2309" s="9">
        <f t="shared" si="184"/>
        <v>41034.802407407406</v>
      </c>
      <c r="T2309" s="9">
        <f t="shared" si="184"/>
        <v>41004.802465277782</v>
      </c>
      <c r="U2309" t="str" cm="1">
        <f t="array" ref="U2309" xml:space="preserve"> _xlfn.IFS(D2309&gt;49999, "Greater than or equal to 50000",
D2309&gt;44999,"45000 to 49999",
D2309&gt;39999, "40000 to 44999",
D2309&gt;34999, "35000 to 39999",
D2309&gt;29999, "30000 to 34999",
D2309&gt;24999, "25000 to 29999",
D2309&gt;19999, "20000 to 24999",
D2309&gt;14999, "15000 to 19999",
D2309&gt;9999, "10000 to 14999",
D2309&gt;4999, "5000 to 9999",
D2309&gt;999, "1000 to 4999",
D2309&lt;1000, "Less than 1000")</f>
        <v>1000 to 4999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>
        <f t="shared" si="181"/>
        <v>82.5</v>
      </c>
      <c r="Q2310" t="str">
        <f t="shared" si="182"/>
        <v>indie rock</v>
      </c>
      <c r="R2310" t="str">
        <f t="shared" si="183"/>
        <v>music</v>
      </c>
      <c r="S2310" s="9">
        <f t="shared" si="184"/>
        <v>41880.041666666664</v>
      </c>
      <c r="T2310" s="9">
        <f t="shared" si="184"/>
        <v>41851.962916666671</v>
      </c>
      <c r="U2310" t="str" cm="1">
        <f t="array" ref="U2310" xml:space="preserve"> _xlfn.IFS(D2310&gt;49999, "Greater than or equal to 50000",
D2310&gt;44999,"45000 to 49999",
D2310&gt;39999, "40000 to 44999",
D2310&gt;34999, "35000 to 39999",
D2310&gt;29999, "30000 to 34999",
D2310&gt;24999, "25000 to 29999",
D2310&gt;19999, "20000 to 24999",
D2310&gt;14999, "15000 to 19999",
D2310&gt;9999, "10000 to 14999",
D2310&gt;4999, "5000 to 9999",
D2310&gt;999, "1000 to 4999",
D2310&lt;1000, "Less than 1000")</f>
        <v>Greater than or equal to 50000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>
        <f t="shared" si="181"/>
        <v>59.82</v>
      </c>
      <c r="Q2311" t="str">
        <f t="shared" si="182"/>
        <v>indie rock</v>
      </c>
      <c r="R2311" t="str">
        <f t="shared" si="183"/>
        <v>music</v>
      </c>
      <c r="S2311" s="9">
        <f t="shared" si="184"/>
        <v>41342.987696759257</v>
      </c>
      <c r="T2311" s="9">
        <f t="shared" si="184"/>
        <v>41307.987696759257</v>
      </c>
      <c r="U2311" t="str" cm="1">
        <f t="array" ref="U2311" xml:space="preserve"> _xlfn.IFS(D2311&gt;49999, "Greater than or equal to 50000",
D2311&gt;44999,"45000 to 49999",
D2311&gt;39999, "40000 to 44999",
D2311&gt;34999, "35000 to 39999",
D2311&gt;29999, "30000 to 34999",
D2311&gt;24999, "25000 to 29999",
D2311&gt;19999, "20000 to 24999",
D2311&gt;14999, "15000 to 19999",
D2311&gt;9999, "10000 to 14999",
D2311&gt;4999, "5000 to 9999",
D2311&gt;999, "1000 to 4999",
D2311&lt;1000, "Less than 1000")</f>
        <v>5000 to 9999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>
        <f t="shared" si="181"/>
        <v>64.819999999999993</v>
      </c>
      <c r="Q2312" t="str">
        <f t="shared" si="182"/>
        <v>indie rock</v>
      </c>
      <c r="R2312" t="str">
        <f t="shared" si="183"/>
        <v>music</v>
      </c>
      <c r="S2312" s="9">
        <f t="shared" si="184"/>
        <v>41354.752488425926</v>
      </c>
      <c r="T2312" s="9">
        <f t="shared" si="184"/>
        <v>41324.79415509259</v>
      </c>
      <c r="U2312" t="str" cm="1">
        <f t="array" ref="U2312" xml:space="preserve"> _xlfn.IFS(D2312&gt;49999, "Greater than or equal to 50000",
D2312&gt;44999,"45000 to 49999",
D2312&gt;39999, "40000 to 44999",
D2312&gt;34999, "35000 to 39999",
D2312&gt;29999, "30000 to 34999",
D2312&gt;24999, "25000 to 29999",
D2312&gt;19999, "20000 to 24999",
D2312&gt;14999, "15000 to 19999",
D2312&gt;9999, "10000 to 14999",
D2312&gt;4999, "5000 to 9999",
D2312&gt;999, "1000 to 4999",
D2312&lt;1000, "Less than 1000")</f>
        <v>15000 to 19999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>
        <f t="shared" si="181"/>
        <v>90.1</v>
      </c>
      <c r="Q2313" t="str">
        <f t="shared" si="182"/>
        <v>indie rock</v>
      </c>
      <c r="R2313" t="str">
        <f t="shared" si="183"/>
        <v>music</v>
      </c>
      <c r="S2313" s="9">
        <f t="shared" si="184"/>
        <v>41766.004502314812</v>
      </c>
      <c r="T2313" s="9">
        <f t="shared" si="184"/>
        <v>41736.004502314812</v>
      </c>
      <c r="U2313" t="str" cm="1">
        <f t="array" ref="U2313" xml:space="preserve"> _xlfn.IFS(D2313&gt;49999, "Greater than or equal to 50000",
D2313&gt;44999,"45000 to 49999",
D2313&gt;39999, "40000 to 44999",
D2313&gt;34999, "35000 to 39999",
D2313&gt;29999, "30000 to 34999",
D2313&gt;24999, "25000 to 29999",
D2313&gt;19999, "20000 to 24999",
D2313&gt;14999, "15000 to 19999",
D2313&gt;9999, "10000 to 14999",
D2313&gt;4999, "5000 to 9999",
D2313&gt;999, "1000 to 4999",
D2313&lt;1000, "Less than 1000")</f>
        <v>5000 to 9999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>
        <f t="shared" si="181"/>
        <v>40.96</v>
      </c>
      <c r="Q2314" t="str">
        <f t="shared" si="182"/>
        <v>indie rock</v>
      </c>
      <c r="R2314" t="str">
        <f t="shared" si="183"/>
        <v>music</v>
      </c>
      <c r="S2314" s="9">
        <f t="shared" si="184"/>
        <v>41747.958333333336</v>
      </c>
      <c r="T2314" s="9">
        <f t="shared" si="184"/>
        <v>41716.632847222223</v>
      </c>
      <c r="U2314" t="str" cm="1">
        <f t="array" ref="U2314" xml:space="preserve"> _xlfn.IFS(D2314&gt;49999, "Greater than or equal to 50000",
D2314&gt;44999,"45000 to 49999",
D2314&gt;39999, "40000 to 44999",
D2314&gt;34999, "35000 to 39999",
D2314&gt;29999, "30000 to 34999",
D2314&gt;24999, "25000 to 29999",
D2314&gt;19999, "20000 to 24999",
D2314&gt;14999, "15000 to 19999",
D2314&gt;9999, "10000 to 14999",
D2314&gt;4999, "5000 to 9999",
D2314&gt;999, "1000 to 4999",
D2314&lt;1000, "Less than 1000")</f>
        <v>1000 to 4999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>
        <f t="shared" si="181"/>
        <v>56</v>
      </c>
      <c r="Q2315" t="str">
        <f t="shared" si="182"/>
        <v>indie rock</v>
      </c>
      <c r="R2315" t="str">
        <f t="shared" si="183"/>
        <v>music</v>
      </c>
      <c r="S2315" s="9">
        <f t="shared" si="184"/>
        <v>41032.958634259259</v>
      </c>
      <c r="T2315" s="9">
        <f t="shared" si="184"/>
        <v>41002.958634259259</v>
      </c>
      <c r="U2315" t="str" cm="1">
        <f t="array" ref="U2315" xml:space="preserve"> _xlfn.IFS(D2315&gt;49999, "Greater than or equal to 50000",
D2315&gt;44999,"45000 to 49999",
D2315&gt;39999, "40000 to 44999",
D2315&gt;34999, "35000 to 39999",
D2315&gt;29999, "30000 to 34999",
D2315&gt;24999, "25000 to 29999",
D2315&gt;19999, "20000 to 24999",
D2315&gt;14999, "15000 to 19999",
D2315&gt;9999, "10000 to 14999",
D2315&gt;4999, "5000 to 9999",
D2315&gt;999, "1000 to 4999",
D2315&lt;1000, "Less than 1000")</f>
        <v>5000 to 9999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>
        <f t="shared" si="181"/>
        <v>37.67</v>
      </c>
      <c r="Q2316" t="str">
        <f t="shared" si="182"/>
        <v>indie rock</v>
      </c>
      <c r="R2316" t="str">
        <f t="shared" si="183"/>
        <v>music</v>
      </c>
      <c r="S2316" s="9">
        <f t="shared" si="184"/>
        <v>41067.551585648151</v>
      </c>
      <c r="T2316" s="9">
        <f t="shared" si="184"/>
        <v>41037.551585648151</v>
      </c>
      <c r="U2316" t="str" cm="1">
        <f t="array" ref="U2316" xml:space="preserve"> _xlfn.IFS(D2316&gt;49999, "Greater than or equal to 50000",
D2316&gt;44999,"45000 to 49999",
D2316&gt;39999, "40000 to 44999",
D2316&gt;34999, "35000 to 39999",
D2316&gt;29999, "30000 to 34999",
D2316&gt;24999, "25000 to 29999",
D2316&gt;19999, "20000 to 24999",
D2316&gt;14999, "15000 to 19999",
D2316&gt;9999, "10000 to 14999",
D2316&gt;4999, "5000 to 9999",
D2316&gt;999, "1000 to 4999",
D2316&lt;1000, "Less than 1000")</f>
        <v>1000 to 4999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>
        <f t="shared" si="181"/>
        <v>40.08</v>
      </c>
      <c r="Q2317" t="str">
        <f t="shared" si="182"/>
        <v>indie rock</v>
      </c>
      <c r="R2317" t="str">
        <f t="shared" si="183"/>
        <v>music</v>
      </c>
      <c r="S2317" s="9">
        <f t="shared" si="184"/>
        <v>41034.72619212963</v>
      </c>
      <c r="T2317" s="9">
        <f t="shared" si="184"/>
        <v>41004.72619212963</v>
      </c>
      <c r="U2317" t="str" cm="1">
        <f t="array" ref="U2317" xml:space="preserve"> _xlfn.IFS(D2317&gt;49999, "Greater than or equal to 50000",
D2317&gt;44999,"45000 to 49999",
D2317&gt;39999, "40000 to 44999",
D2317&gt;34999, "35000 to 39999",
D2317&gt;29999, "30000 to 34999",
D2317&gt;24999, "25000 to 29999",
D2317&gt;19999, "20000 to 24999",
D2317&gt;14999, "15000 to 19999",
D2317&gt;9999, "10000 to 14999",
D2317&gt;4999, "5000 to 9999",
D2317&gt;999, "1000 to 4999",
D2317&lt;1000, "Less than 1000")</f>
        <v>1000 to 4999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>
        <f t="shared" si="181"/>
        <v>78.03</v>
      </c>
      <c r="Q2318" t="str">
        <f t="shared" si="182"/>
        <v>indie rock</v>
      </c>
      <c r="R2318" t="str">
        <f t="shared" si="183"/>
        <v>music</v>
      </c>
      <c r="S2318" s="9">
        <f t="shared" si="184"/>
        <v>40156.766666666663</v>
      </c>
      <c r="T2318" s="9">
        <f t="shared" si="184"/>
        <v>40079.725115740745</v>
      </c>
      <c r="U2318" t="str" cm="1">
        <f t="array" ref="U2318" xml:space="preserve"> _xlfn.IFS(D2318&gt;49999, "Greater than or equal to 50000",
D2318&gt;44999,"45000 to 49999",
D2318&gt;39999, "40000 to 44999",
D2318&gt;34999, "35000 to 39999",
D2318&gt;29999, "30000 to 34999",
D2318&gt;24999, "25000 to 29999",
D2318&gt;19999, "20000 to 24999",
D2318&gt;14999, "15000 to 19999",
D2318&gt;9999, "10000 to 14999",
D2318&gt;4999, "5000 to 9999",
D2318&gt;999, "1000 to 4999",
D2318&lt;1000, "Less than 1000")</f>
        <v>15000 to 19999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>
        <f t="shared" si="181"/>
        <v>18.91</v>
      </c>
      <c r="Q2319" t="str">
        <f t="shared" si="182"/>
        <v>indie rock</v>
      </c>
      <c r="R2319" t="str">
        <f t="shared" si="183"/>
        <v>music</v>
      </c>
      <c r="S2319" s="9">
        <f t="shared" si="184"/>
        <v>40224.208333333336</v>
      </c>
      <c r="T2319" s="9">
        <f t="shared" si="184"/>
        <v>40192.542233796295</v>
      </c>
      <c r="U2319" t="str" cm="1">
        <f t="array" ref="U2319" xml:space="preserve"> _xlfn.IFS(D2319&gt;49999, "Greater than or equal to 50000",
D2319&gt;44999,"45000 to 49999",
D2319&gt;39999, "40000 to 44999",
D2319&gt;34999, "35000 to 39999",
D2319&gt;29999, "30000 to 34999",
D2319&gt;24999, "25000 to 29999",
D2319&gt;19999, "20000 to 24999",
D2319&gt;14999, "15000 to 19999",
D2319&gt;9999, "10000 to 14999",
D2319&gt;4999, "5000 to 9999",
D2319&gt;999, "1000 to 4999",
D2319&lt;1000, "Less than 1000")</f>
        <v>Less than 1000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>
        <f t="shared" si="181"/>
        <v>37.130000000000003</v>
      </c>
      <c r="Q2320" t="str">
        <f t="shared" si="182"/>
        <v>indie rock</v>
      </c>
      <c r="R2320" t="str">
        <f t="shared" si="183"/>
        <v>music</v>
      </c>
      <c r="S2320" s="9">
        <f t="shared" si="184"/>
        <v>40082.165972222225</v>
      </c>
      <c r="T2320" s="9">
        <f t="shared" si="184"/>
        <v>40050.643680555557</v>
      </c>
      <c r="U2320" t="str" cm="1">
        <f t="array" ref="U2320" xml:space="preserve"> _xlfn.IFS(D2320&gt;49999, "Greater than or equal to 50000",
D2320&gt;44999,"45000 to 49999",
D2320&gt;39999, "40000 to 44999",
D2320&gt;34999, "35000 to 39999",
D2320&gt;29999, "30000 to 34999",
D2320&gt;24999, "25000 to 29999",
D2320&gt;19999, "20000 to 24999",
D2320&gt;14999, "15000 to 19999",
D2320&gt;9999, "10000 to 14999",
D2320&gt;4999, "5000 to 9999",
D2320&gt;999, "1000 to 4999",
D2320&lt;1000, "Less than 1000")</f>
        <v>5000 to 9999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>
        <f t="shared" si="181"/>
        <v>41.96</v>
      </c>
      <c r="Q2321" t="str">
        <f t="shared" si="182"/>
        <v>indie rock</v>
      </c>
      <c r="R2321" t="str">
        <f t="shared" si="183"/>
        <v>music</v>
      </c>
      <c r="S2321" s="9">
        <f t="shared" si="184"/>
        <v>41623.082002314812</v>
      </c>
      <c r="T2321" s="9">
        <f t="shared" si="184"/>
        <v>41593.082002314812</v>
      </c>
      <c r="U2321" t="str" cm="1">
        <f t="array" ref="U2321" xml:space="preserve"> _xlfn.IFS(D2321&gt;49999, "Greater than or equal to 50000",
D2321&gt;44999,"45000 to 49999",
D2321&gt;39999, "40000 to 44999",
D2321&gt;34999, "35000 to 39999",
D2321&gt;29999, "30000 to 34999",
D2321&gt;24999, "25000 to 29999",
D2321&gt;19999, "20000 to 24999",
D2321&gt;14999, "15000 to 19999",
D2321&gt;9999, "10000 to 14999",
D2321&gt;4999, "5000 to 9999",
D2321&gt;999, "1000 to 4999",
D2321&lt;1000, "Less than 1000")</f>
        <v>1000 to 4999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>
        <f t="shared" si="181"/>
        <v>61.04</v>
      </c>
      <c r="Q2322" t="str">
        <f t="shared" si="182"/>
        <v>indie rock</v>
      </c>
      <c r="R2322" t="str">
        <f t="shared" si="183"/>
        <v>music</v>
      </c>
      <c r="S2322" s="9">
        <f t="shared" si="184"/>
        <v>41731.775462962964</v>
      </c>
      <c r="T2322" s="9">
        <f t="shared" si="184"/>
        <v>41696.817129629628</v>
      </c>
      <c r="U2322" t="str" cm="1">
        <f t="array" ref="U2322" xml:space="preserve"> _xlfn.IFS(D2322&gt;49999, "Greater than or equal to 50000",
D2322&gt;44999,"45000 to 49999",
D2322&gt;39999, "40000 to 44999",
D2322&gt;34999, "35000 to 39999",
D2322&gt;29999, "30000 to 34999",
D2322&gt;24999, "25000 to 29999",
D2322&gt;19999, "20000 to 24999",
D2322&gt;14999, "15000 to 19999",
D2322&gt;9999, "10000 to 14999",
D2322&gt;4999, "5000 to 9999",
D2322&gt;999, "1000 to 4999",
D2322&lt;1000, "Less than 1000")</f>
        <v>5000 to 9999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>
        <f t="shared" si="181"/>
        <v>64.53</v>
      </c>
      <c r="Q2323" t="str">
        <f t="shared" si="182"/>
        <v>small batch</v>
      </c>
      <c r="R2323" t="str">
        <f t="shared" si="183"/>
        <v>food</v>
      </c>
      <c r="S2323" s="9">
        <f t="shared" si="184"/>
        <v>42829.21876157407</v>
      </c>
      <c r="T2323" s="9">
        <f t="shared" si="184"/>
        <v>42799.260428240741</v>
      </c>
      <c r="U2323" t="str" cm="1">
        <f t="array" ref="U2323" xml:space="preserve"> _xlfn.IFS(D2323&gt;49999, "Greater than or equal to 50000",
D2323&gt;44999,"45000 to 49999",
D2323&gt;39999, "40000 to 44999",
D2323&gt;34999, "35000 to 39999",
D2323&gt;29999, "30000 to 34999",
D2323&gt;24999, "25000 to 29999",
D2323&gt;19999, "20000 to 24999",
D2323&gt;14999, "15000 to 19999",
D2323&gt;9999, "10000 to 14999",
D2323&gt;4999, "5000 to 9999",
D2323&gt;999, "1000 to 4999",
D2323&lt;1000, "Less than 1000")</f>
        <v>10000 to 14999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>
        <f t="shared" si="181"/>
        <v>21.25</v>
      </c>
      <c r="Q2324" t="str">
        <f t="shared" si="182"/>
        <v>small batch</v>
      </c>
      <c r="R2324" t="str">
        <f t="shared" si="183"/>
        <v>food</v>
      </c>
      <c r="S2324" s="9">
        <f t="shared" si="184"/>
        <v>42834.853807870371</v>
      </c>
      <c r="T2324" s="9">
        <f t="shared" si="184"/>
        <v>42804.895474537036</v>
      </c>
      <c r="U2324" t="str" cm="1">
        <f t="array" ref="U2324" xml:space="preserve"> _xlfn.IFS(D2324&gt;49999, "Greater than or equal to 50000",
D2324&gt;44999,"45000 to 49999",
D2324&gt;39999, "40000 to 44999",
D2324&gt;34999, "35000 to 39999",
D2324&gt;29999, "30000 to 34999",
D2324&gt;24999, "25000 to 29999",
D2324&gt;19999, "20000 to 24999",
D2324&gt;14999, "15000 to 19999",
D2324&gt;9999, "10000 to 14999",
D2324&gt;4999, "5000 to 9999",
D2324&gt;999, "1000 to 4999",
D2324&lt;1000, "Less than 1000")</f>
        <v>1000 to 4999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>
        <f t="shared" si="181"/>
        <v>30</v>
      </c>
      <c r="Q2325" t="str">
        <f t="shared" si="182"/>
        <v>small batch</v>
      </c>
      <c r="R2325" t="str">
        <f t="shared" si="183"/>
        <v>food</v>
      </c>
      <c r="S2325" s="9">
        <f t="shared" si="184"/>
        <v>42814.755173611113</v>
      </c>
      <c r="T2325" s="9">
        <f t="shared" si="184"/>
        <v>42807.755173611113</v>
      </c>
      <c r="U2325" t="str" cm="1">
        <f t="array" ref="U2325" xml:space="preserve"> _xlfn.IFS(D2325&gt;49999, "Greater than or equal to 50000",
D2325&gt;44999,"45000 to 49999",
D2325&gt;39999, "40000 to 44999",
D2325&gt;34999, "35000 to 39999",
D2325&gt;29999, "30000 to 34999",
D2325&gt;24999, "25000 to 29999",
D2325&gt;19999, "20000 to 24999",
D2325&gt;14999, "15000 to 19999",
D2325&gt;9999, "10000 to 14999",
D2325&gt;4999, "5000 to 9999",
D2325&gt;999, "1000 to 4999",
D2325&lt;1000, "Less than 1000")</f>
        <v>Less than 1000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>
        <f t="shared" si="181"/>
        <v>25.49</v>
      </c>
      <c r="Q2326" t="str">
        <f t="shared" si="182"/>
        <v>small batch</v>
      </c>
      <c r="R2326" t="str">
        <f t="shared" si="183"/>
        <v>food</v>
      </c>
      <c r="S2326" s="9">
        <f t="shared" si="184"/>
        <v>42820.843576388885</v>
      </c>
      <c r="T2326" s="9">
        <f t="shared" si="184"/>
        <v>42790.885243055556</v>
      </c>
      <c r="U2326" t="str" cm="1">
        <f t="array" ref="U2326" xml:space="preserve"> _xlfn.IFS(D2326&gt;49999, "Greater than or equal to 50000",
D2326&gt;44999,"45000 to 49999",
D2326&gt;39999, "40000 to 44999",
D2326&gt;34999, "35000 to 39999",
D2326&gt;29999, "30000 to 34999",
D2326&gt;24999, "25000 to 29999",
D2326&gt;19999, "20000 to 24999",
D2326&gt;14999, "15000 to 19999",
D2326&gt;9999, "10000 to 14999",
D2326&gt;4999, "5000 to 9999",
D2326&gt;999, "1000 to 4999",
D2326&lt;1000, "Less than 1000")</f>
        <v>5000 to 9999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>
        <f t="shared" si="181"/>
        <v>11.43</v>
      </c>
      <c r="Q2327" t="str">
        <f t="shared" si="182"/>
        <v>small batch</v>
      </c>
      <c r="R2327" t="str">
        <f t="shared" si="183"/>
        <v>food</v>
      </c>
      <c r="S2327" s="9">
        <f t="shared" si="184"/>
        <v>42823.980682870373</v>
      </c>
      <c r="T2327" s="9">
        <f t="shared" si="184"/>
        <v>42794.022349537037</v>
      </c>
      <c r="U2327" t="str" cm="1">
        <f t="array" ref="U2327" xml:space="preserve"> _xlfn.IFS(D2327&gt;49999, "Greater than or equal to 50000",
D2327&gt;44999,"45000 to 49999",
D2327&gt;39999, "40000 to 44999",
D2327&gt;34999, "35000 to 39999",
D2327&gt;29999, "30000 to 34999",
D2327&gt;24999, "25000 to 29999",
D2327&gt;19999, "20000 to 24999",
D2327&gt;14999, "15000 to 19999",
D2327&gt;9999, "10000 to 14999",
D2327&gt;4999, "5000 to 9999",
D2327&gt;999, "1000 to 4999",
D2327&lt;1000, "Less than 1000")</f>
        <v>1000 to 4999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>
        <f t="shared" si="181"/>
        <v>108</v>
      </c>
      <c r="Q2328" t="str">
        <f t="shared" si="182"/>
        <v>small batch</v>
      </c>
      <c r="R2328" t="str">
        <f t="shared" si="183"/>
        <v>food</v>
      </c>
      <c r="S2328" s="9">
        <f t="shared" si="184"/>
        <v>42855.708333333328</v>
      </c>
      <c r="T2328" s="9">
        <f t="shared" si="184"/>
        <v>42804.034120370372</v>
      </c>
      <c r="U2328" t="str" cm="1">
        <f t="array" ref="U2328" xml:space="preserve"> _xlfn.IFS(D2328&gt;49999, "Greater than or equal to 50000",
D2328&gt;44999,"45000 to 49999",
D2328&gt;39999, "40000 to 44999",
D2328&gt;34999, "35000 to 39999",
D2328&gt;29999, "30000 to 34999",
D2328&gt;24999, "25000 to 29999",
D2328&gt;19999, "20000 to 24999",
D2328&gt;14999, "15000 to 19999",
D2328&gt;9999, "10000 to 14999",
D2328&gt;4999, "5000 to 9999",
D2328&gt;999, "1000 to 4999",
D2328&lt;1000, "Less than 1000")</f>
        <v>15000 to 19999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>
        <f t="shared" si="181"/>
        <v>54.88</v>
      </c>
      <c r="Q2329" t="str">
        <f t="shared" si="182"/>
        <v>small batch</v>
      </c>
      <c r="R2329" t="str">
        <f t="shared" si="183"/>
        <v>food</v>
      </c>
      <c r="S2329" s="9">
        <f t="shared" si="184"/>
        <v>41877.917129629626</v>
      </c>
      <c r="T2329" s="9">
        <f t="shared" si="184"/>
        <v>41842.917129629626</v>
      </c>
      <c r="U2329" t="str" cm="1">
        <f t="array" ref="U2329" xml:space="preserve"> _xlfn.IFS(D2329&gt;49999, "Greater than or equal to 50000",
D2329&gt;44999,"45000 to 49999",
D2329&gt;39999, "40000 to 44999",
D2329&gt;34999, "35000 to 39999",
D2329&gt;29999, "30000 to 34999",
D2329&gt;24999, "25000 to 29999",
D2329&gt;19999, "20000 to 24999",
D2329&gt;14999, "15000 to 19999",
D2329&gt;9999, "10000 to 14999",
D2329&gt;4999, "5000 to 9999",
D2329&gt;999, "1000 to 4999",
D2329&lt;1000, "Less than 1000")</f>
        <v>35000 to 39999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>
        <f t="shared" si="181"/>
        <v>47.38</v>
      </c>
      <c r="Q2330" t="str">
        <f t="shared" si="182"/>
        <v>small batch</v>
      </c>
      <c r="R2330" t="str">
        <f t="shared" si="183"/>
        <v>food</v>
      </c>
      <c r="S2330" s="9">
        <f t="shared" si="184"/>
        <v>42169.781678240739</v>
      </c>
      <c r="T2330" s="9">
        <f t="shared" si="184"/>
        <v>42139.781678240739</v>
      </c>
      <c r="U2330" t="str" cm="1">
        <f t="array" ref="U2330" xml:space="preserve"> _xlfn.IFS(D2330&gt;49999, "Greater than or equal to 50000",
D2330&gt;44999,"45000 to 49999",
D2330&gt;39999, "40000 to 44999",
D2330&gt;34999, "35000 to 39999",
D2330&gt;29999, "30000 to 34999",
D2330&gt;24999, "25000 to 29999",
D2330&gt;19999, "20000 to 24999",
D2330&gt;14999, "15000 to 19999",
D2330&gt;9999, "10000 to 14999",
D2330&gt;4999, "5000 to 9999",
D2330&gt;999, "1000 to 4999",
D2330&lt;1000, "Less than 1000")</f>
        <v>10000 to 14999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>
        <f t="shared" si="181"/>
        <v>211.84</v>
      </c>
      <c r="Q2331" t="str">
        <f t="shared" si="182"/>
        <v>small batch</v>
      </c>
      <c r="R2331" t="str">
        <f t="shared" si="183"/>
        <v>food</v>
      </c>
      <c r="S2331" s="9">
        <f t="shared" si="184"/>
        <v>41837.624374999999</v>
      </c>
      <c r="T2331" s="9">
        <f t="shared" si="184"/>
        <v>41807.624374999999</v>
      </c>
      <c r="U2331" t="str" cm="1">
        <f t="array" ref="U2331" xml:space="preserve"> _xlfn.IFS(D2331&gt;49999, "Greater than or equal to 50000",
D2331&gt;44999,"45000 to 49999",
D2331&gt;39999, "40000 to 44999",
D2331&gt;34999, "35000 to 39999",
D2331&gt;29999, "30000 to 34999",
D2331&gt;24999, "25000 to 29999",
D2331&gt;19999, "20000 to 24999",
D2331&gt;14999, "15000 to 19999",
D2331&gt;9999, "10000 to 14999",
D2331&gt;4999, "5000 to 9999",
D2331&gt;999, "1000 to 4999",
D2331&lt;1000, "Less than 1000")</f>
        <v>25000 to 29999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>
        <f t="shared" si="181"/>
        <v>219.93</v>
      </c>
      <c r="Q2332" t="str">
        <f t="shared" si="182"/>
        <v>small batch</v>
      </c>
      <c r="R2332" t="str">
        <f t="shared" si="183"/>
        <v>food</v>
      </c>
      <c r="S2332" s="9">
        <f t="shared" si="184"/>
        <v>42363</v>
      </c>
      <c r="T2332" s="9">
        <f t="shared" si="184"/>
        <v>42332.89980324074</v>
      </c>
      <c r="U2332" t="str" cm="1">
        <f t="array" ref="U2332" xml:space="preserve"> _xlfn.IFS(D2332&gt;49999, "Greater than or equal to 50000",
D2332&gt;44999,"45000 to 49999",
D2332&gt;39999, "40000 to 44999",
D2332&gt;34999, "35000 to 39999",
D2332&gt;29999, "30000 to 34999",
D2332&gt;24999, "25000 to 29999",
D2332&gt;19999, "20000 to 24999",
D2332&gt;14999, "15000 to 19999",
D2332&gt;9999, "10000 to 14999",
D2332&gt;4999, "5000 to 9999",
D2332&gt;999, "1000 to 4999",
D2332&lt;1000, "Less than 1000")</f>
        <v>35000 to 39999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>
        <f t="shared" si="181"/>
        <v>40.799999999999997</v>
      </c>
      <c r="Q2333" t="str">
        <f t="shared" si="182"/>
        <v>small batch</v>
      </c>
      <c r="R2333" t="str">
        <f t="shared" si="183"/>
        <v>food</v>
      </c>
      <c r="S2333" s="9">
        <f t="shared" si="184"/>
        <v>41869.005671296298</v>
      </c>
      <c r="T2333" s="9">
        <f t="shared" si="184"/>
        <v>41839.005671296298</v>
      </c>
      <c r="U2333" t="str" cm="1">
        <f t="array" ref="U2333" xml:space="preserve"> _xlfn.IFS(D2333&gt;49999, "Greater than or equal to 50000",
D2333&gt;44999,"45000 to 49999",
D2333&gt;39999, "40000 to 44999",
D2333&gt;34999, "35000 to 39999",
D2333&gt;29999, "30000 to 34999",
D2333&gt;24999, "25000 to 29999",
D2333&gt;19999, "20000 to 24999",
D2333&gt;14999, "15000 to 19999",
D2333&gt;9999, "10000 to 14999",
D2333&gt;4999, "5000 to 9999",
D2333&gt;999, "1000 to 4999",
D2333&lt;1000, "Less than 1000")</f>
        <v>5000 to 9999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>
        <f t="shared" si="181"/>
        <v>75.5</v>
      </c>
      <c r="Q2334" t="str">
        <f t="shared" si="182"/>
        <v>small batch</v>
      </c>
      <c r="R2334" t="str">
        <f t="shared" si="183"/>
        <v>food</v>
      </c>
      <c r="S2334" s="9">
        <f t="shared" si="184"/>
        <v>42041.628136574072</v>
      </c>
      <c r="T2334" s="9">
        <f t="shared" si="184"/>
        <v>42011.628136574072</v>
      </c>
      <c r="U2334" t="str" cm="1">
        <f t="array" ref="U2334" xml:space="preserve"> _xlfn.IFS(D2334&gt;49999, "Greater than or equal to 50000",
D2334&gt;44999,"45000 to 49999",
D2334&gt;39999, "40000 to 44999",
D2334&gt;34999, "35000 to 39999",
D2334&gt;29999, "30000 to 34999",
D2334&gt;24999, "25000 to 29999",
D2334&gt;19999, "20000 to 24999",
D2334&gt;14999, "15000 to 19999",
D2334&gt;9999, "10000 to 14999",
D2334&gt;4999, "5000 to 9999",
D2334&gt;999, "1000 to 4999",
D2334&lt;1000, "Less than 1000")</f>
        <v>25000 to 29999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>
        <f t="shared" si="181"/>
        <v>13.54</v>
      </c>
      <c r="Q2335" t="str">
        <f t="shared" si="182"/>
        <v>small batch</v>
      </c>
      <c r="R2335" t="str">
        <f t="shared" si="183"/>
        <v>food</v>
      </c>
      <c r="S2335" s="9">
        <f t="shared" si="184"/>
        <v>41788.743055555555</v>
      </c>
      <c r="T2335" s="9">
        <f t="shared" si="184"/>
        <v>41767.650347222225</v>
      </c>
      <c r="U2335" t="str" cm="1">
        <f t="array" ref="U2335" xml:space="preserve"> _xlfn.IFS(D2335&gt;49999, "Greater than or equal to 50000",
D2335&gt;44999,"45000 to 49999",
D2335&gt;39999, "40000 to 44999",
D2335&gt;34999, "35000 to 39999",
D2335&gt;29999, "30000 to 34999",
D2335&gt;24999, "25000 to 29999",
D2335&gt;19999, "20000 to 24999",
D2335&gt;14999, "15000 to 19999",
D2335&gt;9999, "10000 to 14999",
D2335&gt;4999, "5000 to 9999",
D2335&gt;999, "1000 to 4999",
D2335&lt;1000, "Less than 1000")</f>
        <v>Less than 1000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>
        <f t="shared" si="181"/>
        <v>60.87</v>
      </c>
      <c r="Q2336" t="str">
        <f t="shared" si="182"/>
        <v>small batch</v>
      </c>
      <c r="R2336" t="str">
        <f t="shared" si="183"/>
        <v>food</v>
      </c>
      <c r="S2336" s="9">
        <f t="shared" si="184"/>
        <v>41948.731944444444</v>
      </c>
      <c r="T2336" s="9">
        <f t="shared" si="184"/>
        <v>41918.670115740737</v>
      </c>
      <c r="U2336" t="str" cm="1">
        <f t="array" ref="U2336" xml:space="preserve"> _xlfn.IFS(D2336&gt;49999, "Greater than or equal to 50000",
D2336&gt;44999,"45000 to 49999",
D2336&gt;39999, "40000 to 44999",
D2336&gt;34999, "35000 to 39999",
D2336&gt;29999, "30000 to 34999",
D2336&gt;24999, "25000 to 29999",
D2336&gt;19999, "20000 to 24999",
D2336&gt;14999, "15000 to 19999",
D2336&gt;9999, "10000 to 14999",
D2336&gt;4999, "5000 to 9999",
D2336&gt;999, "1000 to 4999",
D2336&lt;1000, "Less than 1000")</f>
        <v>1000 to 4999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>
        <f t="shared" si="181"/>
        <v>115.69</v>
      </c>
      <c r="Q2337" t="str">
        <f t="shared" si="182"/>
        <v>small batch</v>
      </c>
      <c r="R2337" t="str">
        <f t="shared" si="183"/>
        <v>food</v>
      </c>
      <c r="S2337" s="9">
        <f t="shared" si="184"/>
        <v>41801.572256944448</v>
      </c>
      <c r="T2337" s="9">
        <f t="shared" si="184"/>
        <v>41771.572256944448</v>
      </c>
      <c r="U2337" t="str" cm="1">
        <f t="array" ref="U2337" xml:space="preserve"> _xlfn.IFS(D2337&gt;49999, "Greater than or equal to 50000",
D2337&gt;44999,"45000 to 49999",
D2337&gt;39999, "40000 to 44999",
D2337&gt;34999, "35000 to 39999",
D2337&gt;29999, "30000 to 34999",
D2337&gt;24999, "25000 to 29999",
D2337&gt;19999, "20000 to 24999",
D2337&gt;14999, "15000 to 19999",
D2337&gt;9999, "10000 to 14999",
D2337&gt;4999, "5000 to 9999",
D2337&gt;999, "1000 to 4999",
D2337&lt;1000, "Less than 1000")</f>
        <v>25000 to 29999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>
        <f t="shared" si="181"/>
        <v>48.1</v>
      </c>
      <c r="Q2338" t="str">
        <f t="shared" si="182"/>
        <v>small batch</v>
      </c>
      <c r="R2338" t="str">
        <f t="shared" si="183"/>
        <v>food</v>
      </c>
      <c r="S2338" s="9">
        <f t="shared" si="184"/>
        <v>41706.924710648149</v>
      </c>
      <c r="T2338" s="9">
        <f t="shared" si="184"/>
        <v>41666.924710648149</v>
      </c>
      <c r="U2338" t="str" cm="1">
        <f t="array" ref="U2338" xml:space="preserve"> _xlfn.IFS(D2338&gt;49999, "Greater than or equal to 50000",
D2338&gt;44999,"45000 to 49999",
D2338&gt;39999, "40000 to 44999",
D2338&gt;34999, "35000 to 39999",
D2338&gt;29999, "30000 to 34999",
D2338&gt;24999, "25000 to 29999",
D2338&gt;19999, "20000 to 24999",
D2338&gt;14999, "15000 to 19999",
D2338&gt;9999, "10000 to 14999",
D2338&gt;4999, "5000 to 9999",
D2338&gt;999, "1000 to 4999",
D2338&lt;1000, "Less than 1000")</f>
        <v>20000 to 24999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>
        <f t="shared" si="181"/>
        <v>74.180000000000007</v>
      </c>
      <c r="Q2339" t="str">
        <f t="shared" si="182"/>
        <v>small batch</v>
      </c>
      <c r="R2339" t="str">
        <f t="shared" si="183"/>
        <v>food</v>
      </c>
      <c r="S2339" s="9">
        <f t="shared" si="184"/>
        <v>41816.640543981484</v>
      </c>
      <c r="T2339" s="9">
        <f t="shared" si="184"/>
        <v>41786.640543981484</v>
      </c>
      <c r="U2339" t="str" cm="1">
        <f t="array" ref="U2339" xml:space="preserve"> _xlfn.IFS(D2339&gt;49999, "Greater than or equal to 50000",
D2339&gt;44999,"45000 to 49999",
D2339&gt;39999, "40000 to 44999",
D2339&gt;34999, "35000 to 39999",
D2339&gt;29999, "30000 to 34999",
D2339&gt;24999, "25000 to 29999",
D2339&gt;19999, "20000 to 24999",
D2339&gt;14999, "15000 to 19999",
D2339&gt;9999, "10000 to 14999",
D2339&gt;4999, "5000 to 9999",
D2339&gt;999, "1000 to 4999",
D2339&lt;1000, "Less than 1000")</f>
        <v>10000 to 14999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>
        <f t="shared" si="181"/>
        <v>123.35</v>
      </c>
      <c r="Q2340" t="str">
        <f t="shared" si="182"/>
        <v>small batch</v>
      </c>
      <c r="R2340" t="str">
        <f t="shared" si="183"/>
        <v>food</v>
      </c>
      <c r="S2340" s="9">
        <f t="shared" si="184"/>
        <v>41819.89680555556</v>
      </c>
      <c r="T2340" s="9">
        <f t="shared" si="184"/>
        <v>41789.89680555556</v>
      </c>
      <c r="U2340" t="str" cm="1">
        <f t="array" ref="U2340" xml:space="preserve"> _xlfn.IFS(D2340&gt;49999, "Greater than or equal to 50000",
D2340&gt;44999,"45000 to 49999",
D2340&gt;39999, "40000 to 44999",
D2340&gt;34999, "35000 to 39999",
D2340&gt;29999, "30000 to 34999",
D2340&gt;24999, "25000 to 29999",
D2340&gt;19999, "20000 to 24999",
D2340&gt;14999, "15000 to 19999",
D2340&gt;9999, "10000 to 14999",
D2340&gt;4999, "5000 to 9999",
D2340&gt;999, "1000 to 4999",
D2340&lt;1000, "Less than 1000")</f>
        <v>15000 to 19999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>
        <f t="shared" si="181"/>
        <v>66.62</v>
      </c>
      <c r="Q2341" t="str">
        <f t="shared" si="182"/>
        <v>small batch</v>
      </c>
      <c r="R2341" t="str">
        <f t="shared" si="183"/>
        <v>food</v>
      </c>
      <c r="S2341" s="9">
        <f t="shared" si="184"/>
        <v>42723.332638888889</v>
      </c>
      <c r="T2341" s="9">
        <f t="shared" si="184"/>
        <v>42692.79987268518</v>
      </c>
      <c r="U2341" t="str" cm="1">
        <f t="array" ref="U2341" xml:space="preserve"> _xlfn.IFS(D2341&gt;49999, "Greater than or equal to 50000",
D2341&gt;44999,"45000 to 49999",
D2341&gt;39999, "40000 to 44999",
D2341&gt;34999, "35000 to 39999",
D2341&gt;29999, "30000 to 34999",
D2341&gt;24999, "25000 to 29999",
D2341&gt;19999, "20000 to 24999",
D2341&gt;14999, "15000 to 19999",
D2341&gt;9999, "10000 to 14999",
D2341&gt;4999, "5000 to 9999",
D2341&gt;999, "1000 to 4999",
D2341&lt;1000, "Less than 1000")</f>
        <v>25000 to 29999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>
        <f t="shared" si="181"/>
        <v>104.99</v>
      </c>
      <c r="Q2342" t="str">
        <f t="shared" si="182"/>
        <v>small batch</v>
      </c>
      <c r="R2342" t="str">
        <f t="shared" si="183"/>
        <v>food</v>
      </c>
      <c r="S2342" s="9">
        <f t="shared" si="184"/>
        <v>42673.642800925925</v>
      </c>
      <c r="T2342" s="9">
        <f t="shared" si="184"/>
        <v>42643.642800925925</v>
      </c>
      <c r="U2342" t="str" cm="1">
        <f t="array" ref="U2342" xml:space="preserve"> _xlfn.IFS(D2342&gt;49999, "Greater than or equal to 50000",
D2342&gt;44999,"45000 to 49999",
D2342&gt;39999, "40000 to 44999",
D2342&gt;34999, "35000 to 39999",
D2342&gt;29999, "30000 to 34999",
D2342&gt;24999, "25000 to 29999",
D2342&gt;19999, "20000 to 24999",
D2342&gt;14999, "15000 to 19999",
D2342&gt;9999, "10000 to 14999",
D2342&gt;4999, "5000 to 9999",
D2342&gt;999, "1000 to 4999",
D2342&lt;1000, "Less than 1000")</f>
        <v>40000 to 44999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>
        <f t="shared" si="181"/>
        <v>0</v>
      </c>
      <c r="Q2343" t="str">
        <f t="shared" si="182"/>
        <v>web</v>
      </c>
      <c r="R2343" t="str">
        <f t="shared" si="183"/>
        <v>technology</v>
      </c>
      <c r="S2343" s="9">
        <f t="shared" si="184"/>
        <v>42197.813703703709</v>
      </c>
      <c r="T2343" s="9">
        <f t="shared" si="184"/>
        <v>42167.813703703709</v>
      </c>
      <c r="U2343" t="str" cm="1">
        <f t="array" ref="U2343" xml:space="preserve"> _xlfn.IFS(D2343&gt;49999, "Greater than or equal to 50000",
D2343&gt;44999,"45000 to 49999",
D2343&gt;39999, "40000 to 44999",
D2343&gt;34999, "35000 to 39999",
D2343&gt;29999, "30000 to 34999",
D2343&gt;24999, "25000 to 29999",
D2343&gt;19999, "20000 to 24999",
D2343&gt;14999, "15000 to 19999",
D2343&gt;9999, "10000 to 14999",
D2343&gt;4999, "5000 to 9999",
D2343&gt;999, "1000 to 4999",
D2343&lt;1000, "Less than 1000")</f>
        <v>5000 to 9999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>
        <f t="shared" si="181"/>
        <v>0</v>
      </c>
      <c r="Q2344" t="str">
        <f t="shared" si="182"/>
        <v>web</v>
      </c>
      <c r="R2344" t="str">
        <f t="shared" si="183"/>
        <v>technology</v>
      </c>
      <c r="S2344" s="9">
        <f t="shared" si="184"/>
        <v>41918.208333333336</v>
      </c>
      <c r="T2344" s="9">
        <f t="shared" si="184"/>
        <v>41897.702199074076</v>
      </c>
      <c r="U2344" t="str" cm="1">
        <f t="array" ref="U2344" xml:space="preserve"> _xlfn.IFS(D2344&gt;49999, "Greater than or equal to 50000",
D2344&gt;44999,"45000 to 49999",
D2344&gt;39999, "40000 to 44999",
D2344&gt;34999, "35000 to 39999",
D2344&gt;29999, "30000 to 34999",
D2344&gt;24999, "25000 to 29999",
D2344&gt;19999, "20000 to 24999",
D2344&gt;14999, "15000 to 19999",
D2344&gt;9999, "10000 to 14999",
D2344&gt;4999, "5000 to 9999",
D2344&gt;999, "1000 to 4999",
D2344&lt;1000, "Less than 1000")</f>
        <v>5000 to 9999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>
        <f t="shared" si="181"/>
        <v>300</v>
      </c>
      <c r="Q2345" t="str">
        <f t="shared" si="182"/>
        <v>web</v>
      </c>
      <c r="R2345" t="str">
        <f t="shared" si="183"/>
        <v>technology</v>
      </c>
      <c r="S2345" s="9">
        <f t="shared" si="184"/>
        <v>42377.82430555555</v>
      </c>
      <c r="T2345" s="9">
        <f t="shared" si="184"/>
        <v>42327.825289351851</v>
      </c>
      <c r="U2345" t="str" cm="1">
        <f t="array" ref="U2345" xml:space="preserve"> _xlfn.IFS(D2345&gt;49999, "Greater than or equal to 50000",
D2345&gt;44999,"45000 to 49999",
D2345&gt;39999, "40000 to 44999",
D2345&gt;34999, "35000 to 39999",
D2345&gt;29999, "30000 to 34999",
D2345&gt;24999, "25000 to 29999",
D2345&gt;19999, "20000 to 24999",
D2345&gt;14999, "15000 to 19999",
D2345&gt;9999, "10000 to 14999",
D2345&gt;4999, "5000 to 9999",
D2345&gt;999, "1000 to 4999",
D2345&lt;1000, "Less than 1000")</f>
        <v>10000 to 14999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>
        <f t="shared" si="181"/>
        <v>1</v>
      </c>
      <c r="Q2346" t="str">
        <f t="shared" si="182"/>
        <v>web</v>
      </c>
      <c r="R2346" t="str">
        <f t="shared" si="183"/>
        <v>technology</v>
      </c>
      <c r="S2346" s="9">
        <f t="shared" si="184"/>
        <v>42545.727650462963</v>
      </c>
      <c r="T2346" s="9">
        <f t="shared" si="184"/>
        <v>42515.727650462963</v>
      </c>
      <c r="U2346" t="str" cm="1">
        <f t="array" ref="U2346" xml:space="preserve"> _xlfn.IFS(D2346&gt;49999, "Greater than or equal to 50000",
D2346&gt;44999,"45000 to 49999",
D2346&gt;39999, "40000 to 44999",
D2346&gt;34999, "35000 to 39999",
D2346&gt;29999, "30000 to 34999",
D2346&gt;24999, "25000 to 29999",
D2346&gt;19999, "20000 to 24999",
D2346&gt;14999, "15000 to 19999",
D2346&gt;9999, "10000 to 14999",
D2346&gt;4999, "5000 to 9999",
D2346&gt;999, "1000 to 4999",
D2346&lt;1000, "Less than 1000")</f>
        <v>1000 to 4999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>
        <f t="shared" si="181"/>
        <v>0</v>
      </c>
      <c r="Q2347" t="str">
        <f t="shared" si="182"/>
        <v>web</v>
      </c>
      <c r="R2347" t="str">
        <f t="shared" si="183"/>
        <v>technology</v>
      </c>
      <c r="S2347" s="9">
        <f t="shared" si="184"/>
        <v>42094.985416666663</v>
      </c>
      <c r="T2347" s="9">
        <f t="shared" si="184"/>
        <v>42060.001805555556</v>
      </c>
      <c r="U2347" t="str" cm="1">
        <f t="array" ref="U2347" xml:space="preserve"> _xlfn.IFS(D2347&gt;49999, "Greater than or equal to 50000",
D2347&gt;44999,"45000 to 49999",
D2347&gt;39999, "40000 to 44999",
D2347&gt;34999, "35000 to 39999",
D2347&gt;29999, "30000 to 34999",
D2347&gt;24999, "25000 to 29999",
D2347&gt;19999, "20000 to 24999",
D2347&gt;14999, "15000 to 19999",
D2347&gt;9999, "10000 to 14999",
D2347&gt;4999, "5000 to 9999",
D2347&gt;999, "1000 to 4999",
D2347&lt;1000, "Less than 1000")</f>
        <v>1000 to 4999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>
        <f t="shared" si="181"/>
        <v>13</v>
      </c>
      <c r="Q2348" t="str">
        <f t="shared" si="182"/>
        <v>web</v>
      </c>
      <c r="R2348" t="str">
        <f t="shared" si="183"/>
        <v>technology</v>
      </c>
      <c r="S2348" s="9">
        <f t="shared" si="184"/>
        <v>42660.79896990741</v>
      </c>
      <c r="T2348" s="9">
        <f t="shared" si="184"/>
        <v>42615.79896990741</v>
      </c>
      <c r="U2348" t="str" cm="1">
        <f t="array" ref="U2348" xml:space="preserve"> _xlfn.IFS(D2348&gt;49999, "Greater than or equal to 50000",
D2348&gt;44999,"45000 to 49999",
D2348&gt;39999, "40000 to 44999",
D2348&gt;34999, "35000 to 39999",
D2348&gt;29999, "30000 to 34999",
D2348&gt;24999, "25000 to 29999",
D2348&gt;19999, "20000 to 24999",
D2348&gt;14999, "15000 to 19999",
D2348&gt;9999, "10000 to 14999",
D2348&gt;4999, "5000 to 9999",
D2348&gt;999, "1000 to 4999",
D2348&lt;1000, "Less than 1000")</f>
        <v>Greater than or equal to 50000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>
        <f t="shared" si="181"/>
        <v>15</v>
      </c>
      <c r="Q2349" t="str">
        <f t="shared" si="182"/>
        <v>web</v>
      </c>
      <c r="R2349" t="str">
        <f t="shared" si="183"/>
        <v>technology</v>
      </c>
      <c r="S2349" s="9">
        <f t="shared" si="184"/>
        <v>42607.607361111106</v>
      </c>
      <c r="T2349" s="9">
        <f t="shared" si="184"/>
        <v>42577.607361111106</v>
      </c>
      <c r="U2349" t="str" cm="1">
        <f t="array" ref="U2349" xml:space="preserve"> _xlfn.IFS(D2349&gt;49999, "Greater than or equal to 50000",
D2349&gt;44999,"45000 to 49999",
D2349&gt;39999, "40000 to 44999",
D2349&gt;34999, "35000 to 39999",
D2349&gt;29999, "30000 to 34999",
D2349&gt;24999, "25000 to 29999",
D2349&gt;19999, "20000 to 24999",
D2349&gt;14999, "15000 to 19999",
D2349&gt;9999, "10000 to 14999",
D2349&gt;4999, "5000 to 9999",
D2349&gt;999, "1000 to 4999",
D2349&lt;1000, "Less than 1000")</f>
        <v>1000 to 4999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>
        <f t="shared" si="181"/>
        <v>54</v>
      </c>
      <c r="Q2350" t="str">
        <f t="shared" si="182"/>
        <v>web</v>
      </c>
      <c r="R2350" t="str">
        <f t="shared" si="183"/>
        <v>technology</v>
      </c>
      <c r="S2350" s="9">
        <f t="shared" si="184"/>
        <v>42420.932152777779</v>
      </c>
      <c r="T2350" s="9">
        <f t="shared" si="184"/>
        <v>42360.932152777779</v>
      </c>
      <c r="U2350" t="str" cm="1">
        <f t="array" ref="U2350" xml:space="preserve"> _xlfn.IFS(D2350&gt;49999, "Greater than or equal to 50000",
D2350&gt;44999,"45000 to 49999",
D2350&gt;39999, "40000 to 44999",
D2350&gt;34999, "35000 to 39999",
D2350&gt;29999, "30000 to 34999",
D2350&gt;24999, "25000 to 29999",
D2350&gt;19999, "20000 to 24999",
D2350&gt;14999, "15000 to 19999",
D2350&gt;9999, "10000 to 14999",
D2350&gt;4999, "5000 to 9999",
D2350&gt;999, "1000 to 4999",
D2350&lt;1000, "Less than 1000")</f>
        <v>Greater than or equal to 50000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>
        <f t="shared" si="181"/>
        <v>0</v>
      </c>
      <c r="Q2351" t="str">
        <f t="shared" si="182"/>
        <v>web</v>
      </c>
      <c r="R2351" t="str">
        <f t="shared" si="183"/>
        <v>technology</v>
      </c>
      <c r="S2351" s="9">
        <f t="shared" si="184"/>
        <v>42227.775787037041</v>
      </c>
      <c r="T2351" s="9">
        <f t="shared" si="184"/>
        <v>42198.775787037041</v>
      </c>
      <c r="U2351" t="str" cm="1">
        <f t="array" ref="U2351" xml:space="preserve"> _xlfn.IFS(D2351&gt;49999, "Greater than or equal to 50000",
D2351&gt;44999,"45000 to 49999",
D2351&gt;39999, "40000 to 44999",
D2351&gt;34999, "35000 to 39999",
D2351&gt;29999, "30000 to 34999",
D2351&gt;24999, "25000 to 29999",
D2351&gt;19999, "20000 to 24999",
D2351&gt;14999, "15000 to 19999",
D2351&gt;9999, "10000 to 14999",
D2351&gt;4999, "5000 to 9999",
D2351&gt;999, "1000 to 4999",
D2351&lt;1000, "Less than 1000")</f>
        <v>Greater than or equal to 50000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>
        <f t="shared" si="181"/>
        <v>0</v>
      </c>
      <c r="Q2352" t="str">
        <f t="shared" si="182"/>
        <v>web</v>
      </c>
      <c r="R2352" t="str">
        <f t="shared" si="183"/>
        <v>technology</v>
      </c>
      <c r="S2352" s="9">
        <f t="shared" si="184"/>
        <v>42738.842245370368</v>
      </c>
      <c r="T2352" s="9">
        <f t="shared" si="184"/>
        <v>42708.842245370368</v>
      </c>
      <c r="U2352" t="str" cm="1">
        <f t="array" ref="U2352" xml:space="preserve"> _xlfn.IFS(D2352&gt;49999, "Greater than or equal to 50000",
D2352&gt;44999,"45000 to 49999",
D2352&gt;39999, "40000 to 44999",
D2352&gt;34999, "35000 to 39999",
D2352&gt;29999, "30000 to 34999",
D2352&gt;24999, "25000 to 29999",
D2352&gt;19999, "20000 to 24999",
D2352&gt;14999, "15000 to 19999",
D2352&gt;9999, "10000 to 14999",
D2352&gt;4999, "5000 to 9999",
D2352&gt;999, "1000 to 4999",
D2352&lt;1000, "Less than 1000")</f>
        <v>Greater than or equal to 50000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>
        <f t="shared" si="181"/>
        <v>15.43</v>
      </c>
      <c r="Q2353" t="str">
        <f t="shared" si="182"/>
        <v>web</v>
      </c>
      <c r="R2353" t="str">
        <f t="shared" si="183"/>
        <v>technology</v>
      </c>
      <c r="S2353" s="9">
        <f t="shared" si="184"/>
        <v>42124.101145833338</v>
      </c>
      <c r="T2353" s="9">
        <f t="shared" si="184"/>
        <v>42094.101145833338</v>
      </c>
      <c r="U2353" t="str" cm="1">
        <f t="array" ref="U2353" xml:space="preserve"> _xlfn.IFS(D2353&gt;49999, "Greater than or equal to 50000",
D2353&gt;44999,"45000 to 49999",
D2353&gt;39999, "40000 to 44999",
D2353&gt;34999, "35000 to 39999",
D2353&gt;29999, "30000 to 34999",
D2353&gt;24999, "25000 to 29999",
D2353&gt;19999, "20000 to 24999",
D2353&gt;14999, "15000 to 19999",
D2353&gt;9999, "10000 to 14999",
D2353&gt;4999, "5000 to 9999",
D2353&gt;999, "1000 to 4999",
D2353&lt;1000, "Less than 1000")</f>
        <v>15000 to 19999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>
        <f t="shared" si="181"/>
        <v>0</v>
      </c>
      <c r="Q2354" t="str">
        <f t="shared" si="182"/>
        <v>web</v>
      </c>
      <c r="R2354" t="str">
        <f t="shared" si="183"/>
        <v>technology</v>
      </c>
      <c r="S2354" s="9">
        <f t="shared" si="184"/>
        <v>42161.633703703701</v>
      </c>
      <c r="T2354" s="9">
        <f t="shared" si="184"/>
        <v>42101.633703703701</v>
      </c>
      <c r="U2354" t="str" cm="1">
        <f t="array" ref="U2354" xml:space="preserve"> _xlfn.IFS(D2354&gt;49999, "Greater than or equal to 50000",
D2354&gt;44999,"45000 to 49999",
D2354&gt;39999, "40000 to 44999",
D2354&gt;34999, "35000 to 39999",
D2354&gt;29999, "30000 to 34999",
D2354&gt;24999, "25000 to 29999",
D2354&gt;19999, "20000 to 24999",
D2354&gt;14999, "15000 to 19999",
D2354&gt;9999, "10000 to 14999",
D2354&gt;4999, "5000 to 9999",
D2354&gt;999, "1000 to 4999",
D2354&lt;1000, "Less than 1000")</f>
        <v>1000 to 4999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>
        <f t="shared" si="181"/>
        <v>0</v>
      </c>
      <c r="Q2355" t="str">
        <f t="shared" si="182"/>
        <v>web</v>
      </c>
      <c r="R2355" t="str">
        <f t="shared" si="183"/>
        <v>technology</v>
      </c>
      <c r="S2355" s="9">
        <f t="shared" si="184"/>
        <v>42115.676180555558</v>
      </c>
      <c r="T2355" s="9">
        <f t="shared" si="184"/>
        <v>42103.676180555558</v>
      </c>
      <c r="U2355" t="str" cm="1">
        <f t="array" ref="U2355" xml:space="preserve"> _xlfn.IFS(D2355&gt;49999, "Greater than or equal to 50000",
D2355&gt;44999,"45000 to 49999",
D2355&gt;39999, "40000 to 44999",
D2355&gt;34999, "35000 to 39999",
D2355&gt;29999, "30000 to 34999",
D2355&gt;24999, "25000 to 29999",
D2355&gt;19999, "20000 to 24999",
D2355&gt;14999, "15000 to 19999",
D2355&gt;9999, "10000 to 14999",
D2355&gt;4999, "5000 to 9999",
D2355&gt;999, "1000 to 4999",
D2355&lt;1000, "Less than 1000")</f>
        <v>1000 to 4999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>
        <f t="shared" si="181"/>
        <v>25</v>
      </c>
      <c r="Q2356" t="str">
        <f t="shared" si="182"/>
        <v>web</v>
      </c>
      <c r="R2356" t="str">
        <f t="shared" si="183"/>
        <v>technology</v>
      </c>
      <c r="S2356" s="9">
        <f t="shared" si="184"/>
        <v>42014.722916666666</v>
      </c>
      <c r="T2356" s="9">
        <f t="shared" si="184"/>
        <v>41954.722916666666</v>
      </c>
      <c r="U2356" t="str" cm="1">
        <f t="array" ref="U2356" xml:space="preserve"> _xlfn.IFS(D2356&gt;49999, "Greater than or equal to 50000",
D2356&gt;44999,"45000 to 49999",
D2356&gt;39999, "40000 to 44999",
D2356&gt;34999, "35000 to 39999",
D2356&gt;29999, "30000 to 34999",
D2356&gt;24999, "25000 to 29999",
D2356&gt;19999, "20000 to 24999",
D2356&gt;14999, "15000 to 19999",
D2356&gt;9999, "10000 to 14999",
D2356&gt;4999, "5000 to 9999",
D2356&gt;999, "1000 to 4999",
D2356&lt;1000, "Less than 1000")</f>
        <v>35000 to 39999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>
        <f t="shared" si="181"/>
        <v>27.5</v>
      </c>
      <c r="Q2357" t="str">
        <f t="shared" si="182"/>
        <v>web</v>
      </c>
      <c r="R2357" t="str">
        <f t="shared" si="183"/>
        <v>technology</v>
      </c>
      <c r="S2357" s="9">
        <f t="shared" si="184"/>
        <v>42126.918240740742</v>
      </c>
      <c r="T2357" s="9">
        <f t="shared" si="184"/>
        <v>42096.918240740742</v>
      </c>
      <c r="U2357" t="str" cm="1">
        <f t="array" ref="U2357" xml:space="preserve"> _xlfn.IFS(D2357&gt;49999, "Greater than or equal to 50000",
D2357&gt;44999,"45000 to 49999",
D2357&gt;39999, "40000 to 44999",
D2357&gt;34999, "35000 to 39999",
D2357&gt;29999, "30000 to 34999",
D2357&gt;24999, "25000 to 29999",
D2357&gt;19999, "20000 to 24999",
D2357&gt;14999, "15000 to 19999",
D2357&gt;9999, "10000 to 14999",
D2357&gt;4999, "5000 to 9999",
D2357&gt;999, "1000 to 4999",
D2357&lt;1000, "Less than 1000")</f>
        <v>5000 to 9999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>
        <f t="shared" si="181"/>
        <v>0</v>
      </c>
      <c r="Q2358" t="str">
        <f t="shared" si="182"/>
        <v>web</v>
      </c>
      <c r="R2358" t="str">
        <f t="shared" si="183"/>
        <v>technology</v>
      </c>
      <c r="S2358" s="9">
        <f t="shared" si="184"/>
        <v>42160.78361111111</v>
      </c>
      <c r="T2358" s="9">
        <f t="shared" si="184"/>
        <v>42130.78361111111</v>
      </c>
      <c r="U2358" t="str" cm="1">
        <f t="array" ref="U2358" xml:space="preserve"> _xlfn.IFS(D2358&gt;49999, "Greater than or equal to 50000",
D2358&gt;44999,"45000 to 49999",
D2358&gt;39999, "40000 to 44999",
D2358&gt;34999, "35000 to 39999",
D2358&gt;29999, "30000 to 34999",
D2358&gt;24999, "25000 to 29999",
D2358&gt;19999, "20000 to 24999",
D2358&gt;14999, "15000 to 19999",
D2358&gt;9999, "10000 to 14999",
D2358&gt;4999, "5000 to 9999",
D2358&gt;999, "1000 to 4999",
D2358&lt;1000, "Less than 1000")</f>
        <v>10000 to 14999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>
        <f t="shared" si="181"/>
        <v>0</v>
      </c>
      <c r="Q2359" t="str">
        <f t="shared" si="182"/>
        <v>web</v>
      </c>
      <c r="R2359" t="str">
        <f t="shared" si="183"/>
        <v>technology</v>
      </c>
      <c r="S2359" s="9">
        <f t="shared" si="184"/>
        <v>42294.620115740741</v>
      </c>
      <c r="T2359" s="9">
        <f t="shared" si="184"/>
        <v>42264.620115740741</v>
      </c>
      <c r="U2359" t="str" cm="1">
        <f t="array" ref="U2359" xml:space="preserve"> _xlfn.IFS(D2359&gt;49999, "Greater than or equal to 50000",
D2359&gt;44999,"45000 to 49999",
D2359&gt;39999, "40000 to 44999",
D2359&gt;34999, "35000 to 39999",
D2359&gt;29999, "30000 to 34999",
D2359&gt;24999, "25000 to 29999",
D2359&gt;19999, "20000 to 24999",
D2359&gt;14999, "15000 to 19999",
D2359&gt;9999, "10000 to 14999",
D2359&gt;4999, "5000 to 9999",
D2359&gt;999, "1000 to 4999",
D2359&lt;1000, "Less than 1000")</f>
        <v>25000 to 29999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>
        <f t="shared" si="181"/>
        <v>0</v>
      </c>
      <c r="Q2360" t="str">
        <f t="shared" si="182"/>
        <v>web</v>
      </c>
      <c r="R2360" t="str">
        <f t="shared" si="183"/>
        <v>technology</v>
      </c>
      <c r="S2360" s="9">
        <f t="shared" si="184"/>
        <v>42035.027083333334</v>
      </c>
      <c r="T2360" s="9">
        <f t="shared" si="184"/>
        <v>41978.930972222224</v>
      </c>
      <c r="U2360" t="str" cm="1">
        <f t="array" ref="U2360" xml:space="preserve"> _xlfn.IFS(D2360&gt;49999, "Greater than or equal to 50000",
D2360&gt;44999,"45000 to 49999",
D2360&gt;39999, "40000 to 44999",
D2360&gt;34999, "35000 to 39999",
D2360&gt;29999, "30000 to 34999",
D2360&gt;24999, "25000 to 29999",
D2360&gt;19999, "20000 to 24999",
D2360&gt;14999, "15000 to 19999",
D2360&gt;9999, "10000 to 14999",
D2360&gt;4999, "5000 to 9999",
D2360&gt;999, "1000 to 4999",
D2360&lt;1000, "Less than 1000")</f>
        <v>1000 to 4999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>
        <f t="shared" si="181"/>
        <v>367</v>
      </c>
      <c r="Q2361" t="str">
        <f t="shared" si="182"/>
        <v>web</v>
      </c>
      <c r="R2361" t="str">
        <f t="shared" si="183"/>
        <v>technology</v>
      </c>
      <c r="S2361" s="9">
        <f t="shared" si="184"/>
        <v>42219.649583333332</v>
      </c>
      <c r="T2361" s="9">
        <f t="shared" si="184"/>
        <v>42159.649583333332</v>
      </c>
      <c r="U2361" t="str" cm="1">
        <f t="array" ref="U2361" xml:space="preserve"> _xlfn.IFS(D2361&gt;49999, "Greater than or equal to 50000",
D2361&gt;44999,"45000 to 49999",
D2361&gt;39999, "40000 to 44999",
D2361&gt;34999, "35000 to 39999",
D2361&gt;29999, "30000 to 34999",
D2361&gt;24999, "25000 to 29999",
D2361&gt;19999, "20000 to 24999",
D2361&gt;14999, "15000 to 19999",
D2361&gt;9999, "10000 to 14999",
D2361&gt;4999, "5000 to 9999",
D2361&gt;999, "1000 to 4999",
D2361&lt;1000, "Less than 1000")</f>
        <v>5000 to 9999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>
        <f t="shared" si="181"/>
        <v>2</v>
      </c>
      <c r="Q2362" t="str">
        <f t="shared" si="182"/>
        <v>web</v>
      </c>
      <c r="R2362" t="str">
        <f t="shared" si="183"/>
        <v>technology</v>
      </c>
      <c r="S2362" s="9">
        <f t="shared" si="184"/>
        <v>42407.70694444445</v>
      </c>
      <c r="T2362" s="9">
        <f t="shared" si="184"/>
        <v>42377.70694444445</v>
      </c>
      <c r="U2362" t="str" cm="1">
        <f t="array" ref="U2362" xml:space="preserve"> _xlfn.IFS(D2362&gt;49999, "Greater than or equal to 50000",
D2362&gt;44999,"45000 to 49999",
D2362&gt;39999, "40000 to 44999",
D2362&gt;34999, "35000 to 39999",
D2362&gt;29999, "30000 to 34999",
D2362&gt;24999, "25000 to 29999",
D2362&gt;19999, "20000 to 24999",
D2362&gt;14999, "15000 to 19999",
D2362&gt;9999, "10000 to 14999",
D2362&gt;4999, "5000 to 9999",
D2362&gt;999, "1000 to 4999",
D2362&lt;1000, "Less than 1000")</f>
        <v>5000 to 9999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>
        <f t="shared" si="181"/>
        <v>0</v>
      </c>
      <c r="Q2363" t="str">
        <f t="shared" si="182"/>
        <v>web</v>
      </c>
      <c r="R2363" t="str">
        <f t="shared" si="183"/>
        <v>technology</v>
      </c>
      <c r="S2363" s="9">
        <f t="shared" si="184"/>
        <v>42490.916666666672</v>
      </c>
      <c r="T2363" s="9">
        <f t="shared" si="184"/>
        <v>42466.858888888892</v>
      </c>
      <c r="U2363" t="str" cm="1">
        <f t="array" ref="U2363" xml:space="preserve"> _xlfn.IFS(D2363&gt;49999, "Greater than or equal to 50000",
D2363&gt;44999,"45000 to 49999",
D2363&gt;39999, "40000 to 44999",
D2363&gt;34999, "35000 to 39999",
D2363&gt;29999, "30000 to 34999",
D2363&gt;24999, "25000 to 29999",
D2363&gt;19999, "20000 to 24999",
D2363&gt;14999, "15000 to 19999",
D2363&gt;9999, "10000 to 14999",
D2363&gt;4999, "5000 to 9999",
D2363&gt;999, "1000 to 4999",
D2363&lt;1000, "Less than 1000")</f>
        <v>Less than 1000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>
        <f t="shared" si="181"/>
        <v>60</v>
      </c>
      <c r="Q2364" t="str">
        <f t="shared" si="182"/>
        <v>web</v>
      </c>
      <c r="R2364" t="str">
        <f t="shared" si="183"/>
        <v>technology</v>
      </c>
      <c r="S2364" s="9">
        <f t="shared" si="184"/>
        <v>41984.688310185185</v>
      </c>
      <c r="T2364" s="9">
        <f t="shared" si="184"/>
        <v>41954.688310185185</v>
      </c>
      <c r="U2364" t="str" cm="1">
        <f t="array" ref="U2364" xml:space="preserve"> _xlfn.IFS(D2364&gt;49999, "Greater than or equal to 50000",
D2364&gt;44999,"45000 to 49999",
D2364&gt;39999, "40000 to 44999",
D2364&gt;34999, "35000 to 39999",
D2364&gt;29999, "30000 to 34999",
D2364&gt;24999, "25000 to 29999",
D2364&gt;19999, "20000 to 24999",
D2364&gt;14999, "15000 to 19999",
D2364&gt;9999, "10000 to 14999",
D2364&gt;4999, "5000 to 9999",
D2364&gt;999, "1000 to 4999",
D2364&lt;1000, "Less than 1000")</f>
        <v>Less than 1000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>
        <f t="shared" si="181"/>
        <v>0</v>
      </c>
      <c r="Q2365" t="str">
        <f t="shared" si="182"/>
        <v>web</v>
      </c>
      <c r="R2365" t="str">
        <f t="shared" si="183"/>
        <v>technology</v>
      </c>
      <c r="S2365" s="9">
        <f t="shared" si="184"/>
        <v>42367.011574074073</v>
      </c>
      <c r="T2365" s="9">
        <f t="shared" si="184"/>
        <v>42322.011574074073</v>
      </c>
      <c r="U2365" t="str" cm="1">
        <f t="array" ref="U2365" xml:space="preserve"> _xlfn.IFS(D2365&gt;49999, "Greater than or equal to 50000",
D2365&gt;44999,"45000 to 49999",
D2365&gt;39999, "40000 to 44999",
D2365&gt;34999, "35000 to 39999",
D2365&gt;29999, "30000 to 34999",
D2365&gt;24999, "25000 to 29999",
D2365&gt;19999, "20000 to 24999",
D2365&gt;14999, "15000 to 19999",
D2365&gt;9999, "10000 to 14999",
D2365&gt;4999, "5000 to 9999",
D2365&gt;999, "1000 to 4999",
D2365&lt;1000, "Less than 1000")</f>
        <v>Greater than or equal to 50000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>
        <f t="shared" si="181"/>
        <v>0</v>
      </c>
      <c r="Q2366" t="str">
        <f t="shared" si="182"/>
        <v>web</v>
      </c>
      <c r="R2366" t="str">
        <f t="shared" si="183"/>
        <v>technology</v>
      </c>
      <c r="S2366" s="9">
        <f t="shared" si="184"/>
        <v>42303.934675925921</v>
      </c>
      <c r="T2366" s="9">
        <f t="shared" si="184"/>
        <v>42248.934675925921</v>
      </c>
      <c r="U2366" t="str" cm="1">
        <f t="array" ref="U2366" xml:space="preserve"> _xlfn.IFS(D2366&gt;49999, "Greater than or equal to 50000",
D2366&gt;44999,"45000 to 49999",
D2366&gt;39999, "40000 to 44999",
D2366&gt;34999, "35000 to 39999",
D2366&gt;29999, "30000 to 34999",
D2366&gt;24999, "25000 to 29999",
D2366&gt;19999, "20000 to 24999",
D2366&gt;14999, "15000 to 19999",
D2366&gt;9999, "10000 to 14999",
D2366&gt;4999, "5000 to 9999",
D2366&gt;999, "1000 to 4999",
D2366&lt;1000, "Less than 1000")</f>
        <v>Less than 1000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>
        <f t="shared" si="181"/>
        <v>0</v>
      </c>
      <c r="Q2367" t="str">
        <f t="shared" si="182"/>
        <v>web</v>
      </c>
      <c r="R2367" t="str">
        <f t="shared" si="183"/>
        <v>technology</v>
      </c>
      <c r="S2367" s="9">
        <f t="shared" si="184"/>
        <v>42386.958333333328</v>
      </c>
      <c r="T2367" s="9">
        <f t="shared" si="184"/>
        <v>42346.736400462964</v>
      </c>
      <c r="U2367" t="str" cm="1">
        <f t="array" ref="U2367" xml:space="preserve"> _xlfn.IFS(D2367&gt;49999, "Greater than or equal to 50000",
D2367&gt;44999,"45000 to 49999",
D2367&gt;39999, "40000 to 44999",
D2367&gt;34999, "35000 to 39999",
D2367&gt;29999, "30000 to 34999",
D2367&gt;24999, "25000 to 29999",
D2367&gt;19999, "20000 to 24999",
D2367&gt;14999, "15000 to 19999",
D2367&gt;9999, "10000 to 14999",
D2367&gt;4999, "5000 to 9999",
D2367&gt;999, "1000 to 4999",
D2367&lt;1000, "Less than 1000")</f>
        <v>1000 to 4999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>
        <f t="shared" si="181"/>
        <v>97.41</v>
      </c>
      <c r="Q2368" t="str">
        <f t="shared" si="182"/>
        <v>web</v>
      </c>
      <c r="R2368" t="str">
        <f t="shared" si="183"/>
        <v>technology</v>
      </c>
      <c r="S2368" s="9">
        <f t="shared" si="184"/>
        <v>42298.531631944439</v>
      </c>
      <c r="T2368" s="9">
        <f t="shared" si="184"/>
        <v>42268.531631944439</v>
      </c>
      <c r="U2368" t="str" cm="1">
        <f t="array" ref="U2368" xml:space="preserve"> _xlfn.IFS(D2368&gt;49999, "Greater than or equal to 50000",
D2368&gt;44999,"45000 to 49999",
D2368&gt;39999, "40000 to 44999",
D2368&gt;34999, "35000 to 39999",
D2368&gt;29999, "30000 to 34999",
D2368&gt;24999, "25000 to 29999",
D2368&gt;19999, "20000 to 24999",
D2368&gt;14999, "15000 to 19999",
D2368&gt;9999, "10000 to 14999",
D2368&gt;4999, "5000 to 9999",
D2368&gt;999, "1000 to 4999",
D2368&lt;1000, "Less than 1000")</f>
        <v>25000 to 29999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>
        <f t="shared" si="181"/>
        <v>47.86</v>
      </c>
      <c r="Q2369" t="str">
        <f t="shared" si="182"/>
        <v>web</v>
      </c>
      <c r="R2369" t="str">
        <f t="shared" si="183"/>
        <v>technology</v>
      </c>
      <c r="S2369" s="9">
        <f t="shared" si="184"/>
        <v>42485.928425925929</v>
      </c>
      <c r="T2369" s="9">
        <f t="shared" si="184"/>
        <v>42425.970092592594</v>
      </c>
      <c r="U2369" t="str" cm="1">
        <f t="array" ref="U2369" xml:space="preserve"> _xlfn.IFS(D2369&gt;49999, "Greater than or equal to 50000",
D2369&gt;44999,"45000 to 49999",
D2369&gt;39999, "40000 to 44999",
D2369&gt;34999, "35000 to 39999",
D2369&gt;29999, "30000 to 34999",
D2369&gt;24999, "25000 to 29999",
D2369&gt;19999, "20000 to 24999",
D2369&gt;14999, "15000 to 19999",
D2369&gt;9999, "10000 to 14999",
D2369&gt;4999, "5000 to 9999",
D2369&gt;999, "1000 to 4999",
D2369&lt;1000, "Less than 1000")</f>
        <v>Greater than or equal to 50000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2.5000000000000001E-3</v>
      </c>
      <c r="P2370">
        <f t="shared" si="181"/>
        <v>50</v>
      </c>
      <c r="Q2370" t="str">
        <f t="shared" si="182"/>
        <v>web</v>
      </c>
      <c r="R2370" t="str">
        <f t="shared" si="183"/>
        <v>technology</v>
      </c>
      <c r="S2370" s="9">
        <f t="shared" si="184"/>
        <v>42108.680150462962</v>
      </c>
      <c r="T2370" s="9">
        <f t="shared" si="184"/>
        <v>42063.721817129626</v>
      </c>
      <c r="U2370" t="str" cm="1">
        <f t="array" ref="U2370" xml:space="preserve"> _xlfn.IFS(D2370&gt;49999, "Greater than or equal to 50000",
D2370&gt;44999,"45000 to 49999",
D2370&gt;39999, "40000 to 44999",
D2370&gt;34999, "35000 to 39999",
D2370&gt;29999, "30000 to 34999",
D2370&gt;24999, "25000 to 29999",
D2370&gt;19999, "20000 to 24999",
D2370&gt;14999, "15000 to 19999",
D2370&gt;9999, "10000 to 14999",
D2370&gt;4999, "5000 to 9999",
D2370&gt;999, "1000 to 4999",
D2370&lt;1000, "Less than 1000")</f>
        <v>40000 to 44999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E2371/D2371</f>
        <v>0</v>
      </c>
      <c r="P2371">
        <f t="shared" ref="P2371:P2434" si="186">IFERROR(ROUND(E2371/L2371,2),0)</f>
        <v>0</v>
      </c>
      <c r="Q2371" t="str">
        <f t="shared" ref="Q2371:Q2434" si="187">MID(N2371,FIND("/",N2371,1)+1,LEN(N2371)-FIND("/",N2371,1))</f>
        <v>web</v>
      </c>
      <c r="R2371" t="str">
        <f t="shared" ref="R2371:R2434" si="188">LEFT(N2371,FIND("/",N2371,1)-1)</f>
        <v>technology</v>
      </c>
      <c r="S2371" s="9">
        <f t="shared" ref="S2371:T2434" si="189">(I2371/86400)+DATE(1970,1,1)</f>
        <v>42410.812627314815</v>
      </c>
      <c r="T2371" s="9">
        <f t="shared" si="189"/>
        <v>42380.812627314815</v>
      </c>
      <c r="U2371" t="str" cm="1">
        <f t="array" ref="U2371" xml:space="preserve"> _xlfn.IFS(D2371&gt;49999, "Greater than or equal to 50000",
D2371&gt;44999,"45000 to 49999",
D2371&gt;39999, "40000 to 44999",
D2371&gt;34999, "35000 to 39999",
D2371&gt;29999, "30000 to 34999",
D2371&gt;24999, "25000 to 29999",
D2371&gt;19999, "20000 to 24999",
D2371&gt;14999, "15000 to 19999",
D2371&gt;9999, "10000 to 14999",
D2371&gt;4999, "5000 to 9999",
D2371&gt;999, "1000 to 4999",
D2371&lt;1000, "Less than 1000")</f>
        <v>25000 to 29999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>
        <f t="shared" si="186"/>
        <v>20.5</v>
      </c>
      <c r="Q2372" t="str">
        <f t="shared" si="187"/>
        <v>web</v>
      </c>
      <c r="R2372" t="str">
        <f t="shared" si="188"/>
        <v>technology</v>
      </c>
      <c r="S2372" s="9">
        <f t="shared" si="189"/>
        <v>41991.18913194444</v>
      </c>
      <c r="T2372" s="9">
        <f t="shared" si="189"/>
        <v>41961.18913194444</v>
      </c>
      <c r="U2372" t="str" cm="1">
        <f t="array" ref="U2372" xml:space="preserve"> _xlfn.IFS(D2372&gt;49999, "Greater than or equal to 50000",
D2372&gt;44999,"45000 to 49999",
D2372&gt;39999, "40000 to 44999",
D2372&gt;34999, "35000 to 39999",
D2372&gt;29999, "30000 to 34999",
D2372&gt;24999, "25000 to 29999",
D2372&gt;19999, "20000 to 24999",
D2372&gt;14999, "15000 to 19999",
D2372&gt;9999, "10000 to 14999",
D2372&gt;4999, "5000 to 9999",
D2372&gt;999, "1000 to 4999",
D2372&lt;1000, "Less than 1000")</f>
        <v>25000 to 29999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>
        <f t="shared" si="186"/>
        <v>0</v>
      </c>
      <c r="Q2373" t="str">
        <f t="shared" si="187"/>
        <v>web</v>
      </c>
      <c r="R2373" t="str">
        <f t="shared" si="188"/>
        <v>technology</v>
      </c>
      <c r="S2373" s="9">
        <f t="shared" si="189"/>
        <v>42180.777731481481</v>
      </c>
      <c r="T2373" s="9">
        <f t="shared" si="189"/>
        <v>42150.777731481481</v>
      </c>
      <c r="U2373" t="str" cm="1">
        <f t="array" ref="U2373" xml:space="preserve"> _xlfn.IFS(D2373&gt;49999, "Greater than or equal to 50000",
D2373&gt;44999,"45000 to 49999",
D2373&gt;39999, "40000 to 44999",
D2373&gt;34999, "35000 to 39999",
D2373&gt;29999, "30000 to 34999",
D2373&gt;24999, "25000 to 29999",
D2373&gt;19999, "20000 to 24999",
D2373&gt;14999, "15000 to 19999",
D2373&gt;9999, "10000 to 14999",
D2373&gt;4999, "5000 to 9999",
D2373&gt;999, "1000 to 4999",
D2373&lt;1000, "Less than 1000")</f>
        <v>1000 to 4999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>
        <f t="shared" si="186"/>
        <v>30</v>
      </c>
      <c r="Q2374" t="str">
        <f t="shared" si="187"/>
        <v>web</v>
      </c>
      <c r="R2374" t="str">
        <f t="shared" si="188"/>
        <v>technology</v>
      </c>
      <c r="S2374" s="9">
        <f t="shared" si="189"/>
        <v>42118.069108796291</v>
      </c>
      <c r="T2374" s="9">
        <f t="shared" si="189"/>
        <v>42088.069108796291</v>
      </c>
      <c r="U2374" t="str" cm="1">
        <f t="array" ref="U2374" xml:space="preserve"> _xlfn.IFS(D2374&gt;49999, "Greater than or equal to 50000",
D2374&gt;44999,"45000 to 49999",
D2374&gt;39999, "40000 to 44999",
D2374&gt;34999, "35000 to 39999",
D2374&gt;29999, "30000 to 34999",
D2374&gt;24999, "25000 to 29999",
D2374&gt;19999, "20000 to 24999",
D2374&gt;14999, "15000 to 19999",
D2374&gt;9999, "10000 to 14999",
D2374&gt;4999, "5000 to 9999",
D2374&gt;999, "1000 to 4999",
D2374&lt;1000, "Less than 1000")</f>
        <v>5000 to 9999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>
        <f t="shared" si="186"/>
        <v>50</v>
      </c>
      <c r="Q2375" t="str">
        <f t="shared" si="187"/>
        <v>web</v>
      </c>
      <c r="R2375" t="str">
        <f t="shared" si="188"/>
        <v>technology</v>
      </c>
      <c r="S2375" s="9">
        <f t="shared" si="189"/>
        <v>42245.662314814814</v>
      </c>
      <c r="T2375" s="9">
        <f t="shared" si="189"/>
        <v>42215.662314814814</v>
      </c>
      <c r="U2375" t="str" cm="1">
        <f t="array" ref="U2375" xml:space="preserve"> _xlfn.IFS(D2375&gt;49999, "Greater than or equal to 50000",
D2375&gt;44999,"45000 to 49999",
D2375&gt;39999, "40000 to 44999",
D2375&gt;34999, "35000 to 39999",
D2375&gt;29999, "30000 to 34999",
D2375&gt;24999, "25000 to 29999",
D2375&gt;19999, "20000 to 24999",
D2375&gt;14999, "15000 to 19999",
D2375&gt;9999, "10000 to 14999",
D2375&gt;4999, "5000 to 9999",
D2375&gt;999, "1000 to 4999",
D2375&lt;1000, "Less than 1000")</f>
        <v>Greater than or equal to 50000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>
        <f t="shared" si="186"/>
        <v>10</v>
      </c>
      <c r="Q2376" t="str">
        <f t="shared" si="187"/>
        <v>web</v>
      </c>
      <c r="R2376" t="str">
        <f t="shared" si="188"/>
        <v>technology</v>
      </c>
      <c r="S2376" s="9">
        <f t="shared" si="189"/>
        <v>42047.843287037038</v>
      </c>
      <c r="T2376" s="9">
        <f t="shared" si="189"/>
        <v>42017.843287037038</v>
      </c>
      <c r="U2376" t="str" cm="1">
        <f t="array" ref="U2376" xml:space="preserve"> _xlfn.IFS(D2376&gt;49999, "Greater than or equal to 50000",
D2376&gt;44999,"45000 to 49999",
D2376&gt;39999, "40000 to 44999",
D2376&gt;34999, "35000 to 39999",
D2376&gt;29999, "30000 to 34999",
D2376&gt;24999, "25000 to 29999",
D2376&gt;19999, "20000 to 24999",
D2376&gt;14999, "15000 to 19999",
D2376&gt;9999, "10000 to 14999",
D2376&gt;4999, "5000 to 9999",
D2376&gt;999, "1000 to 4999",
D2376&lt;1000, "Less than 1000")</f>
        <v>20000 to 24999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>
        <f t="shared" si="186"/>
        <v>0</v>
      </c>
      <c r="Q2377" t="str">
        <f t="shared" si="187"/>
        <v>web</v>
      </c>
      <c r="R2377" t="str">
        <f t="shared" si="188"/>
        <v>technology</v>
      </c>
      <c r="S2377" s="9">
        <f t="shared" si="189"/>
        <v>42622.836076388892</v>
      </c>
      <c r="T2377" s="9">
        <f t="shared" si="189"/>
        <v>42592.836076388892</v>
      </c>
      <c r="U2377" t="str" cm="1">
        <f t="array" ref="U2377" xml:space="preserve"> _xlfn.IFS(D2377&gt;49999, "Greater than or equal to 50000",
D2377&gt;44999,"45000 to 49999",
D2377&gt;39999, "40000 to 44999",
D2377&gt;34999, "35000 to 39999",
D2377&gt;29999, "30000 to 34999",
D2377&gt;24999, "25000 to 29999",
D2377&gt;19999, "20000 to 24999",
D2377&gt;14999, "15000 to 19999",
D2377&gt;9999, "10000 to 14999",
D2377&gt;4999, "5000 to 9999",
D2377&gt;999, "1000 to 4999",
D2377&lt;1000, "Less than 1000")</f>
        <v>10000 to 14999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>
        <f t="shared" si="186"/>
        <v>81.58</v>
      </c>
      <c r="Q2378" t="str">
        <f t="shared" si="187"/>
        <v>web</v>
      </c>
      <c r="R2378" t="str">
        <f t="shared" si="188"/>
        <v>technology</v>
      </c>
      <c r="S2378" s="9">
        <f t="shared" si="189"/>
        <v>42348.925532407404</v>
      </c>
      <c r="T2378" s="9">
        <f t="shared" si="189"/>
        <v>42318.925532407404</v>
      </c>
      <c r="U2378" t="str" cm="1">
        <f t="array" ref="U2378" xml:space="preserve"> _xlfn.IFS(D2378&gt;49999, "Greater than or equal to 50000",
D2378&gt;44999,"45000 to 49999",
D2378&gt;39999, "40000 to 44999",
D2378&gt;34999, "35000 to 39999",
D2378&gt;29999, "30000 to 34999",
D2378&gt;24999, "25000 to 29999",
D2378&gt;19999, "20000 to 24999",
D2378&gt;14999, "15000 to 19999",
D2378&gt;9999, "10000 to 14999",
D2378&gt;4999, "5000 to 9999",
D2378&gt;999, "1000 to 4999",
D2378&lt;1000, "Less than 1000")</f>
        <v>1000 to 4999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>
        <f t="shared" si="186"/>
        <v>0</v>
      </c>
      <c r="Q2379" t="str">
        <f t="shared" si="187"/>
        <v>web</v>
      </c>
      <c r="R2379" t="str">
        <f t="shared" si="188"/>
        <v>technology</v>
      </c>
      <c r="S2379" s="9">
        <f t="shared" si="189"/>
        <v>42699.911840277782</v>
      </c>
      <c r="T2379" s="9">
        <f t="shared" si="189"/>
        <v>42669.870173611111</v>
      </c>
      <c r="U2379" t="str" cm="1">
        <f t="array" ref="U2379" xml:space="preserve"> _xlfn.IFS(D2379&gt;49999, "Greater than or equal to 50000",
D2379&gt;44999,"45000 to 49999",
D2379&gt;39999, "40000 to 44999",
D2379&gt;34999, "35000 to 39999",
D2379&gt;29999, "30000 to 34999",
D2379&gt;24999, "25000 to 29999",
D2379&gt;19999, "20000 to 24999",
D2379&gt;14999, "15000 to 19999",
D2379&gt;9999, "10000 to 14999",
D2379&gt;4999, "5000 to 9999",
D2379&gt;999, "1000 to 4999",
D2379&lt;1000, "Less than 1000")</f>
        <v>1000 to 4999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>
        <f t="shared" si="186"/>
        <v>0</v>
      </c>
      <c r="Q2380" t="str">
        <f t="shared" si="187"/>
        <v>web</v>
      </c>
      <c r="R2380" t="str">
        <f t="shared" si="188"/>
        <v>technology</v>
      </c>
      <c r="S2380" s="9">
        <f t="shared" si="189"/>
        <v>42242.013078703705</v>
      </c>
      <c r="T2380" s="9">
        <f t="shared" si="189"/>
        <v>42213.013078703705</v>
      </c>
      <c r="U2380" t="str" cm="1">
        <f t="array" ref="U2380" xml:space="preserve"> _xlfn.IFS(D2380&gt;49999, "Greater than or equal to 50000",
D2380&gt;44999,"45000 to 49999",
D2380&gt;39999, "40000 to 44999",
D2380&gt;34999, "35000 to 39999",
D2380&gt;29999, "30000 to 34999",
D2380&gt;24999, "25000 to 29999",
D2380&gt;19999, "20000 to 24999",
D2380&gt;14999, "15000 to 19999",
D2380&gt;9999, "10000 to 14999",
D2380&gt;4999, "5000 to 9999",
D2380&gt;999, "1000 to 4999",
D2380&lt;1000, "Less than 1000")</f>
        <v>Greater than or equal to 50000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>
        <f t="shared" si="186"/>
        <v>0</v>
      </c>
      <c r="Q2381" t="str">
        <f t="shared" si="187"/>
        <v>web</v>
      </c>
      <c r="R2381" t="str">
        <f t="shared" si="188"/>
        <v>technology</v>
      </c>
      <c r="S2381" s="9">
        <f t="shared" si="189"/>
        <v>42282.016388888893</v>
      </c>
      <c r="T2381" s="9">
        <f t="shared" si="189"/>
        <v>42237.016388888893</v>
      </c>
      <c r="U2381" t="str" cm="1">
        <f t="array" ref="U2381" xml:space="preserve"> _xlfn.IFS(D2381&gt;49999, "Greater than or equal to 50000",
D2381&gt;44999,"45000 to 49999",
D2381&gt;39999, "40000 to 44999",
D2381&gt;34999, "35000 to 39999",
D2381&gt;29999, "30000 to 34999",
D2381&gt;24999, "25000 to 29999",
D2381&gt;19999, "20000 to 24999",
D2381&gt;14999, "15000 to 19999",
D2381&gt;9999, "10000 to 14999",
D2381&gt;4999, "5000 to 9999",
D2381&gt;999, "1000 to 4999",
D2381&lt;1000, "Less than 1000")</f>
        <v>30000 to 34999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>
        <f t="shared" si="186"/>
        <v>18.329999999999998</v>
      </c>
      <c r="Q2382" t="str">
        <f t="shared" si="187"/>
        <v>web</v>
      </c>
      <c r="R2382" t="str">
        <f t="shared" si="188"/>
        <v>technology</v>
      </c>
      <c r="S2382" s="9">
        <f t="shared" si="189"/>
        <v>42278.793310185181</v>
      </c>
      <c r="T2382" s="9">
        <f t="shared" si="189"/>
        <v>42248.793310185181</v>
      </c>
      <c r="U2382" t="str" cm="1">
        <f t="array" ref="U2382" xml:space="preserve"> _xlfn.IFS(D2382&gt;49999, "Greater than or equal to 50000",
D2382&gt;44999,"45000 to 49999",
D2382&gt;39999, "40000 to 44999",
D2382&gt;34999, "35000 to 39999",
D2382&gt;29999, "30000 to 34999",
D2382&gt;24999, "25000 to 29999",
D2382&gt;19999, "20000 to 24999",
D2382&gt;14999, "15000 to 19999",
D2382&gt;9999, "10000 to 14999",
D2382&gt;4999, "5000 to 9999",
D2382&gt;999, "1000 to 4999",
D2382&lt;1000, "Less than 1000")</f>
        <v>15000 to 19999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>
        <f t="shared" si="186"/>
        <v>224.43</v>
      </c>
      <c r="Q2383" t="str">
        <f t="shared" si="187"/>
        <v>web</v>
      </c>
      <c r="R2383" t="str">
        <f t="shared" si="188"/>
        <v>technology</v>
      </c>
      <c r="S2383" s="9">
        <f t="shared" si="189"/>
        <v>42104.935740740737</v>
      </c>
      <c r="T2383" s="9">
        <f t="shared" si="189"/>
        <v>42074.935740740737</v>
      </c>
      <c r="U2383" t="str" cm="1">
        <f t="array" ref="U2383" xml:space="preserve"> _xlfn.IFS(D2383&gt;49999, "Greater than or equal to 50000",
D2383&gt;44999,"45000 to 49999",
D2383&gt;39999, "40000 to 44999",
D2383&gt;34999, "35000 to 39999",
D2383&gt;29999, "30000 to 34999",
D2383&gt;24999, "25000 to 29999",
D2383&gt;19999, "20000 to 24999",
D2383&gt;14999, "15000 to 19999",
D2383&gt;9999, "10000 to 14999",
D2383&gt;4999, "5000 to 9999",
D2383&gt;999, "1000 to 4999",
D2383&lt;1000, "Less than 1000")</f>
        <v>Greater than or equal to 50000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>
        <f t="shared" si="186"/>
        <v>37.5</v>
      </c>
      <c r="Q2384" t="str">
        <f t="shared" si="187"/>
        <v>web</v>
      </c>
      <c r="R2384" t="str">
        <f t="shared" si="188"/>
        <v>technology</v>
      </c>
      <c r="S2384" s="9">
        <f t="shared" si="189"/>
        <v>42220.187534722223</v>
      </c>
      <c r="T2384" s="9">
        <f t="shared" si="189"/>
        <v>42195.187534722223</v>
      </c>
      <c r="U2384" t="str" cm="1">
        <f t="array" ref="U2384" xml:space="preserve"> _xlfn.IFS(D2384&gt;49999, "Greater than or equal to 50000",
D2384&gt;44999,"45000 to 49999",
D2384&gt;39999, "40000 to 44999",
D2384&gt;34999, "35000 to 39999",
D2384&gt;29999, "30000 to 34999",
D2384&gt;24999, "25000 to 29999",
D2384&gt;19999, "20000 to 24999",
D2384&gt;14999, "15000 to 19999",
D2384&gt;9999, "10000 to 14999",
D2384&gt;4999, "5000 to 9999",
D2384&gt;999, "1000 to 4999",
D2384&lt;1000, "Less than 1000")</f>
        <v>1000 to 4999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>
        <f t="shared" si="186"/>
        <v>145</v>
      </c>
      <c r="Q2385" t="str">
        <f t="shared" si="187"/>
        <v>web</v>
      </c>
      <c r="R2385" t="str">
        <f t="shared" si="188"/>
        <v>technology</v>
      </c>
      <c r="S2385" s="9">
        <f t="shared" si="189"/>
        <v>42057.056793981479</v>
      </c>
      <c r="T2385" s="9">
        <f t="shared" si="189"/>
        <v>42027.056793981479</v>
      </c>
      <c r="U2385" t="str" cm="1">
        <f t="array" ref="U2385" xml:space="preserve"> _xlfn.IFS(D2385&gt;49999, "Greater than or equal to 50000",
D2385&gt;44999,"45000 to 49999",
D2385&gt;39999, "40000 to 44999",
D2385&gt;34999, "35000 to 39999",
D2385&gt;29999, "30000 to 34999",
D2385&gt;24999, "25000 to 29999",
D2385&gt;19999, "20000 to 24999",
D2385&gt;14999, "15000 to 19999",
D2385&gt;9999, "10000 to 14999",
D2385&gt;4999, "5000 to 9999",
D2385&gt;999, "1000 to 4999",
D2385&lt;1000, "Less than 1000")</f>
        <v>10000 to 14999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>
        <f t="shared" si="186"/>
        <v>1</v>
      </c>
      <c r="Q2386" t="str">
        <f t="shared" si="187"/>
        <v>web</v>
      </c>
      <c r="R2386" t="str">
        <f t="shared" si="188"/>
        <v>technology</v>
      </c>
      <c r="S2386" s="9">
        <f t="shared" si="189"/>
        <v>41957.109293981484</v>
      </c>
      <c r="T2386" s="9">
        <f t="shared" si="189"/>
        <v>41927.067627314813</v>
      </c>
      <c r="U2386" t="str" cm="1">
        <f t="array" ref="U2386" xml:space="preserve"> _xlfn.IFS(D2386&gt;49999, "Greater than or equal to 50000",
D2386&gt;44999,"45000 to 49999",
D2386&gt;39999, "40000 to 44999",
D2386&gt;34999, "35000 to 39999",
D2386&gt;29999, "30000 to 34999",
D2386&gt;24999, "25000 to 29999",
D2386&gt;19999, "20000 to 24999",
D2386&gt;14999, "15000 to 19999",
D2386&gt;9999, "10000 to 14999",
D2386&gt;4999, "5000 to 9999",
D2386&gt;999, "1000 to 4999",
D2386&lt;1000, "Less than 1000")</f>
        <v>1000 to 4999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>
        <f t="shared" si="186"/>
        <v>112.57</v>
      </c>
      <c r="Q2387" t="str">
        <f t="shared" si="187"/>
        <v>web</v>
      </c>
      <c r="R2387" t="str">
        <f t="shared" si="188"/>
        <v>technology</v>
      </c>
      <c r="S2387" s="9">
        <f t="shared" si="189"/>
        <v>42221.70175925926</v>
      </c>
      <c r="T2387" s="9">
        <f t="shared" si="189"/>
        <v>42191.70175925926</v>
      </c>
      <c r="U2387" t="str" cm="1">
        <f t="array" ref="U2387" xml:space="preserve"> _xlfn.IFS(D2387&gt;49999, "Greater than or equal to 50000",
D2387&gt;44999,"45000 to 49999",
D2387&gt;39999, "40000 to 44999",
D2387&gt;34999, "35000 to 39999",
D2387&gt;29999, "30000 to 34999",
D2387&gt;24999, "25000 to 29999",
D2387&gt;19999, "20000 to 24999",
D2387&gt;14999, "15000 to 19999",
D2387&gt;9999, "10000 to 14999",
D2387&gt;4999, "5000 to 9999",
D2387&gt;999, "1000 to 4999",
D2387&lt;1000, "Less than 1000")</f>
        <v>Greater than or equal to 50000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>
        <f t="shared" si="186"/>
        <v>0</v>
      </c>
      <c r="Q2388" t="str">
        <f t="shared" si="187"/>
        <v>web</v>
      </c>
      <c r="R2388" t="str">
        <f t="shared" si="188"/>
        <v>technology</v>
      </c>
      <c r="S2388" s="9">
        <f t="shared" si="189"/>
        <v>42014.838240740741</v>
      </c>
      <c r="T2388" s="9">
        <f t="shared" si="189"/>
        <v>41954.838240740741</v>
      </c>
      <c r="U2388" t="str" cm="1">
        <f t="array" ref="U2388" xml:space="preserve"> _xlfn.IFS(D2388&gt;49999, "Greater than or equal to 50000",
D2388&gt;44999,"45000 to 49999",
D2388&gt;39999, "40000 to 44999",
D2388&gt;34999, "35000 to 39999",
D2388&gt;29999, "30000 to 34999",
D2388&gt;24999, "25000 to 29999",
D2388&gt;19999, "20000 to 24999",
D2388&gt;14999, "15000 to 19999",
D2388&gt;9999, "10000 to 14999",
D2388&gt;4999, "5000 to 9999",
D2388&gt;999, "1000 to 4999",
D2388&lt;1000, "Less than 1000")</f>
        <v>30000 to 34999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>
        <f t="shared" si="186"/>
        <v>342</v>
      </c>
      <c r="Q2389" t="str">
        <f t="shared" si="187"/>
        <v>web</v>
      </c>
      <c r="R2389" t="str">
        <f t="shared" si="188"/>
        <v>technology</v>
      </c>
      <c r="S2389" s="9">
        <f t="shared" si="189"/>
        <v>42573.626620370371</v>
      </c>
      <c r="T2389" s="9">
        <f t="shared" si="189"/>
        <v>42528.626620370371</v>
      </c>
      <c r="U2389" t="str" cm="1">
        <f t="array" ref="U2389" xml:space="preserve"> _xlfn.IFS(D2389&gt;49999, "Greater than or equal to 50000",
D2389&gt;44999,"45000 to 49999",
D2389&gt;39999, "40000 to 44999",
D2389&gt;34999, "35000 to 39999",
D2389&gt;29999, "30000 to 34999",
D2389&gt;24999, "25000 to 29999",
D2389&gt;19999, "20000 to 24999",
D2389&gt;14999, "15000 to 19999",
D2389&gt;9999, "10000 to 14999",
D2389&gt;4999, "5000 to 9999",
D2389&gt;999, "1000 to 4999",
D2389&lt;1000, "Less than 1000")</f>
        <v>Greater than or equal to 50000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>
        <f t="shared" si="186"/>
        <v>57.88</v>
      </c>
      <c r="Q2390" t="str">
        <f t="shared" si="187"/>
        <v>web</v>
      </c>
      <c r="R2390" t="str">
        <f t="shared" si="188"/>
        <v>technology</v>
      </c>
      <c r="S2390" s="9">
        <f t="shared" si="189"/>
        <v>42019.811805555553</v>
      </c>
      <c r="T2390" s="9">
        <f t="shared" si="189"/>
        <v>41989.853692129633</v>
      </c>
      <c r="U2390" t="str" cm="1">
        <f t="array" ref="U2390" xml:space="preserve"> _xlfn.IFS(D2390&gt;49999, "Greater than or equal to 50000",
D2390&gt;44999,"45000 to 49999",
D2390&gt;39999, "40000 to 44999",
D2390&gt;34999, "35000 to 39999",
D2390&gt;29999, "30000 to 34999",
D2390&gt;24999, "25000 to 29999",
D2390&gt;19999, "20000 to 24999",
D2390&gt;14999, "15000 to 19999",
D2390&gt;9999, "10000 to 14999",
D2390&gt;4999, "5000 to 9999",
D2390&gt;999, "1000 to 4999",
D2390&lt;1000, "Less than 1000")</f>
        <v>35000 to 39999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>
        <f t="shared" si="186"/>
        <v>30</v>
      </c>
      <c r="Q2391" t="str">
        <f t="shared" si="187"/>
        <v>web</v>
      </c>
      <c r="R2391" t="str">
        <f t="shared" si="188"/>
        <v>technology</v>
      </c>
      <c r="S2391" s="9">
        <f t="shared" si="189"/>
        <v>42210.915972222225</v>
      </c>
      <c r="T2391" s="9">
        <f t="shared" si="189"/>
        <v>42179.653379629628</v>
      </c>
      <c r="U2391" t="str" cm="1">
        <f t="array" ref="U2391" xml:space="preserve"> _xlfn.IFS(D2391&gt;49999, "Greater than or equal to 50000",
D2391&gt;44999,"45000 to 49999",
D2391&gt;39999, "40000 to 44999",
D2391&gt;34999, "35000 to 39999",
D2391&gt;29999, "30000 to 34999",
D2391&gt;24999, "25000 to 29999",
D2391&gt;19999, "20000 to 24999",
D2391&gt;14999, "15000 to 19999",
D2391&gt;9999, "10000 to 14999",
D2391&gt;4999, "5000 to 9999",
D2391&gt;999, "1000 to 4999",
D2391&lt;1000, "Less than 1000")</f>
        <v>15000 to 19999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>
        <f t="shared" si="186"/>
        <v>0</v>
      </c>
      <c r="Q2392" t="str">
        <f t="shared" si="187"/>
        <v>web</v>
      </c>
      <c r="R2392" t="str">
        <f t="shared" si="188"/>
        <v>technology</v>
      </c>
      <c r="S2392" s="9">
        <f t="shared" si="189"/>
        <v>42008.262314814812</v>
      </c>
      <c r="T2392" s="9">
        <f t="shared" si="189"/>
        <v>41968.262314814812</v>
      </c>
      <c r="U2392" t="str" cm="1">
        <f t="array" ref="U2392" xml:space="preserve"> _xlfn.IFS(D2392&gt;49999, "Greater than or equal to 50000",
D2392&gt;44999,"45000 to 49999",
D2392&gt;39999, "40000 to 44999",
D2392&gt;34999, "35000 to 39999",
D2392&gt;29999, "30000 to 34999",
D2392&gt;24999, "25000 to 29999",
D2392&gt;19999, "20000 to 24999",
D2392&gt;14999, "15000 to 19999",
D2392&gt;9999, "10000 to 14999",
D2392&gt;4999, "5000 to 9999",
D2392&gt;999, "1000 to 4999",
D2392&lt;1000, "Less than 1000")</f>
        <v>Greater than or equal to 50000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>
        <f t="shared" si="186"/>
        <v>25</v>
      </c>
      <c r="Q2393" t="str">
        <f t="shared" si="187"/>
        <v>web</v>
      </c>
      <c r="R2393" t="str">
        <f t="shared" si="188"/>
        <v>technology</v>
      </c>
      <c r="S2393" s="9">
        <f t="shared" si="189"/>
        <v>42094.752824074079</v>
      </c>
      <c r="T2393" s="9">
        <f t="shared" si="189"/>
        <v>42064.794490740736</v>
      </c>
      <c r="U2393" t="str" cm="1">
        <f t="array" ref="U2393" xml:space="preserve"> _xlfn.IFS(D2393&gt;49999, "Greater than or equal to 50000",
D2393&gt;44999,"45000 to 49999",
D2393&gt;39999, "40000 to 44999",
D2393&gt;34999, "35000 to 39999",
D2393&gt;29999, "30000 to 34999",
D2393&gt;24999, "25000 to 29999",
D2393&gt;19999, "20000 to 24999",
D2393&gt;14999, "15000 to 19999",
D2393&gt;9999, "10000 to 14999",
D2393&gt;4999, "5000 to 9999",
D2393&gt;999, "1000 to 4999",
D2393&lt;1000, "Less than 1000")</f>
        <v>20000 to 24999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>
        <f t="shared" si="186"/>
        <v>0</v>
      </c>
      <c r="Q2394" t="str">
        <f t="shared" si="187"/>
        <v>web</v>
      </c>
      <c r="R2394" t="str">
        <f t="shared" si="188"/>
        <v>technology</v>
      </c>
      <c r="S2394" s="9">
        <f t="shared" si="189"/>
        <v>42306.120636574073</v>
      </c>
      <c r="T2394" s="9">
        <f t="shared" si="189"/>
        <v>42276.120636574073</v>
      </c>
      <c r="U2394" t="str" cm="1">
        <f t="array" ref="U2394" xml:space="preserve"> _xlfn.IFS(D2394&gt;49999, "Greater than or equal to 50000",
D2394&gt;44999,"45000 to 49999",
D2394&gt;39999, "40000 to 44999",
D2394&gt;34999, "35000 to 39999",
D2394&gt;29999, "30000 to 34999",
D2394&gt;24999, "25000 to 29999",
D2394&gt;19999, "20000 to 24999",
D2394&gt;14999, "15000 to 19999",
D2394&gt;9999, "10000 to 14999",
D2394&gt;4999, "5000 to 9999",
D2394&gt;999, "1000 to 4999",
D2394&lt;1000, "Less than 1000")</f>
        <v>1000 to 4999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>
        <f t="shared" si="186"/>
        <v>50</v>
      </c>
      <c r="Q2395" t="str">
        <f t="shared" si="187"/>
        <v>web</v>
      </c>
      <c r="R2395" t="str">
        <f t="shared" si="188"/>
        <v>technology</v>
      </c>
      <c r="S2395" s="9">
        <f t="shared" si="189"/>
        <v>42224.648344907408</v>
      </c>
      <c r="T2395" s="9">
        <f t="shared" si="189"/>
        <v>42194.648344907408</v>
      </c>
      <c r="U2395" t="str" cm="1">
        <f t="array" ref="U2395" xml:space="preserve"> _xlfn.IFS(D2395&gt;49999, "Greater than or equal to 50000",
D2395&gt;44999,"45000 to 49999",
D2395&gt;39999, "40000 to 44999",
D2395&gt;34999, "35000 to 39999",
D2395&gt;29999, "30000 to 34999",
D2395&gt;24999, "25000 to 29999",
D2395&gt;19999, "20000 to 24999",
D2395&gt;14999, "15000 to 19999",
D2395&gt;9999, "10000 to 14999",
D2395&gt;4999, "5000 to 9999",
D2395&gt;999, "1000 to 4999",
D2395&lt;1000, "Less than 1000")</f>
        <v>Greater than or equal to 50000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>
        <f t="shared" si="186"/>
        <v>1.5</v>
      </c>
      <c r="Q2396" t="str">
        <f t="shared" si="187"/>
        <v>web</v>
      </c>
      <c r="R2396" t="str">
        <f t="shared" si="188"/>
        <v>technology</v>
      </c>
      <c r="S2396" s="9">
        <f t="shared" si="189"/>
        <v>42061.362187499995</v>
      </c>
      <c r="T2396" s="9">
        <f t="shared" si="189"/>
        <v>42031.362187499995</v>
      </c>
      <c r="U2396" t="str" cm="1">
        <f t="array" ref="U2396" xml:space="preserve"> _xlfn.IFS(D2396&gt;49999, "Greater than or equal to 50000",
D2396&gt;44999,"45000 to 49999",
D2396&gt;39999, "40000 to 44999",
D2396&gt;34999, "35000 to 39999",
D2396&gt;29999, "30000 to 34999",
D2396&gt;24999, "25000 to 29999",
D2396&gt;19999, "20000 to 24999",
D2396&gt;14999, "15000 to 19999",
D2396&gt;9999, "10000 to 14999",
D2396&gt;4999, "5000 to 9999",
D2396&gt;999, "1000 to 4999",
D2396&lt;1000, "Less than 1000")</f>
        <v>5000 to 9999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>
        <f t="shared" si="186"/>
        <v>0</v>
      </c>
      <c r="Q2397" t="str">
        <f t="shared" si="187"/>
        <v>web</v>
      </c>
      <c r="R2397" t="str">
        <f t="shared" si="188"/>
        <v>technology</v>
      </c>
      <c r="S2397" s="9">
        <f t="shared" si="189"/>
        <v>42745.372916666667</v>
      </c>
      <c r="T2397" s="9">
        <f t="shared" si="189"/>
        <v>42717.121377314819</v>
      </c>
      <c r="U2397" t="str" cm="1">
        <f t="array" ref="U2397" xml:space="preserve"> _xlfn.IFS(D2397&gt;49999, "Greater than or equal to 50000",
D2397&gt;44999,"45000 to 49999",
D2397&gt;39999, "40000 to 44999",
D2397&gt;34999, "35000 to 39999",
D2397&gt;29999, "30000 to 34999",
D2397&gt;24999, "25000 to 29999",
D2397&gt;19999, "20000 to 24999",
D2397&gt;14999, "15000 to 19999",
D2397&gt;9999, "10000 to 14999",
D2397&gt;4999, "5000 to 9999",
D2397&gt;999, "1000 to 4999",
D2397&lt;1000, "Less than 1000")</f>
        <v>30000 to 34999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>
        <f t="shared" si="186"/>
        <v>10</v>
      </c>
      <c r="Q2398" t="str">
        <f t="shared" si="187"/>
        <v>web</v>
      </c>
      <c r="R2398" t="str">
        <f t="shared" si="188"/>
        <v>technology</v>
      </c>
      <c r="S2398" s="9">
        <f t="shared" si="189"/>
        <v>42292.849050925928</v>
      </c>
      <c r="T2398" s="9">
        <f t="shared" si="189"/>
        <v>42262.849050925928</v>
      </c>
      <c r="U2398" t="str" cm="1">
        <f t="array" ref="U2398" xml:space="preserve"> _xlfn.IFS(D2398&gt;49999, "Greater than or equal to 50000",
D2398&gt;44999,"45000 to 49999",
D2398&gt;39999, "40000 to 44999",
D2398&gt;34999, "35000 to 39999",
D2398&gt;29999, "30000 to 34999",
D2398&gt;24999, "25000 to 29999",
D2398&gt;19999, "20000 to 24999",
D2398&gt;14999, "15000 to 19999",
D2398&gt;9999, "10000 to 14999",
D2398&gt;4999, "5000 to 9999",
D2398&gt;999, "1000 to 4999",
D2398&lt;1000, "Less than 1000")</f>
        <v>5000 to 9999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>
        <f t="shared" si="186"/>
        <v>0</v>
      </c>
      <c r="Q2399" t="str">
        <f t="shared" si="187"/>
        <v>web</v>
      </c>
      <c r="R2399" t="str">
        <f t="shared" si="188"/>
        <v>technology</v>
      </c>
      <c r="S2399" s="9">
        <f t="shared" si="189"/>
        <v>42006.88490740741</v>
      </c>
      <c r="T2399" s="9">
        <f t="shared" si="189"/>
        <v>41976.88490740741</v>
      </c>
      <c r="U2399" t="str" cm="1">
        <f t="array" ref="U2399" xml:space="preserve"> _xlfn.IFS(D2399&gt;49999, "Greater than or equal to 50000",
D2399&gt;44999,"45000 to 49999",
D2399&gt;39999, "40000 to 44999",
D2399&gt;34999, "35000 to 39999",
D2399&gt;29999, "30000 to 34999",
D2399&gt;24999, "25000 to 29999",
D2399&gt;19999, "20000 to 24999",
D2399&gt;14999, "15000 to 19999",
D2399&gt;9999, "10000 to 14999",
D2399&gt;4999, "5000 to 9999",
D2399&gt;999, "1000 to 4999",
D2399&lt;1000, "Less than 1000")</f>
        <v>Greater than or equal to 50000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>
        <f t="shared" si="186"/>
        <v>0</v>
      </c>
      <c r="Q2400" t="str">
        <f t="shared" si="187"/>
        <v>web</v>
      </c>
      <c r="R2400" t="str">
        <f t="shared" si="188"/>
        <v>technology</v>
      </c>
      <c r="S2400" s="9">
        <f t="shared" si="189"/>
        <v>42187.916481481487</v>
      </c>
      <c r="T2400" s="9">
        <f t="shared" si="189"/>
        <v>42157.916481481487</v>
      </c>
      <c r="U2400" t="str" cm="1">
        <f t="array" ref="U2400" xml:space="preserve"> _xlfn.IFS(D2400&gt;49999, "Greater than or equal to 50000",
D2400&gt;44999,"45000 to 49999",
D2400&gt;39999, "40000 to 44999",
D2400&gt;34999, "35000 to 39999",
D2400&gt;29999, "30000 to 34999",
D2400&gt;24999, "25000 to 29999",
D2400&gt;19999, "20000 to 24999",
D2400&gt;14999, "15000 to 19999",
D2400&gt;9999, "10000 to 14999",
D2400&gt;4999, "5000 to 9999",
D2400&gt;999, "1000 to 4999",
D2400&lt;1000, "Less than 1000")</f>
        <v>1000 to 4999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>
        <f t="shared" si="186"/>
        <v>0</v>
      </c>
      <c r="Q2401" t="str">
        <f t="shared" si="187"/>
        <v>web</v>
      </c>
      <c r="R2401" t="str">
        <f t="shared" si="188"/>
        <v>technology</v>
      </c>
      <c r="S2401" s="9">
        <f t="shared" si="189"/>
        <v>41991.853078703702</v>
      </c>
      <c r="T2401" s="9">
        <f t="shared" si="189"/>
        <v>41956.853078703702</v>
      </c>
      <c r="U2401" t="str" cm="1">
        <f t="array" ref="U2401" xml:space="preserve"> _xlfn.IFS(D2401&gt;49999, "Greater than or equal to 50000",
D2401&gt;44999,"45000 to 49999",
D2401&gt;39999, "40000 to 44999",
D2401&gt;34999, "35000 to 39999",
D2401&gt;29999, "30000 to 34999",
D2401&gt;24999, "25000 to 29999",
D2401&gt;19999, "20000 to 24999",
D2401&gt;14999, "15000 to 19999",
D2401&gt;9999, "10000 to 14999",
D2401&gt;4999, "5000 to 9999",
D2401&gt;999, "1000 to 4999",
D2401&lt;1000, "Less than 1000")</f>
        <v>10000 to 14999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>
        <f t="shared" si="186"/>
        <v>0</v>
      </c>
      <c r="Q2402" t="str">
        <f t="shared" si="187"/>
        <v>web</v>
      </c>
      <c r="R2402" t="str">
        <f t="shared" si="188"/>
        <v>technology</v>
      </c>
      <c r="S2402" s="9">
        <f t="shared" si="189"/>
        <v>42474.268101851849</v>
      </c>
      <c r="T2402" s="9">
        <f t="shared" si="189"/>
        <v>42444.268101851849</v>
      </c>
      <c r="U2402" t="str" cm="1">
        <f t="array" ref="U2402" xml:space="preserve"> _xlfn.IFS(D2402&gt;49999, "Greater than or equal to 50000",
D2402&gt;44999,"45000 to 49999",
D2402&gt;39999, "40000 to 44999",
D2402&gt;34999, "35000 to 39999",
D2402&gt;29999, "30000 to 34999",
D2402&gt;24999, "25000 to 29999",
D2402&gt;19999, "20000 to 24999",
D2402&gt;14999, "15000 to 19999",
D2402&gt;9999, "10000 to 14999",
D2402&gt;4999, "5000 to 9999",
D2402&gt;999, "1000 to 4999",
D2402&lt;1000, "Less than 1000")</f>
        <v>Greater than or equal to 50000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>
        <f t="shared" si="186"/>
        <v>22.33</v>
      </c>
      <c r="Q2403" t="str">
        <f t="shared" si="187"/>
        <v>food trucks</v>
      </c>
      <c r="R2403" t="str">
        <f t="shared" si="188"/>
        <v>food</v>
      </c>
      <c r="S2403" s="9">
        <f t="shared" si="189"/>
        <v>42434.822870370372</v>
      </c>
      <c r="T2403" s="9">
        <f t="shared" si="189"/>
        <v>42374.822870370372</v>
      </c>
      <c r="U2403" t="str" cm="1">
        <f t="array" ref="U2403" xml:space="preserve"> _xlfn.IFS(D2403&gt;49999, "Greater than or equal to 50000",
D2403&gt;44999,"45000 to 49999",
D2403&gt;39999, "40000 to 44999",
D2403&gt;34999, "35000 to 39999",
D2403&gt;29999, "30000 to 34999",
D2403&gt;24999, "25000 to 29999",
D2403&gt;19999, "20000 to 24999",
D2403&gt;14999, "15000 to 19999",
D2403&gt;9999, "10000 to 14999",
D2403&gt;4999, "5000 to 9999",
D2403&gt;999, "1000 to 4999",
D2403&lt;1000, "Less than 1000")</f>
        <v>25000 to 29999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>
        <f t="shared" si="186"/>
        <v>52</v>
      </c>
      <c r="Q2404" t="str">
        <f t="shared" si="187"/>
        <v>food trucks</v>
      </c>
      <c r="R2404" t="str">
        <f t="shared" si="188"/>
        <v>food</v>
      </c>
      <c r="S2404" s="9">
        <f t="shared" si="189"/>
        <v>42137.679756944446</v>
      </c>
      <c r="T2404" s="9">
        <f t="shared" si="189"/>
        <v>42107.679756944446</v>
      </c>
      <c r="U2404" t="str" cm="1">
        <f t="array" ref="U2404" xml:space="preserve"> _xlfn.IFS(D2404&gt;49999, "Greater than or equal to 50000",
D2404&gt;44999,"45000 to 49999",
D2404&gt;39999, "40000 to 44999",
D2404&gt;34999, "35000 to 39999",
D2404&gt;29999, "30000 to 34999",
D2404&gt;24999, "25000 to 29999",
D2404&gt;19999, "20000 to 24999",
D2404&gt;14999, "15000 to 19999",
D2404&gt;9999, "10000 to 14999",
D2404&gt;4999, "5000 to 9999",
D2404&gt;999, "1000 to 4999",
D2404&lt;1000, "Less than 1000")</f>
        <v>10000 to 14999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>
        <f t="shared" si="186"/>
        <v>16.829999999999998</v>
      </c>
      <c r="Q2405" t="str">
        <f t="shared" si="187"/>
        <v>food trucks</v>
      </c>
      <c r="R2405" t="str">
        <f t="shared" si="188"/>
        <v>food</v>
      </c>
      <c r="S2405" s="9">
        <f t="shared" si="189"/>
        <v>42459.840949074074</v>
      </c>
      <c r="T2405" s="9">
        <f t="shared" si="189"/>
        <v>42399.882615740746</v>
      </c>
      <c r="U2405" t="str" cm="1">
        <f t="array" ref="U2405" xml:space="preserve"> _xlfn.IFS(D2405&gt;49999, "Greater than or equal to 50000",
D2405&gt;44999,"45000 to 49999",
D2405&gt;39999, "40000 to 44999",
D2405&gt;34999, "35000 to 39999",
D2405&gt;29999, "30000 to 34999",
D2405&gt;24999, "25000 to 29999",
D2405&gt;19999, "20000 to 24999",
D2405&gt;14999, "15000 to 19999",
D2405&gt;9999, "10000 to 14999",
D2405&gt;4999, "5000 to 9999",
D2405&gt;999, "1000 to 4999",
D2405&lt;1000, "Less than 1000")</f>
        <v>1000 to 4999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>
        <f t="shared" si="186"/>
        <v>0</v>
      </c>
      <c r="Q2406" t="str">
        <f t="shared" si="187"/>
        <v>food trucks</v>
      </c>
      <c r="R2406" t="str">
        <f t="shared" si="188"/>
        <v>food</v>
      </c>
      <c r="S2406" s="9">
        <f t="shared" si="189"/>
        <v>42372.03943287037</v>
      </c>
      <c r="T2406" s="9">
        <f t="shared" si="189"/>
        <v>42342.03943287037</v>
      </c>
      <c r="U2406" t="str" cm="1">
        <f t="array" ref="U2406" xml:space="preserve"> _xlfn.IFS(D2406&gt;49999, "Greater than or equal to 50000",
D2406&gt;44999,"45000 to 49999",
D2406&gt;39999, "40000 to 44999",
D2406&gt;34999, "35000 to 39999",
D2406&gt;29999, "30000 to 34999",
D2406&gt;24999, "25000 to 29999",
D2406&gt;19999, "20000 to 24999",
D2406&gt;14999, "15000 to 19999",
D2406&gt;9999, "10000 to 14999",
D2406&gt;4999, "5000 to 9999",
D2406&gt;999, "1000 to 4999",
D2406&lt;1000, "Less than 1000")</f>
        <v>15000 to 19999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>
        <f t="shared" si="186"/>
        <v>56.3</v>
      </c>
      <c r="Q2407" t="str">
        <f t="shared" si="187"/>
        <v>food trucks</v>
      </c>
      <c r="R2407" t="str">
        <f t="shared" si="188"/>
        <v>food</v>
      </c>
      <c r="S2407" s="9">
        <f t="shared" si="189"/>
        <v>42616.585358796292</v>
      </c>
      <c r="T2407" s="9">
        <f t="shared" si="189"/>
        <v>42595.585358796292</v>
      </c>
      <c r="U2407" t="str" cm="1">
        <f t="array" ref="U2407" xml:space="preserve"> _xlfn.IFS(D2407&gt;49999, "Greater than or equal to 50000",
D2407&gt;44999,"45000 to 49999",
D2407&gt;39999, "40000 to 44999",
D2407&gt;34999, "35000 to 39999",
D2407&gt;29999, "30000 to 34999",
D2407&gt;24999, "25000 to 29999",
D2407&gt;19999, "20000 to 24999",
D2407&gt;14999, "15000 to 19999",
D2407&gt;9999, "10000 to 14999",
D2407&gt;4999, "5000 to 9999",
D2407&gt;999, "1000 to 4999",
D2407&lt;1000, "Less than 1000")</f>
        <v>5000 to 9999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>
        <f t="shared" si="186"/>
        <v>84.06</v>
      </c>
      <c r="Q2408" t="str">
        <f t="shared" si="187"/>
        <v>food trucks</v>
      </c>
      <c r="R2408" t="str">
        <f t="shared" si="188"/>
        <v>food</v>
      </c>
      <c r="S2408" s="9">
        <f t="shared" si="189"/>
        <v>42023.110995370371</v>
      </c>
      <c r="T2408" s="9">
        <f t="shared" si="189"/>
        <v>41983.110995370371</v>
      </c>
      <c r="U2408" t="str" cm="1">
        <f t="array" ref="U2408" xml:space="preserve"> _xlfn.IFS(D2408&gt;49999, "Greater than or equal to 50000",
D2408&gt;44999,"45000 to 49999",
D2408&gt;39999, "40000 to 44999",
D2408&gt;34999, "35000 to 39999",
D2408&gt;29999, "30000 to 34999",
D2408&gt;24999, "25000 to 29999",
D2408&gt;19999, "20000 to 24999",
D2408&gt;14999, "15000 to 19999",
D2408&gt;9999, "10000 to 14999",
D2408&gt;4999, "5000 to 9999",
D2408&gt;999, "1000 to 4999",
D2408&lt;1000, "Less than 1000")</f>
        <v>1000 to 4999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>
        <f t="shared" si="186"/>
        <v>168.39</v>
      </c>
      <c r="Q2409" t="str">
        <f t="shared" si="187"/>
        <v>food trucks</v>
      </c>
      <c r="R2409" t="str">
        <f t="shared" si="188"/>
        <v>food</v>
      </c>
      <c r="S2409" s="9">
        <f t="shared" si="189"/>
        <v>42105.25</v>
      </c>
      <c r="T2409" s="9">
        <f t="shared" si="189"/>
        <v>42082.575555555552</v>
      </c>
      <c r="U2409" t="str" cm="1">
        <f t="array" ref="U2409" xml:space="preserve"> _xlfn.IFS(D2409&gt;49999, "Greater than or equal to 50000",
D2409&gt;44999,"45000 to 49999",
D2409&gt;39999, "40000 to 44999",
D2409&gt;34999, "35000 to 39999",
D2409&gt;29999, "30000 to 34999",
D2409&gt;24999, "25000 to 29999",
D2409&gt;19999, "20000 to 24999",
D2409&gt;14999, "15000 to 19999",
D2409&gt;9999, "10000 to 14999",
D2409&gt;4999, "5000 to 9999",
D2409&gt;999, "1000 to 4999",
D2409&lt;1000, "Less than 1000")</f>
        <v>20000 to 24999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>
        <f t="shared" si="186"/>
        <v>15</v>
      </c>
      <c r="Q2410" t="str">
        <f t="shared" si="187"/>
        <v>food trucks</v>
      </c>
      <c r="R2410" t="str">
        <f t="shared" si="188"/>
        <v>food</v>
      </c>
      <c r="S2410" s="9">
        <f t="shared" si="189"/>
        <v>41949.182372685187</v>
      </c>
      <c r="T2410" s="9">
        <f t="shared" si="189"/>
        <v>41919.140706018516</v>
      </c>
      <c r="U2410" t="str" cm="1">
        <f t="array" ref="U2410" xml:space="preserve"> _xlfn.IFS(D2410&gt;49999, "Greater than or equal to 50000",
D2410&gt;44999,"45000 to 49999",
D2410&gt;39999, "40000 to 44999",
D2410&gt;34999, "35000 to 39999",
D2410&gt;29999, "30000 to 34999",
D2410&gt;24999, "25000 to 29999",
D2410&gt;19999, "20000 to 24999",
D2410&gt;14999, "15000 to 19999",
D2410&gt;9999, "10000 to 14999",
D2410&gt;4999, "5000 to 9999",
D2410&gt;999, "1000 to 4999",
D2410&lt;1000, "Less than 1000")</f>
        <v>15000 to 19999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>
        <f t="shared" si="186"/>
        <v>76.67</v>
      </c>
      <c r="Q2411" t="str">
        <f t="shared" si="187"/>
        <v>food trucks</v>
      </c>
      <c r="R2411" t="str">
        <f t="shared" si="188"/>
        <v>food</v>
      </c>
      <c r="S2411" s="9">
        <f t="shared" si="189"/>
        <v>42234.875868055555</v>
      </c>
      <c r="T2411" s="9">
        <f t="shared" si="189"/>
        <v>42204.875868055555</v>
      </c>
      <c r="U2411" t="str" cm="1">
        <f t="array" ref="U2411" xml:space="preserve"> _xlfn.IFS(D2411&gt;49999, "Greater than or equal to 50000",
D2411&gt;44999,"45000 to 49999",
D2411&gt;39999, "40000 to 44999",
D2411&gt;34999, "35000 to 39999",
D2411&gt;29999, "30000 to 34999",
D2411&gt;24999, "25000 to 29999",
D2411&gt;19999, "20000 to 24999",
D2411&gt;14999, "15000 to 19999",
D2411&gt;9999, "10000 to 14999",
D2411&gt;4999, "5000 to 9999",
D2411&gt;999, "1000 to 4999",
D2411&lt;1000, "Less than 1000")</f>
        <v>25000 to 29999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>
        <f t="shared" si="186"/>
        <v>0</v>
      </c>
      <c r="Q2412" t="str">
        <f t="shared" si="187"/>
        <v>food trucks</v>
      </c>
      <c r="R2412" t="str">
        <f t="shared" si="188"/>
        <v>food</v>
      </c>
      <c r="S2412" s="9">
        <f t="shared" si="189"/>
        <v>42254.408275462964</v>
      </c>
      <c r="T2412" s="9">
        <f t="shared" si="189"/>
        <v>42224.408275462964</v>
      </c>
      <c r="U2412" t="str" cm="1">
        <f t="array" ref="U2412" xml:space="preserve"> _xlfn.IFS(D2412&gt;49999, "Greater than or equal to 50000",
D2412&gt;44999,"45000 to 49999",
D2412&gt;39999, "40000 to 44999",
D2412&gt;34999, "35000 to 39999",
D2412&gt;29999, "30000 to 34999",
D2412&gt;24999, "25000 to 29999",
D2412&gt;19999, "20000 to 24999",
D2412&gt;14999, "15000 to 19999",
D2412&gt;9999, "10000 to 14999",
D2412&gt;4999, "5000 to 9999",
D2412&gt;999, "1000 to 4999",
D2412&lt;1000, "Less than 1000")</f>
        <v>15000 to 19999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>
        <f t="shared" si="186"/>
        <v>50.33</v>
      </c>
      <c r="Q2413" t="str">
        <f t="shared" si="187"/>
        <v>food trucks</v>
      </c>
      <c r="R2413" t="str">
        <f t="shared" si="188"/>
        <v>food</v>
      </c>
      <c r="S2413" s="9">
        <f t="shared" si="189"/>
        <v>42241.732430555552</v>
      </c>
      <c r="T2413" s="9">
        <f t="shared" si="189"/>
        <v>42211.732430555552</v>
      </c>
      <c r="U2413" t="str" cm="1">
        <f t="array" ref="U2413" xml:space="preserve"> _xlfn.IFS(D2413&gt;49999, "Greater than or equal to 50000",
D2413&gt;44999,"45000 to 49999",
D2413&gt;39999, "40000 to 44999",
D2413&gt;34999, "35000 to 39999",
D2413&gt;29999, "30000 to 34999",
D2413&gt;24999, "25000 to 29999",
D2413&gt;19999, "20000 to 24999",
D2413&gt;14999, "15000 to 19999",
D2413&gt;9999, "10000 to 14999",
D2413&gt;4999, "5000 to 9999",
D2413&gt;999, "1000 to 4999",
D2413&lt;1000, "Less than 1000")</f>
        <v>25000 to 29999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>
        <f t="shared" si="186"/>
        <v>0</v>
      </c>
      <c r="Q2414" t="str">
        <f t="shared" si="187"/>
        <v>food trucks</v>
      </c>
      <c r="R2414" t="str">
        <f t="shared" si="188"/>
        <v>food</v>
      </c>
      <c r="S2414" s="9">
        <f t="shared" si="189"/>
        <v>42700.778622685189</v>
      </c>
      <c r="T2414" s="9">
        <f t="shared" si="189"/>
        <v>42655.736956018518</v>
      </c>
      <c r="U2414" t="str" cm="1">
        <f t="array" ref="U2414" xml:space="preserve"> _xlfn.IFS(D2414&gt;49999, "Greater than or equal to 50000",
D2414&gt;44999,"45000 to 49999",
D2414&gt;39999, "40000 to 44999",
D2414&gt;34999, "35000 to 39999",
D2414&gt;29999, "30000 to 34999",
D2414&gt;24999, "25000 to 29999",
D2414&gt;19999, "20000 to 24999",
D2414&gt;14999, "15000 to 19999",
D2414&gt;9999, "10000 to 14999",
D2414&gt;4999, "5000 to 9999",
D2414&gt;999, "1000 to 4999",
D2414&lt;1000, "Less than 1000")</f>
        <v>5000 to 9999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>
        <f t="shared" si="186"/>
        <v>8.33</v>
      </c>
      <c r="Q2415" t="str">
        <f t="shared" si="187"/>
        <v>food trucks</v>
      </c>
      <c r="R2415" t="str">
        <f t="shared" si="188"/>
        <v>food</v>
      </c>
      <c r="S2415" s="9">
        <f t="shared" si="189"/>
        <v>41790.979166666664</v>
      </c>
      <c r="T2415" s="9">
        <f t="shared" si="189"/>
        <v>41760.10974537037</v>
      </c>
      <c r="U2415" t="str" cm="1">
        <f t="array" ref="U2415" xml:space="preserve"> _xlfn.IFS(D2415&gt;49999, "Greater than or equal to 50000",
D2415&gt;44999,"45000 to 49999",
D2415&gt;39999, "40000 to 44999",
D2415&gt;34999, "35000 to 39999",
D2415&gt;29999, "30000 to 34999",
D2415&gt;24999, "25000 to 29999",
D2415&gt;19999, "20000 to 24999",
D2415&gt;14999, "15000 to 19999",
D2415&gt;9999, "10000 to 14999",
D2415&gt;4999, "5000 to 9999",
D2415&gt;999, "1000 to 4999",
D2415&lt;1000, "Less than 1000")</f>
        <v>1000 to 4999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>
        <f t="shared" si="186"/>
        <v>35.380000000000003</v>
      </c>
      <c r="Q2416" t="str">
        <f t="shared" si="187"/>
        <v>food trucks</v>
      </c>
      <c r="R2416" t="str">
        <f t="shared" si="188"/>
        <v>food</v>
      </c>
      <c r="S2416" s="9">
        <f t="shared" si="189"/>
        <v>42238.165972222225</v>
      </c>
      <c r="T2416" s="9">
        <f t="shared" si="189"/>
        <v>42198.695138888885</v>
      </c>
      <c r="U2416" t="str" cm="1">
        <f t="array" ref="U2416" xml:space="preserve"> _xlfn.IFS(D2416&gt;49999, "Greater than or equal to 50000",
D2416&gt;44999,"45000 to 49999",
D2416&gt;39999, "40000 to 44999",
D2416&gt;34999, "35000 to 39999",
D2416&gt;29999, "30000 to 34999",
D2416&gt;24999, "25000 to 29999",
D2416&gt;19999, "20000 to 24999",
D2416&gt;14999, "15000 to 19999",
D2416&gt;9999, "10000 to 14999",
D2416&gt;4999, "5000 to 9999",
D2416&gt;999, "1000 to 4999",
D2416&lt;1000, "Less than 1000")</f>
        <v>15000 to 19999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>
        <f t="shared" si="186"/>
        <v>55.83</v>
      </c>
      <c r="Q2417" t="str">
        <f t="shared" si="187"/>
        <v>food trucks</v>
      </c>
      <c r="R2417" t="str">
        <f t="shared" si="188"/>
        <v>food</v>
      </c>
      <c r="S2417" s="9">
        <f t="shared" si="189"/>
        <v>42566.862800925926</v>
      </c>
      <c r="T2417" s="9">
        <f t="shared" si="189"/>
        <v>42536.862800925926</v>
      </c>
      <c r="U2417" t="str" cm="1">
        <f t="array" ref="U2417" xml:space="preserve"> _xlfn.IFS(D2417&gt;49999, "Greater than or equal to 50000",
D2417&gt;44999,"45000 to 49999",
D2417&gt;39999, "40000 to 44999",
D2417&gt;34999, "35000 to 39999",
D2417&gt;29999, "30000 to 34999",
D2417&gt;24999, "25000 to 29999",
D2417&gt;19999, "20000 to 24999",
D2417&gt;14999, "15000 to 19999",
D2417&gt;9999, "10000 to 14999",
D2417&gt;4999, "5000 to 9999",
D2417&gt;999, "1000 to 4999",
D2417&lt;1000, "Less than 1000")</f>
        <v>Greater than or equal to 50000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>
        <f t="shared" si="186"/>
        <v>5</v>
      </c>
      <c r="Q2418" t="str">
        <f t="shared" si="187"/>
        <v>food trucks</v>
      </c>
      <c r="R2418" t="str">
        <f t="shared" si="188"/>
        <v>food</v>
      </c>
      <c r="S2418" s="9">
        <f t="shared" si="189"/>
        <v>42077.625</v>
      </c>
      <c r="T2418" s="9">
        <f t="shared" si="189"/>
        <v>42019.737766203703</v>
      </c>
      <c r="U2418" t="str" cm="1">
        <f t="array" ref="U2418" xml:space="preserve"> _xlfn.IFS(D2418&gt;49999, "Greater than or equal to 50000",
D2418&gt;44999,"45000 to 49999",
D2418&gt;39999, "40000 to 44999",
D2418&gt;34999, "35000 to 39999",
D2418&gt;29999, "30000 to 34999",
D2418&gt;24999, "25000 to 29999",
D2418&gt;19999, "20000 to 24999",
D2418&gt;14999, "15000 to 19999",
D2418&gt;9999, "10000 to 14999",
D2418&gt;4999, "5000 to 9999",
D2418&gt;999, "1000 to 4999",
D2418&lt;1000, "Less than 1000")</f>
        <v>20000 to 24999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>
        <f t="shared" si="186"/>
        <v>0</v>
      </c>
      <c r="Q2419" t="str">
        <f t="shared" si="187"/>
        <v>food trucks</v>
      </c>
      <c r="R2419" t="str">
        <f t="shared" si="188"/>
        <v>food</v>
      </c>
      <c r="S2419" s="9">
        <f t="shared" si="189"/>
        <v>41861.884108796294</v>
      </c>
      <c r="T2419" s="9">
        <f t="shared" si="189"/>
        <v>41831.884108796294</v>
      </c>
      <c r="U2419" t="str" cm="1">
        <f t="array" ref="U2419" xml:space="preserve"> _xlfn.IFS(D2419&gt;49999, "Greater than or equal to 50000",
D2419&gt;44999,"45000 to 49999",
D2419&gt;39999, "40000 to 44999",
D2419&gt;34999, "35000 to 39999",
D2419&gt;29999, "30000 to 34999",
D2419&gt;24999, "25000 to 29999",
D2419&gt;19999, "20000 to 24999",
D2419&gt;14999, "15000 to 19999",
D2419&gt;9999, "10000 to 14999",
D2419&gt;4999, "5000 to 9999",
D2419&gt;999, "1000 to 4999",
D2419&lt;1000, "Less than 1000")</f>
        <v>1000 to 4999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>
        <f t="shared" si="186"/>
        <v>1</v>
      </c>
      <c r="Q2420" t="str">
        <f t="shared" si="187"/>
        <v>food trucks</v>
      </c>
      <c r="R2420" t="str">
        <f t="shared" si="188"/>
        <v>food</v>
      </c>
      <c r="S2420" s="9">
        <f t="shared" si="189"/>
        <v>42087.815324074079</v>
      </c>
      <c r="T2420" s="9">
        <f t="shared" si="189"/>
        <v>42027.856990740736</v>
      </c>
      <c r="U2420" t="str" cm="1">
        <f t="array" ref="U2420" xml:space="preserve"> _xlfn.IFS(D2420&gt;49999, "Greater than or equal to 50000",
D2420&gt;44999,"45000 to 49999",
D2420&gt;39999, "40000 to 44999",
D2420&gt;34999, "35000 to 39999",
D2420&gt;29999, "30000 to 34999",
D2420&gt;24999, "25000 to 29999",
D2420&gt;19999, "20000 to 24999",
D2420&gt;14999, "15000 to 19999",
D2420&gt;9999, "10000 to 14999",
D2420&gt;4999, "5000 to 9999",
D2420&gt;999, "1000 to 4999",
D2420&lt;1000, "Less than 1000")</f>
        <v>25000 to 29999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>
        <f t="shared" si="186"/>
        <v>0</v>
      </c>
      <c r="Q2421" t="str">
        <f t="shared" si="187"/>
        <v>food trucks</v>
      </c>
      <c r="R2421" t="str">
        <f t="shared" si="188"/>
        <v>food</v>
      </c>
      <c r="S2421" s="9">
        <f t="shared" si="189"/>
        <v>42053.738298611112</v>
      </c>
      <c r="T2421" s="9">
        <f t="shared" si="189"/>
        <v>41993.738298611112</v>
      </c>
      <c r="U2421" t="str" cm="1">
        <f t="array" ref="U2421" xml:space="preserve"> _xlfn.IFS(D2421&gt;49999, "Greater than or equal to 50000",
D2421&gt;44999,"45000 to 49999",
D2421&gt;39999, "40000 to 44999",
D2421&gt;34999, "35000 to 39999",
D2421&gt;29999, "30000 to 34999",
D2421&gt;24999, "25000 to 29999",
D2421&gt;19999, "20000 to 24999",
D2421&gt;14999, "15000 to 19999",
D2421&gt;9999, "10000 to 14999",
D2421&gt;4999, "5000 to 9999",
D2421&gt;999, "1000 to 4999",
D2421&lt;1000, "Less than 1000")</f>
        <v>1000 to 4999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>
        <f t="shared" si="186"/>
        <v>69.47</v>
      </c>
      <c r="Q2422" t="str">
        <f t="shared" si="187"/>
        <v>food trucks</v>
      </c>
      <c r="R2422" t="str">
        <f t="shared" si="188"/>
        <v>food</v>
      </c>
      <c r="S2422" s="9">
        <f t="shared" si="189"/>
        <v>41953.070543981477</v>
      </c>
      <c r="T2422" s="9">
        <f t="shared" si="189"/>
        <v>41893.028877314813</v>
      </c>
      <c r="U2422" t="str" cm="1">
        <f t="array" ref="U2422" xml:space="preserve"> _xlfn.IFS(D2422&gt;49999, "Greater than or equal to 50000",
D2422&gt;44999,"45000 to 49999",
D2422&gt;39999, "40000 to 44999",
D2422&gt;34999, "35000 to 39999",
D2422&gt;29999, "30000 to 34999",
D2422&gt;24999, "25000 to 29999",
D2422&gt;19999, "20000 to 24999",
D2422&gt;14999, "15000 to 19999",
D2422&gt;9999, "10000 to 14999",
D2422&gt;4999, "5000 to 9999",
D2422&gt;999, "1000 to 4999",
D2422&lt;1000, "Less than 1000")</f>
        <v>15000 to 19999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>
        <f t="shared" si="186"/>
        <v>1</v>
      </c>
      <c r="Q2423" t="str">
        <f t="shared" si="187"/>
        <v>food trucks</v>
      </c>
      <c r="R2423" t="str">
        <f t="shared" si="188"/>
        <v>food</v>
      </c>
      <c r="S2423" s="9">
        <f t="shared" si="189"/>
        <v>42056.687453703707</v>
      </c>
      <c r="T2423" s="9">
        <f t="shared" si="189"/>
        <v>42026.687453703707</v>
      </c>
      <c r="U2423" t="str" cm="1">
        <f t="array" ref="U2423" xml:space="preserve"> _xlfn.IFS(D2423&gt;49999, "Greater than or equal to 50000",
D2423&gt;44999,"45000 to 49999",
D2423&gt;39999, "40000 to 44999",
D2423&gt;34999, "35000 to 39999",
D2423&gt;29999, "30000 to 34999",
D2423&gt;24999, "25000 to 29999",
D2423&gt;19999, "20000 to 24999",
D2423&gt;14999, "15000 to 19999",
D2423&gt;9999, "10000 to 14999",
D2423&gt;4999, "5000 to 9999",
D2423&gt;999, "1000 to 4999",
D2423&lt;1000, "Less than 1000")</f>
        <v>5000 to 9999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>
        <f t="shared" si="186"/>
        <v>1</v>
      </c>
      <c r="Q2424" t="str">
        <f t="shared" si="187"/>
        <v>food trucks</v>
      </c>
      <c r="R2424" t="str">
        <f t="shared" si="188"/>
        <v>food</v>
      </c>
      <c r="S2424" s="9">
        <f t="shared" si="189"/>
        <v>42074.683287037042</v>
      </c>
      <c r="T2424" s="9">
        <f t="shared" si="189"/>
        <v>42044.724953703699</v>
      </c>
      <c r="U2424" t="str" cm="1">
        <f t="array" ref="U2424" xml:space="preserve"> _xlfn.IFS(D2424&gt;49999, "Greater than or equal to 50000",
D2424&gt;44999,"45000 to 49999",
D2424&gt;39999, "40000 to 44999",
D2424&gt;34999, "35000 to 39999",
D2424&gt;29999, "30000 to 34999",
D2424&gt;24999, "25000 to 29999",
D2424&gt;19999, "20000 to 24999",
D2424&gt;14999, "15000 to 19999",
D2424&gt;9999, "10000 to 14999",
D2424&gt;4999, "5000 to 9999",
D2424&gt;999, "1000 to 4999",
D2424&lt;1000, "Less than 1000")</f>
        <v>Less than 1000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>
        <f t="shared" si="186"/>
        <v>8</v>
      </c>
      <c r="Q2425" t="str">
        <f t="shared" si="187"/>
        <v>food trucks</v>
      </c>
      <c r="R2425" t="str">
        <f t="shared" si="188"/>
        <v>food</v>
      </c>
      <c r="S2425" s="9">
        <f t="shared" si="189"/>
        <v>42004.704745370371</v>
      </c>
      <c r="T2425" s="9">
        <f t="shared" si="189"/>
        <v>41974.704745370371</v>
      </c>
      <c r="U2425" t="str" cm="1">
        <f t="array" ref="U2425" xml:space="preserve"> _xlfn.IFS(D2425&gt;49999, "Greater than or equal to 50000",
D2425&gt;44999,"45000 to 49999",
D2425&gt;39999, "40000 to 44999",
D2425&gt;34999, "35000 to 39999",
D2425&gt;29999, "30000 to 34999",
D2425&gt;24999, "25000 to 29999",
D2425&gt;19999, "20000 to 24999",
D2425&gt;14999, "15000 to 19999",
D2425&gt;9999, "10000 to 14999",
D2425&gt;4999, "5000 to 9999",
D2425&gt;999, "1000 to 4999",
D2425&lt;1000, "Less than 1000")</f>
        <v>Greater than or equal to 50000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>
        <f t="shared" si="186"/>
        <v>34.44</v>
      </c>
      <c r="Q2426" t="str">
        <f t="shared" si="187"/>
        <v>food trucks</v>
      </c>
      <c r="R2426" t="str">
        <f t="shared" si="188"/>
        <v>food</v>
      </c>
      <c r="S2426" s="9">
        <f t="shared" si="189"/>
        <v>41939.892453703702</v>
      </c>
      <c r="T2426" s="9">
        <f t="shared" si="189"/>
        <v>41909.892453703702</v>
      </c>
      <c r="U2426" t="str" cm="1">
        <f t="array" ref="U2426" xml:space="preserve"> _xlfn.IFS(D2426&gt;49999, "Greater than or equal to 50000",
D2426&gt;44999,"45000 to 49999",
D2426&gt;39999, "40000 to 44999",
D2426&gt;34999, "35000 to 39999",
D2426&gt;29999, "30000 to 34999",
D2426&gt;24999, "25000 to 29999",
D2426&gt;19999, "20000 to 24999",
D2426&gt;14999, "15000 to 19999",
D2426&gt;9999, "10000 to 14999",
D2426&gt;4999, "5000 to 9999",
D2426&gt;999, "1000 to 4999",
D2426&lt;1000, "Less than 1000")</f>
        <v>25000 to 29999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>
        <f t="shared" si="186"/>
        <v>1</v>
      </c>
      <c r="Q2427" t="str">
        <f t="shared" si="187"/>
        <v>food trucks</v>
      </c>
      <c r="R2427" t="str">
        <f t="shared" si="188"/>
        <v>food</v>
      </c>
      <c r="S2427" s="9">
        <f t="shared" si="189"/>
        <v>42517.919444444444</v>
      </c>
      <c r="T2427" s="9">
        <f t="shared" si="189"/>
        <v>42502.913761574076</v>
      </c>
      <c r="U2427" t="str" cm="1">
        <f t="array" ref="U2427" xml:space="preserve"> _xlfn.IFS(D2427&gt;49999, "Greater than or equal to 50000",
D2427&gt;44999,"45000 to 49999",
D2427&gt;39999, "40000 to 44999",
D2427&gt;34999, "35000 to 39999",
D2427&gt;29999, "30000 to 34999",
D2427&gt;24999, "25000 to 29999",
D2427&gt;19999, "20000 to 24999",
D2427&gt;14999, "15000 to 19999",
D2427&gt;9999, "10000 to 14999",
D2427&gt;4999, "5000 to 9999",
D2427&gt;999, "1000 to 4999",
D2427&lt;1000, "Less than 1000")</f>
        <v>1000 to 4999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>
        <f t="shared" si="186"/>
        <v>0</v>
      </c>
      <c r="Q2428" t="str">
        <f t="shared" si="187"/>
        <v>food trucks</v>
      </c>
      <c r="R2428" t="str">
        <f t="shared" si="188"/>
        <v>food</v>
      </c>
      <c r="S2428" s="9">
        <f t="shared" si="189"/>
        <v>42224.170046296298</v>
      </c>
      <c r="T2428" s="9">
        <f t="shared" si="189"/>
        <v>42164.170046296298</v>
      </c>
      <c r="U2428" t="str" cm="1">
        <f t="array" ref="U2428" xml:space="preserve"> _xlfn.IFS(D2428&gt;49999, "Greater than or equal to 50000",
D2428&gt;44999,"45000 to 49999",
D2428&gt;39999, "40000 to 44999",
D2428&gt;34999, "35000 to 39999",
D2428&gt;29999, "30000 to 34999",
D2428&gt;24999, "25000 to 29999",
D2428&gt;19999, "20000 to 24999",
D2428&gt;14999, "15000 to 19999",
D2428&gt;9999, "10000 to 14999",
D2428&gt;4999, "5000 to 9999",
D2428&gt;999, "1000 to 4999",
D2428&lt;1000, "Less than 1000")</f>
        <v>20000 to 24999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>
        <f t="shared" si="186"/>
        <v>1</v>
      </c>
      <c r="Q2429" t="str">
        <f t="shared" si="187"/>
        <v>food trucks</v>
      </c>
      <c r="R2429" t="str">
        <f t="shared" si="188"/>
        <v>food</v>
      </c>
      <c r="S2429" s="9">
        <f t="shared" si="189"/>
        <v>42452.277002314819</v>
      </c>
      <c r="T2429" s="9">
        <f t="shared" si="189"/>
        <v>42412.318668981483</v>
      </c>
      <c r="U2429" t="str" cm="1">
        <f t="array" ref="U2429" xml:space="preserve"> _xlfn.IFS(D2429&gt;49999, "Greater than or equal to 50000",
D2429&gt;44999,"45000 to 49999",
D2429&gt;39999, "40000 to 44999",
D2429&gt;34999, "35000 to 39999",
D2429&gt;29999, "30000 to 34999",
D2429&gt;24999, "25000 to 29999",
D2429&gt;19999, "20000 to 24999",
D2429&gt;14999, "15000 to 19999",
D2429&gt;9999, "10000 to 14999",
D2429&gt;4999, "5000 to 9999",
D2429&gt;999, "1000 to 4999",
D2429&lt;1000, "Less than 1000")</f>
        <v>Greater than or equal to 50000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>
        <f t="shared" si="186"/>
        <v>1</v>
      </c>
      <c r="Q2430" t="str">
        <f t="shared" si="187"/>
        <v>food trucks</v>
      </c>
      <c r="R2430" t="str">
        <f t="shared" si="188"/>
        <v>food</v>
      </c>
      <c r="S2430" s="9">
        <f t="shared" si="189"/>
        <v>42075.742488425924</v>
      </c>
      <c r="T2430" s="9">
        <f t="shared" si="189"/>
        <v>42045.784155092595</v>
      </c>
      <c r="U2430" t="str" cm="1">
        <f t="array" ref="U2430" xml:space="preserve"> _xlfn.IFS(D2430&gt;49999, "Greater than or equal to 50000",
D2430&gt;44999,"45000 to 49999",
D2430&gt;39999, "40000 to 44999",
D2430&gt;34999, "35000 to 39999",
D2430&gt;29999, "30000 to 34999",
D2430&gt;24999, "25000 to 29999",
D2430&gt;19999, "20000 to 24999",
D2430&gt;14999, "15000 to 19999",
D2430&gt;9999, "10000 to 14999",
D2430&gt;4999, "5000 to 9999",
D2430&gt;999, "1000 to 4999",
D2430&lt;1000, "Less than 1000")</f>
        <v>35000 to 39999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>
        <f t="shared" si="186"/>
        <v>501.25</v>
      </c>
      <c r="Q2431" t="str">
        <f t="shared" si="187"/>
        <v>food trucks</v>
      </c>
      <c r="R2431" t="str">
        <f t="shared" si="188"/>
        <v>food</v>
      </c>
      <c r="S2431" s="9">
        <f t="shared" si="189"/>
        <v>42771.697222222225</v>
      </c>
      <c r="T2431" s="9">
        <f t="shared" si="189"/>
        <v>42734.879236111112</v>
      </c>
      <c r="U2431" t="str" cm="1">
        <f t="array" ref="U2431" xml:space="preserve"> _xlfn.IFS(D2431&gt;49999, "Greater than or equal to 50000",
D2431&gt;44999,"45000 to 49999",
D2431&gt;39999, "40000 to 44999",
D2431&gt;34999, "35000 to 39999",
D2431&gt;29999, "30000 to 34999",
D2431&gt;24999, "25000 to 29999",
D2431&gt;19999, "20000 to 24999",
D2431&gt;14999, "15000 to 19999",
D2431&gt;9999, "10000 to 14999",
D2431&gt;4999, "5000 to 9999",
D2431&gt;999, "1000 to 4999",
D2431&lt;1000, "Less than 1000")</f>
        <v>Greater than or equal to 50000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>
        <f t="shared" si="186"/>
        <v>10.5</v>
      </c>
      <c r="Q2432" t="str">
        <f t="shared" si="187"/>
        <v>food trucks</v>
      </c>
      <c r="R2432" t="str">
        <f t="shared" si="188"/>
        <v>food</v>
      </c>
      <c r="S2432" s="9">
        <f t="shared" si="189"/>
        <v>42412.130833333329</v>
      </c>
      <c r="T2432" s="9">
        <f t="shared" si="189"/>
        <v>42382.130833333329</v>
      </c>
      <c r="U2432" t="str" cm="1">
        <f t="array" ref="U2432" xml:space="preserve"> _xlfn.IFS(D2432&gt;49999, "Greater than or equal to 50000",
D2432&gt;44999,"45000 to 49999",
D2432&gt;39999, "40000 to 44999",
D2432&gt;34999, "35000 to 39999",
D2432&gt;29999, "30000 to 34999",
D2432&gt;24999, "25000 to 29999",
D2432&gt;19999, "20000 to 24999",
D2432&gt;14999, "15000 to 19999",
D2432&gt;9999, "10000 to 14999",
D2432&gt;4999, "5000 to 9999",
D2432&gt;999, "1000 to 4999",
D2432&lt;1000, "Less than 1000")</f>
        <v>1000 to 4999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>
        <f t="shared" si="186"/>
        <v>1</v>
      </c>
      <c r="Q2433" t="str">
        <f t="shared" si="187"/>
        <v>food trucks</v>
      </c>
      <c r="R2433" t="str">
        <f t="shared" si="188"/>
        <v>food</v>
      </c>
      <c r="S2433" s="9">
        <f t="shared" si="189"/>
        <v>42549.099687499998</v>
      </c>
      <c r="T2433" s="9">
        <f t="shared" si="189"/>
        <v>42489.099687499998</v>
      </c>
      <c r="U2433" t="str" cm="1">
        <f t="array" ref="U2433" xml:space="preserve"> _xlfn.IFS(D2433&gt;49999, "Greater than or equal to 50000",
D2433&gt;44999,"45000 to 49999",
D2433&gt;39999, "40000 to 44999",
D2433&gt;34999, "35000 to 39999",
D2433&gt;29999, "30000 to 34999",
D2433&gt;24999, "25000 to 29999",
D2433&gt;19999, "20000 to 24999",
D2433&gt;14999, "15000 to 19999",
D2433&gt;9999, "10000 to 14999",
D2433&gt;4999, "5000 to 9999",
D2433&gt;999, "1000 to 4999",
D2433&lt;1000, "Less than 1000")</f>
        <v>Greater than or equal to 50000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1.4285714285714287E-4</v>
      </c>
      <c r="P2434">
        <f t="shared" si="186"/>
        <v>1</v>
      </c>
      <c r="Q2434" t="str">
        <f t="shared" si="187"/>
        <v>food trucks</v>
      </c>
      <c r="R2434" t="str">
        <f t="shared" si="188"/>
        <v>food</v>
      </c>
      <c r="S2434" s="9">
        <f t="shared" si="189"/>
        <v>42071.218715277777</v>
      </c>
      <c r="T2434" s="9">
        <f t="shared" si="189"/>
        <v>42041.218715277777</v>
      </c>
      <c r="U2434" t="str" cm="1">
        <f t="array" ref="U2434" xml:space="preserve"> _xlfn.IFS(D2434&gt;49999, "Greater than or equal to 50000",
D2434&gt;44999,"45000 to 49999",
D2434&gt;39999, "40000 to 44999",
D2434&gt;34999, "35000 to 39999",
D2434&gt;29999, "30000 to 34999",
D2434&gt;24999, "25000 to 29999",
D2434&gt;19999, "20000 to 24999",
D2434&gt;14999, "15000 to 19999",
D2434&gt;9999, "10000 to 14999",
D2434&gt;4999, "5000 to 9999",
D2434&gt;999, "1000 to 4999",
D2434&lt;1000, "Less than 1000")</f>
        <v>10000 to 14999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E2435/D2435</f>
        <v>0</v>
      </c>
      <c r="P2435">
        <f t="shared" ref="P2435:P2498" si="191">IFERROR(ROUND(E2435/L2435,2),0)</f>
        <v>0</v>
      </c>
      <c r="Q2435" t="str">
        <f t="shared" ref="Q2435:Q2498" si="192">MID(N2435,FIND("/",N2435,1)+1,LEN(N2435)-FIND("/",N2435,1))</f>
        <v>food trucks</v>
      </c>
      <c r="R2435" t="str">
        <f t="shared" ref="R2435:R2498" si="193">LEFT(N2435,FIND("/",N2435,1)-1)</f>
        <v>food</v>
      </c>
      <c r="S2435" s="9">
        <f t="shared" ref="S2435:T2498" si="194">(I2435/86400)+DATE(1970,1,1)</f>
        <v>42427.89980324074</v>
      </c>
      <c r="T2435" s="9">
        <f t="shared" si="194"/>
        <v>42397.89980324074</v>
      </c>
      <c r="U2435" t="str" cm="1">
        <f t="array" ref="U2435" xml:space="preserve"> _xlfn.IFS(D2435&gt;49999, "Greater than or equal to 50000",
D2435&gt;44999,"45000 to 49999",
D2435&gt;39999, "40000 to 44999",
D2435&gt;34999, "35000 to 39999",
D2435&gt;29999, "30000 to 34999",
D2435&gt;24999, "25000 to 29999",
D2435&gt;19999, "20000 to 24999",
D2435&gt;14999, "15000 to 19999",
D2435&gt;9999, "10000 to 14999",
D2435&gt;4999, "5000 to 9999",
D2435&gt;999, "1000 to 4999",
D2435&lt;1000, "Less than 1000")</f>
        <v>10000 to 14999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>
        <f t="shared" si="191"/>
        <v>13</v>
      </c>
      <c r="Q2436" t="str">
        <f t="shared" si="192"/>
        <v>food trucks</v>
      </c>
      <c r="R2436" t="str">
        <f t="shared" si="193"/>
        <v>food</v>
      </c>
      <c r="S2436" s="9">
        <f t="shared" si="194"/>
        <v>42220.186041666668</v>
      </c>
      <c r="T2436" s="9">
        <f t="shared" si="194"/>
        <v>42180.186041666668</v>
      </c>
      <c r="U2436" t="str" cm="1">
        <f t="array" ref="U2436" xml:space="preserve"> _xlfn.IFS(D2436&gt;49999, "Greater than or equal to 50000",
D2436&gt;44999,"45000 to 49999",
D2436&gt;39999, "40000 to 44999",
D2436&gt;34999, "35000 to 39999",
D2436&gt;29999, "30000 to 34999",
D2436&gt;24999, "25000 to 29999",
D2436&gt;19999, "20000 to 24999",
D2436&gt;14999, "15000 to 19999",
D2436&gt;9999, "10000 to 14999",
D2436&gt;4999, "5000 to 9999",
D2436&gt;999, "1000 to 4999",
D2436&lt;1000, "Less than 1000")</f>
        <v>20000 to 24999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>
        <f t="shared" si="191"/>
        <v>306</v>
      </c>
      <c r="Q2437" t="str">
        <f t="shared" si="192"/>
        <v>food trucks</v>
      </c>
      <c r="R2437" t="str">
        <f t="shared" si="193"/>
        <v>food</v>
      </c>
      <c r="S2437" s="9">
        <f t="shared" si="194"/>
        <v>42282.277615740742</v>
      </c>
      <c r="T2437" s="9">
        <f t="shared" si="194"/>
        <v>42252.277615740742</v>
      </c>
      <c r="U2437" t="str" cm="1">
        <f t="array" ref="U2437" xml:space="preserve"> _xlfn.IFS(D2437&gt;49999, "Greater than or equal to 50000",
D2437&gt;44999,"45000 to 49999",
D2437&gt;39999, "40000 to 44999",
D2437&gt;34999, "35000 to 39999",
D2437&gt;29999, "30000 to 34999",
D2437&gt;24999, "25000 to 29999",
D2437&gt;19999, "20000 to 24999",
D2437&gt;14999, "15000 to 19999",
D2437&gt;9999, "10000 to 14999",
D2437&gt;4999, "5000 to 9999",
D2437&gt;999, "1000 to 4999",
D2437&lt;1000, "Less than 1000")</f>
        <v>Greater than or equal to 50000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>
        <f t="shared" si="191"/>
        <v>22.5</v>
      </c>
      <c r="Q2438" t="str">
        <f t="shared" si="192"/>
        <v>food trucks</v>
      </c>
      <c r="R2438" t="str">
        <f t="shared" si="193"/>
        <v>food</v>
      </c>
      <c r="S2438" s="9">
        <f t="shared" si="194"/>
        <v>42398.615393518514</v>
      </c>
      <c r="T2438" s="9">
        <f t="shared" si="194"/>
        <v>42338.615393518514</v>
      </c>
      <c r="U2438" t="str" cm="1">
        <f t="array" ref="U2438" xml:space="preserve"> _xlfn.IFS(D2438&gt;49999, "Greater than or equal to 50000",
D2438&gt;44999,"45000 to 49999",
D2438&gt;39999, "40000 to 44999",
D2438&gt;34999, "35000 to 39999",
D2438&gt;29999, "30000 to 34999",
D2438&gt;24999, "25000 to 29999",
D2438&gt;19999, "20000 to 24999",
D2438&gt;14999, "15000 to 19999",
D2438&gt;9999, "10000 to 14999",
D2438&gt;4999, "5000 to 9999",
D2438&gt;999, "1000 to 4999",
D2438&lt;1000, "Less than 1000")</f>
        <v>Greater than or equal to 50000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>
        <f t="shared" si="191"/>
        <v>0</v>
      </c>
      <c r="Q2439" t="str">
        <f t="shared" si="192"/>
        <v>food trucks</v>
      </c>
      <c r="R2439" t="str">
        <f t="shared" si="193"/>
        <v>food</v>
      </c>
      <c r="S2439" s="9">
        <f t="shared" si="194"/>
        <v>42080.75</v>
      </c>
      <c r="T2439" s="9">
        <f t="shared" si="194"/>
        <v>42031.965138888889</v>
      </c>
      <c r="U2439" t="str" cm="1">
        <f t="array" ref="U2439" xml:space="preserve"> _xlfn.IFS(D2439&gt;49999, "Greater than or equal to 50000",
D2439&gt;44999,"45000 to 49999",
D2439&gt;39999, "40000 to 44999",
D2439&gt;34999, "35000 to 39999",
D2439&gt;29999, "30000 to 34999",
D2439&gt;24999, "25000 to 29999",
D2439&gt;19999, "20000 to 24999",
D2439&gt;14999, "15000 to 19999",
D2439&gt;9999, "10000 to 14999",
D2439&gt;4999, "5000 to 9999",
D2439&gt;999, "1000 to 4999",
D2439&lt;1000, "Less than 1000")</f>
        <v>5000 to 9999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>
        <f t="shared" si="191"/>
        <v>50</v>
      </c>
      <c r="Q2440" t="str">
        <f t="shared" si="192"/>
        <v>food trucks</v>
      </c>
      <c r="R2440" t="str">
        <f t="shared" si="193"/>
        <v>food</v>
      </c>
      <c r="S2440" s="9">
        <f t="shared" si="194"/>
        <v>42345.956736111111</v>
      </c>
      <c r="T2440" s="9">
        <f t="shared" si="194"/>
        <v>42285.91506944444</v>
      </c>
      <c r="U2440" t="str" cm="1">
        <f t="array" ref="U2440" xml:space="preserve"> _xlfn.IFS(D2440&gt;49999, "Greater than or equal to 50000",
D2440&gt;44999,"45000 to 49999",
D2440&gt;39999, "40000 to 44999",
D2440&gt;34999, "35000 to 39999",
D2440&gt;29999, "30000 to 34999",
D2440&gt;24999, "25000 to 29999",
D2440&gt;19999, "20000 to 24999",
D2440&gt;14999, "15000 to 19999",
D2440&gt;9999, "10000 to 14999",
D2440&gt;4999, "5000 to 9999",
D2440&gt;999, "1000 to 4999",
D2440&lt;1000, "Less than 1000")</f>
        <v>15000 to 19999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>
        <f t="shared" si="191"/>
        <v>0</v>
      </c>
      <c r="Q2441" t="str">
        <f t="shared" si="192"/>
        <v>food trucks</v>
      </c>
      <c r="R2441" t="str">
        <f t="shared" si="193"/>
        <v>food</v>
      </c>
      <c r="S2441" s="9">
        <f t="shared" si="194"/>
        <v>42295.818622685183</v>
      </c>
      <c r="T2441" s="9">
        <f t="shared" si="194"/>
        <v>42265.818622685183</v>
      </c>
      <c r="U2441" t="str" cm="1">
        <f t="array" ref="U2441" xml:space="preserve"> _xlfn.IFS(D2441&gt;49999, "Greater than or equal to 50000",
D2441&gt;44999,"45000 to 49999",
D2441&gt;39999, "40000 to 44999",
D2441&gt;34999, "35000 to 39999",
D2441&gt;29999, "30000 to 34999",
D2441&gt;24999, "25000 to 29999",
D2441&gt;19999, "20000 to 24999",
D2441&gt;14999, "15000 to 19999",
D2441&gt;9999, "10000 to 14999",
D2441&gt;4999, "5000 to 9999",
D2441&gt;999, "1000 to 4999",
D2441&lt;1000, "Less than 1000")</f>
        <v>10000 to 14999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>
        <f t="shared" si="191"/>
        <v>5</v>
      </c>
      <c r="Q2442" t="str">
        <f t="shared" si="192"/>
        <v>food trucks</v>
      </c>
      <c r="R2442" t="str">
        <f t="shared" si="193"/>
        <v>food</v>
      </c>
      <c r="S2442" s="9">
        <f t="shared" si="194"/>
        <v>42413.899456018524</v>
      </c>
      <c r="T2442" s="9">
        <f t="shared" si="194"/>
        <v>42383.899456018524</v>
      </c>
      <c r="U2442" t="str" cm="1">
        <f t="array" ref="U2442" xml:space="preserve"> _xlfn.IFS(D2442&gt;49999, "Greater than or equal to 50000",
D2442&gt;44999,"45000 to 49999",
D2442&gt;39999, "40000 to 44999",
D2442&gt;34999, "35000 to 39999",
D2442&gt;29999, "30000 to 34999",
D2442&gt;24999, "25000 to 29999",
D2442&gt;19999, "20000 to 24999",
D2442&gt;14999, "15000 to 19999",
D2442&gt;9999, "10000 to 14999",
D2442&gt;4999, "5000 to 9999",
D2442&gt;999, "1000 to 4999",
D2442&lt;1000, "Less than 1000")</f>
        <v>5000 to 9999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>
        <f t="shared" si="191"/>
        <v>74.23</v>
      </c>
      <c r="Q2443" t="str">
        <f t="shared" si="192"/>
        <v>small batch</v>
      </c>
      <c r="R2443" t="str">
        <f t="shared" si="193"/>
        <v>food</v>
      </c>
      <c r="S2443" s="9">
        <f t="shared" si="194"/>
        <v>42208.207638888889</v>
      </c>
      <c r="T2443" s="9">
        <f t="shared" si="194"/>
        <v>42187.125625000001</v>
      </c>
      <c r="U2443" t="str" cm="1">
        <f t="array" ref="U2443" xml:space="preserve"> _xlfn.IFS(D2443&gt;49999, "Greater than or equal to 50000",
D2443&gt;44999,"45000 to 49999",
D2443&gt;39999, "40000 to 44999",
D2443&gt;34999, "35000 to 39999",
D2443&gt;29999, "30000 to 34999",
D2443&gt;24999, "25000 to 29999",
D2443&gt;19999, "20000 to 24999",
D2443&gt;14999, "15000 to 19999",
D2443&gt;9999, "10000 to 14999",
D2443&gt;4999, "5000 to 9999",
D2443&gt;999, "1000 to 4999",
D2443&lt;1000, "Less than 1000")</f>
        <v>5000 to 9999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>
        <f t="shared" si="191"/>
        <v>81.25</v>
      </c>
      <c r="Q2444" t="str">
        <f t="shared" si="192"/>
        <v>small batch</v>
      </c>
      <c r="R2444" t="str">
        <f t="shared" si="193"/>
        <v>food</v>
      </c>
      <c r="S2444" s="9">
        <f t="shared" si="194"/>
        <v>42082.625324074077</v>
      </c>
      <c r="T2444" s="9">
        <f t="shared" si="194"/>
        <v>42052.666990740741</v>
      </c>
      <c r="U2444" t="str" cm="1">
        <f t="array" ref="U2444" xml:space="preserve"> _xlfn.IFS(D2444&gt;49999, "Greater than or equal to 50000",
D2444&gt;44999,"45000 to 49999",
D2444&gt;39999, "40000 to 44999",
D2444&gt;34999, "35000 to 39999",
D2444&gt;29999, "30000 to 34999",
D2444&gt;24999, "25000 to 29999",
D2444&gt;19999, "20000 to 24999",
D2444&gt;14999, "15000 to 19999",
D2444&gt;9999, "10000 to 14999",
D2444&gt;4999, "5000 to 9999",
D2444&gt;999, "1000 to 4999",
D2444&lt;1000, "Less than 1000")</f>
        <v>20000 to 24999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>
        <f t="shared" si="191"/>
        <v>130.22999999999999</v>
      </c>
      <c r="Q2445" t="str">
        <f t="shared" si="192"/>
        <v>small batch</v>
      </c>
      <c r="R2445" t="str">
        <f t="shared" si="193"/>
        <v>food</v>
      </c>
      <c r="S2445" s="9">
        <f t="shared" si="194"/>
        <v>41866.625254629631</v>
      </c>
      <c r="T2445" s="9">
        <f t="shared" si="194"/>
        <v>41836.625254629631</v>
      </c>
      <c r="U2445" t="str" cm="1">
        <f t="array" ref="U2445" xml:space="preserve"> _xlfn.IFS(D2445&gt;49999, "Greater than or equal to 50000",
D2445&gt;44999,"45000 to 49999",
D2445&gt;39999, "40000 to 44999",
D2445&gt;34999, "35000 to 39999",
D2445&gt;29999, "30000 to 34999",
D2445&gt;24999, "25000 to 29999",
D2445&gt;19999, "20000 to 24999",
D2445&gt;14999, "15000 to 19999",
D2445&gt;9999, "10000 to 14999",
D2445&gt;4999, "5000 to 9999",
D2445&gt;999, "1000 to 4999",
D2445&lt;1000, "Less than 1000")</f>
        <v>20000 to 24999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>
        <f t="shared" si="191"/>
        <v>53.41</v>
      </c>
      <c r="Q2446" t="str">
        <f t="shared" si="192"/>
        <v>small batch</v>
      </c>
      <c r="R2446" t="str">
        <f t="shared" si="193"/>
        <v>food</v>
      </c>
      <c r="S2446" s="9">
        <f t="shared" si="194"/>
        <v>42515.754525462966</v>
      </c>
      <c r="T2446" s="9">
        <f t="shared" si="194"/>
        <v>42485.754525462966</v>
      </c>
      <c r="U2446" t="str" cm="1">
        <f t="array" ref="U2446" xml:space="preserve"> _xlfn.IFS(D2446&gt;49999, "Greater than or equal to 50000",
D2446&gt;44999,"45000 to 49999",
D2446&gt;39999, "40000 to 44999",
D2446&gt;34999, "35000 to 39999",
D2446&gt;29999, "30000 to 34999",
D2446&gt;24999, "25000 to 29999",
D2446&gt;19999, "20000 to 24999",
D2446&gt;14999, "15000 to 19999",
D2446&gt;9999, "10000 to 14999",
D2446&gt;4999, "5000 to 9999",
D2446&gt;999, "1000 to 4999",
D2446&lt;1000, "Less than 1000")</f>
        <v>1000 to 4999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>
        <f t="shared" si="191"/>
        <v>75.13</v>
      </c>
      <c r="Q2447" t="str">
        <f t="shared" si="192"/>
        <v>small batch</v>
      </c>
      <c r="R2447" t="str">
        <f t="shared" si="193"/>
        <v>food</v>
      </c>
      <c r="S2447" s="9">
        <f t="shared" si="194"/>
        <v>42273.190057870372</v>
      </c>
      <c r="T2447" s="9">
        <f t="shared" si="194"/>
        <v>42243.190057870372</v>
      </c>
      <c r="U2447" t="str" cm="1">
        <f t="array" ref="U2447" xml:space="preserve"> _xlfn.IFS(D2447&gt;49999, "Greater than or equal to 50000",
D2447&gt;44999,"45000 to 49999",
D2447&gt;39999, "40000 to 44999",
D2447&gt;34999, "35000 to 39999",
D2447&gt;29999, "30000 to 34999",
D2447&gt;24999, "25000 to 29999",
D2447&gt;19999, "20000 to 24999",
D2447&gt;14999, "15000 to 19999",
D2447&gt;9999, "10000 to 14999",
D2447&gt;4999, "5000 to 9999",
D2447&gt;999, "1000 to 4999",
D2447&lt;1000, "Less than 1000")</f>
        <v>5000 to 9999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>
        <f t="shared" si="191"/>
        <v>75.67</v>
      </c>
      <c r="Q2448" t="str">
        <f t="shared" si="192"/>
        <v>small batch</v>
      </c>
      <c r="R2448" t="str">
        <f t="shared" si="193"/>
        <v>food</v>
      </c>
      <c r="S2448" s="9">
        <f t="shared" si="194"/>
        <v>42700.64434027778</v>
      </c>
      <c r="T2448" s="9">
        <f t="shared" si="194"/>
        <v>42670.602673611109</v>
      </c>
      <c r="U2448" t="str" cm="1">
        <f t="array" ref="U2448" xml:space="preserve"> _xlfn.IFS(D2448&gt;49999, "Greater than or equal to 50000",
D2448&gt;44999,"45000 to 49999",
D2448&gt;39999, "40000 to 44999",
D2448&gt;34999, "35000 to 39999",
D2448&gt;29999, "30000 to 34999",
D2448&gt;24999, "25000 to 29999",
D2448&gt;19999, "20000 to 24999",
D2448&gt;14999, "15000 to 19999",
D2448&gt;9999, "10000 to 14999",
D2448&gt;4999, "5000 to 9999",
D2448&gt;999, "1000 to 4999",
D2448&lt;1000, "Less than 1000")</f>
        <v>5000 to 9999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>
        <f t="shared" si="191"/>
        <v>31.69</v>
      </c>
      <c r="Q2449" t="str">
        <f t="shared" si="192"/>
        <v>small batch</v>
      </c>
      <c r="R2449" t="str">
        <f t="shared" si="193"/>
        <v>food</v>
      </c>
      <c r="S2449" s="9">
        <f t="shared" si="194"/>
        <v>42686.166666666672</v>
      </c>
      <c r="T2449" s="9">
        <f t="shared" si="194"/>
        <v>42654.469826388886</v>
      </c>
      <c r="U2449" t="str" cm="1">
        <f t="array" ref="U2449" xml:space="preserve"> _xlfn.IFS(D2449&gt;49999, "Greater than or equal to 50000",
D2449&gt;44999,"45000 to 49999",
D2449&gt;39999, "40000 to 44999",
D2449&gt;34999, "35000 to 39999",
D2449&gt;29999, "30000 to 34999",
D2449&gt;24999, "25000 to 29999",
D2449&gt;19999, "20000 to 24999",
D2449&gt;14999, "15000 to 19999",
D2449&gt;9999, "10000 to 14999",
D2449&gt;4999, "5000 to 9999",
D2449&gt;999, "1000 to 4999",
D2449&lt;1000, "Less than 1000")</f>
        <v>1000 to 4999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>
        <f t="shared" si="191"/>
        <v>47.78</v>
      </c>
      <c r="Q2450" t="str">
        <f t="shared" si="192"/>
        <v>small batch</v>
      </c>
      <c r="R2450" t="str">
        <f t="shared" si="193"/>
        <v>food</v>
      </c>
      <c r="S2450" s="9">
        <f t="shared" si="194"/>
        <v>42613.233333333337</v>
      </c>
      <c r="T2450" s="9">
        <f t="shared" si="194"/>
        <v>42607.316122685181</v>
      </c>
      <c r="U2450" t="str" cm="1">
        <f t="array" ref="U2450" xml:space="preserve"> _xlfn.IFS(D2450&gt;49999, "Greater than or equal to 50000",
D2450&gt;44999,"45000 to 49999",
D2450&gt;39999, "40000 to 44999",
D2450&gt;34999, "35000 to 39999",
D2450&gt;29999, "30000 to 34999",
D2450&gt;24999, "25000 to 29999",
D2450&gt;19999, "20000 to 24999",
D2450&gt;14999, "15000 to 19999",
D2450&gt;9999, "10000 to 14999",
D2450&gt;4999, "5000 to 9999",
D2450&gt;999, "1000 to 4999",
D2450&lt;1000, "Less than 1000")</f>
        <v>Less than 1000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>
        <f t="shared" si="191"/>
        <v>90</v>
      </c>
      <c r="Q2451" t="str">
        <f t="shared" si="192"/>
        <v>small batch</v>
      </c>
      <c r="R2451" t="str">
        <f t="shared" si="193"/>
        <v>food</v>
      </c>
      <c r="S2451" s="9">
        <f t="shared" si="194"/>
        <v>41973.184201388889</v>
      </c>
      <c r="T2451" s="9">
        <f t="shared" si="194"/>
        <v>41943.142534722225</v>
      </c>
      <c r="U2451" t="str" cm="1">
        <f t="array" ref="U2451" xml:space="preserve"> _xlfn.IFS(D2451&gt;49999, "Greater than or equal to 50000",
D2451&gt;44999,"45000 to 49999",
D2451&gt;39999, "40000 to 44999",
D2451&gt;34999, "35000 to 39999",
D2451&gt;29999, "30000 to 34999",
D2451&gt;24999, "25000 to 29999",
D2451&gt;19999, "20000 to 24999",
D2451&gt;14999, "15000 to 19999",
D2451&gt;9999, "10000 to 14999",
D2451&gt;4999, "5000 to 9999",
D2451&gt;999, "1000 to 4999",
D2451&lt;1000, "Less than 1000")</f>
        <v>10000 to 14999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>
        <f t="shared" si="191"/>
        <v>149.31</v>
      </c>
      <c r="Q2452" t="str">
        <f t="shared" si="192"/>
        <v>small batch</v>
      </c>
      <c r="R2452" t="str">
        <f t="shared" si="193"/>
        <v>food</v>
      </c>
      <c r="S2452" s="9">
        <f t="shared" si="194"/>
        <v>41940.132638888885</v>
      </c>
      <c r="T2452" s="9">
        <f t="shared" si="194"/>
        <v>41902.07240740741</v>
      </c>
      <c r="U2452" t="str" cm="1">
        <f t="array" ref="U2452" xml:space="preserve"> _xlfn.IFS(D2452&gt;49999, "Greater than or equal to 50000",
D2452&gt;44999,"45000 to 49999",
D2452&gt;39999, "40000 to 44999",
D2452&gt;34999, "35000 to 39999",
D2452&gt;29999, "30000 to 34999",
D2452&gt;24999, "25000 to 29999",
D2452&gt;19999, "20000 to 24999",
D2452&gt;14999, "15000 to 19999",
D2452&gt;9999, "10000 to 14999",
D2452&gt;4999, "5000 to 9999",
D2452&gt;999, "1000 to 4999",
D2452&lt;1000, "Less than 1000")</f>
        <v>15000 to 19999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>
        <f t="shared" si="191"/>
        <v>62.07</v>
      </c>
      <c r="Q2453" t="str">
        <f t="shared" si="192"/>
        <v>small batch</v>
      </c>
      <c r="R2453" t="str">
        <f t="shared" si="193"/>
        <v>food</v>
      </c>
      <c r="S2453" s="9">
        <f t="shared" si="194"/>
        <v>42799.908449074079</v>
      </c>
      <c r="T2453" s="9">
        <f t="shared" si="194"/>
        <v>42779.908449074079</v>
      </c>
      <c r="U2453" t="str" cm="1">
        <f t="array" ref="U2453" xml:space="preserve"> _xlfn.IFS(D2453&gt;49999, "Greater than or equal to 50000",
D2453&gt;44999,"45000 to 49999",
D2453&gt;39999, "40000 to 44999",
D2453&gt;34999, "35000 to 39999",
D2453&gt;29999, "30000 to 34999",
D2453&gt;24999, "25000 to 29999",
D2453&gt;19999, "20000 to 24999",
D2453&gt;14999, "15000 to 19999",
D2453&gt;9999, "10000 to 14999",
D2453&gt;4999, "5000 to 9999",
D2453&gt;999, "1000 to 4999",
D2453&lt;1000, "Less than 1000")</f>
        <v>10000 to 14999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>
        <f t="shared" si="191"/>
        <v>53.4</v>
      </c>
      <c r="Q2454" t="str">
        <f t="shared" si="192"/>
        <v>small batch</v>
      </c>
      <c r="R2454" t="str">
        <f t="shared" si="193"/>
        <v>food</v>
      </c>
      <c r="S2454" s="9">
        <f t="shared" si="194"/>
        <v>42367.958333333328</v>
      </c>
      <c r="T2454" s="9">
        <f t="shared" si="194"/>
        <v>42338.84375</v>
      </c>
      <c r="U2454" t="str" cm="1">
        <f t="array" ref="U2454" xml:space="preserve"> _xlfn.IFS(D2454&gt;49999, "Greater than or equal to 50000",
D2454&gt;44999,"45000 to 49999",
D2454&gt;39999, "40000 to 44999",
D2454&gt;34999, "35000 to 39999",
D2454&gt;29999, "30000 to 34999",
D2454&gt;24999, "25000 to 29999",
D2454&gt;19999, "20000 to 24999",
D2454&gt;14999, "15000 to 19999",
D2454&gt;9999, "10000 to 14999",
D2454&gt;4999, "5000 to 9999",
D2454&gt;999, "1000 to 4999",
D2454&lt;1000, "Less than 1000")</f>
        <v>Less than 1000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>
        <f t="shared" si="191"/>
        <v>69.27</v>
      </c>
      <c r="Q2455" t="str">
        <f t="shared" si="192"/>
        <v>small batch</v>
      </c>
      <c r="R2455" t="str">
        <f t="shared" si="193"/>
        <v>food</v>
      </c>
      <c r="S2455" s="9">
        <f t="shared" si="194"/>
        <v>42768.692233796297</v>
      </c>
      <c r="T2455" s="9">
        <f t="shared" si="194"/>
        <v>42738.692233796297</v>
      </c>
      <c r="U2455" t="str" cm="1">
        <f t="array" ref="U2455" xml:space="preserve"> _xlfn.IFS(D2455&gt;49999, "Greater than or equal to 50000",
D2455&gt;44999,"45000 to 49999",
D2455&gt;39999, "40000 to 44999",
D2455&gt;34999, "35000 to 39999",
D2455&gt;29999, "30000 to 34999",
D2455&gt;24999, "25000 to 29999",
D2455&gt;19999, "20000 to 24999",
D2455&gt;14999, "15000 to 19999",
D2455&gt;9999, "10000 to 14999",
D2455&gt;4999, "5000 to 9999",
D2455&gt;999, "1000 to 4999",
D2455&lt;1000, "Less than 1000")</f>
        <v>1000 to 4999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>
        <f t="shared" si="191"/>
        <v>271.51</v>
      </c>
      <c r="Q2456" t="str">
        <f t="shared" si="192"/>
        <v>small batch</v>
      </c>
      <c r="R2456" t="str">
        <f t="shared" si="193"/>
        <v>food</v>
      </c>
      <c r="S2456" s="9">
        <f t="shared" si="194"/>
        <v>42805.201481481483</v>
      </c>
      <c r="T2456" s="9">
        <f t="shared" si="194"/>
        <v>42770.201481481483</v>
      </c>
      <c r="U2456" t="str" cm="1">
        <f t="array" ref="U2456" xml:space="preserve"> _xlfn.IFS(D2456&gt;49999, "Greater than or equal to 50000",
D2456&gt;44999,"45000 to 49999",
D2456&gt;39999, "40000 to 44999",
D2456&gt;34999, "35000 to 39999",
D2456&gt;29999, "30000 to 34999",
D2456&gt;24999, "25000 to 29999",
D2456&gt;19999, "20000 to 24999",
D2456&gt;14999, "15000 to 19999",
D2456&gt;9999, "10000 to 14999",
D2456&gt;4999, "5000 to 9999",
D2456&gt;999, "1000 to 4999",
D2456&lt;1000, "Less than 1000")</f>
        <v>35000 to 39999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>
        <f t="shared" si="191"/>
        <v>34.130000000000003</v>
      </c>
      <c r="Q2457" t="str">
        <f t="shared" si="192"/>
        <v>small batch</v>
      </c>
      <c r="R2457" t="str">
        <f t="shared" si="193"/>
        <v>food</v>
      </c>
      <c r="S2457" s="9">
        <f t="shared" si="194"/>
        <v>42480.781828703708</v>
      </c>
      <c r="T2457" s="9">
        <f t="shared" si="194"/>
        <v>42452.781828703708</v>
      </c>
      <c r="U2457" t="str" cm="1">
        <f t="array" ref="U2457" xml:space="preserve"> _xlfn.IFS(D2457&gt;49999, "Greater than or equal to 50000",
D2457&gt;44999,"45000 to 49999",
D2457&gt;39999, "40000 to 44999",
D2457&gt;34999, "35000 to 39999",
D2457&gt;29999, "30000 to 34999",
D2457&gt;24999, "25000 to 29999",
D2457&gt;19999, "20000 to 24999",
D2457&gt;14999, "15000 to 19999",
D2457&gt;9999, "10000 to 14999",
D2457&gt;4999, "5000 to 9999",
D2457&gt;999, "1000 to 4999",
D2457&lt;1000, "Less than 1000")</f>
        <v>Less than 1000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>
        <f t="shared" si="191"/>
        <v>40.49</v>
      </c>
      <c r="Q2458" t="str">
        <f t="shared" si="192"/>
        <v>small batch</v>
      </c>
      <c r="R2458" t="str">
        <f t="shared" si="193"/>
        <v>food</v>
      </c>
      <c r="S2458" s="9">
        <f t="shared" si="194"/>
        <v>42791.961099537039</v>
      </c>
      <c r="T2458" s="9">
        <f t="shared" si="194"/>
        <v>42761.961099537039</v>
      </c>
      <c r="U2458" t="str" cm="1">
        <f t="array" ref="U2458" xml:space="preserve"> _xlfn.IFS(D2458&gt;49999, "Greater than or equal to 50000",
D2458&gt;44999,"45000 to 49999",
D2458&gt;39999, "40000 to 44999",
D2458&gt;34999, "35000 to 39999",
D2458&gt;29999, "30000 to 34999",
D2458&gt;24999, "25000 to 29999",
D2458&gt;19999, "20000 to 24999",
D2458&gt;14999, "15000 to 19999",
D2458&gt;9999, "10000 to 14999",
D2458&gt;4999, "5000 to 9999",
D2458&gt;999, "1000 to 4999",
D2458&lt;1000, "Less than 1000")</f>
        <v>1000 to 4999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>
        <f t="shared" si="191"/>
        <v>189.76</v>
      </c>
      <c r="Q2459" t="str">
        <f t="shared" si="192"/>
        <v>small batch</v>
      </c>
      <c r="R2459" t="str">
        <f t="shared" si="193"/>
        <v>food</v>
      </c>
      <c r="S2459" s="9">
        <f t="shared" si="194"/>
        <v>42453.560833333337</v>
      </c>
      <c r="T2459" s="9">
        <f t="shared" si="194"/>
        <v>42423.602500000001</v>
      </c>
      <c r="U2459" t="str" cm="1">
        <f t="array" ref="U2459" xml:space="preserve"> _xlfn.IFS(D2459&gt;49999, "Greater than or equal to 50000",
D2459&gt;44999,"45000 to 49999",
D2459&gt;39999, "40000 to 44999",
D2459&gt;34999, "35000 to 39999",
D2459&gt;29999, "30000 to 34999",
D2459&gt;24999, "25000 to 29999",
D2459&gt;19999, "20000 to 24999",
D2459&gt;14999, "15000 to 19999",
D2459&gt;9999, "10000 to 14999",
D2459&gt;4999, "5000 to 9999",
D2459&gt;999, "1000 to 4999",
D2459&lt;1000, "Less than 1000")</f>
        <v>20000 to 24999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>
        <f t="shared" si="191"/>
        <v>68.86</v>
      </c>
      <c r="Q2460" t="str">
        <f t="shared" si="192"/>
        <v>small batch</v>
      </c>
      <c r="R2460" t="str">
        <f t="shared" si="193"/>
        <v>food</v>
      </c>
      <c r="S2460" s="9">
        <f t="shared" si="194"/>
        <v>42530.791666666672</v>
      </c>
      <c r="T2460" s="9">
        <f t="shared" si="194"/>
        <v>42495.871736111112</v>
      </c>
      <c r="U2460" t="str" cm="1">
        <f t="array" ref="U2460" xml:space="preserve"> _xlfn.IFS(D2460&gt;49999, "Greater than or equal to 50000",
D2460&gt;44999,"45000 to 49999",
D2460&gt;39999, "40000 to 44999",
D2460&gt;34999, "35000 to 39999",
D2460&gt;29999, "30000 to 34999",
D2460&gt;24999, "25000 to 29999",
D2460&gt;19999, "20000 to 24999",
D2460&gt;14999, "15000 to 19999",
D2460&gt;9999, "10000 to 14999",
D2460&gt;4999, "5000 to 9999",
D2460&gt;999, "1000 to 4999",
D2460&lt;1000, "Less than 1000")</f>
        <v>5000 to 9999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>
        <f t="shared" si="191"/>
        <v>108.78</v>
      </c>
      <c r="Q2461" t="str">
        <f t="shared" si="192"/>
        <v>small batch</v>
      </c>
      <c r="R2461" t="str">
        <f t="shared" si="193"/>
        <v>food</v>
      </c>
      <c r="S2461" s="9">
        <f t="shared" si="194"/>
        <v>42452.595891203702</v>
      </c>
      <c r="T2461" s="9">
        <f t="shared" si="194"/>
        <v>42407.637557870374</v>
      </c>
      <c r="U2461" t="str" cm="1">
        <f t="array" ref="U2461" xml:space="preserve"> _xlfn.IFS(D2461&gt;49999, "Greater than or equal to 50000",
D2461&gt;44999,"45000 to 49999",
D2461&gt;39999, "40000 to 44999",
D2461&gt;34999, "35000 to 39999",
D2461&gt;29999, "30000 to 34999",
D2461&gt;24999, "25000 to 29999",
D2461&gt;19999, "20000 to 24999",
D2461&gt;14999, "15000 to 19999",
D2461&gt;9999, "10000 to 14999",
D2461&gt;4999, "5000 to 9999",
D2461&gt;999, "1000 to 4999",
D2461&lt;1000, "Less than 1000")</f>
        <v>30000 to 34999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>
        <f t="shared" si="191"/>
        <v>125.99</v>
      </c>
      <c r="Q2462" t="str">
        <f t="shared" si="192"/>
        <v>small batch</v>
      </c>
      <c r="R2462" t="str">
        <f t="shared" si="193"/>
        <v>food</v>
      </c>
      <c r="S2462" s="9">
        <f t="shared" si="194"/>
        <v>42738.178472222222</v>
      </c>
      <c r="T2462" s="9">
        <f t="shared" si="194"/>
        <v>42704.187118055561</v>
      </c>
      <c r="U2462" t="str" cm="1">
        <f t="array" ref="U2462" xml:space="preserve"> _xlfn.IFS(D2462&gt;49999, "Greater than or equal to 50000",
D2462&gt;44999,"45000 to 49999",
D2462&gt;39999, "40000 to 44999",
D2462&gt;34999, "35000 to 39999",
D2462&gt;29999, "30000 to 34999",
D2462&gt;24999, "25000 to 29999",
D2462&gt;19999, "20000 to 24999",
D2462&gt;14999, "15000 to 19999",
D2462&gt;9999, "10000 to 14999",
D2462&gt;4999, "5000 to 9999",
D2462&gt;999, "1000 to 4999",
D2462&lt;1000, "Less than 1000")</f>
        <v>5000 to 9999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>
        <f t="shared" si="191"/>
        <v>90.52</v>
      </c>
      <c r="Q2463" t="str">
        <f t="shared" si="192"/>
        <v>indie rock</v>
      </c>
      <c r="R2463" t="str">
        <f t="shared" si="193"/>
        <v>music</v>
      </c>
      <c r="S2463" s="9">
        <f t="shared" si="194"/>
        <v>40817.125</v>
      </c>
      <c r="T2463" s="9">
        <f t="shared" si="194"/>
        <v>40784.012696759259</v>
      </c>
      <c r="U2463" t="str" cm="1">
        <f t="array" ref="U2463" xml:space="preserve"> _xlfn.IFS(D2463&gt;49999, "Greater than or equal to 50000",
D2463&gt;44999,"45000 to 49999",
D2463&gt;39999, "40000 to 44999",
D2463&gt;34999, "35000 to 39999",
D2463&gt;29999, "30000 to 34999",
D2463&gt;24999, "25000 to 29999",
D2463&gt;19999, "20000 to 24999",
D2463&gt;14999, "15000 to 19999",
D2463&gt;9999, "10000 to 14999",
D2463&gt;4999, "5000 to 9999",
D2463&gt;999, "1000 to 4999",
D2463&lt;1000, "Less than 1000")</f>
        <v>5000 to 9999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>
        <f t="shared" si="191"/>
        <v>28.88</v>
      </c>
      <c r="Q2464" t="str">
        <f t="shared" si="192"/>
        <v>indie rock</v>
      </c>
      <c r="R2464" t="str">
        <f t="shared" si="193"/>
        <v>music</v>
      </c>
      <c r="S2464" s="9">
        <f t="shared" si="194"/>
        <v>41109.186296296299</v>
      </c>
      <c r="T2464" s="9">
        <f t="shared" si="194"/>
        <v>41089.186296296299</v>
      </c>
      <c r="U2464" t="str" cm="1">
        <f t="array" ref="U2464" xml:space="preserve"> _xlfn.IFS(D2464&gt;49999, "Greater than or equal to 50000",
D2464&gt;44999,"45000 to 49999",
D2464&gt;39999, "40000 to 44999",
D2464&gt;34999, "35000 to 39999",
D2464&gt;29999, "30000 to 34999",
D2464&gt;24999, "25000 to 29999",
D2464&gt;19999, "20000 to 24999",
D2464&gt;14999, "15000 to 19999",
D2464&gt;9999, "10000 to 14999",
D2464&gt;4999, "5000 to 9999",
D2464&gt;999, "1000 to 4999",
D2464&lt;1000, "Less than 1000")</f>
        <v>1000 to 4999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>
        <f t="shared" si="191"/>
        <v>31</v>
      </c>
      <c r="Q2465" t="str">
        <f t="shared" si="192"/>
        <v>indie rock</v>
      </c>
      <c r="R2465" t="str">
        <f t="shared" si="193"/>
        <v>music</v>
      </c>
      <c r="S2465" s="9">
        <f t="shared" si="194"/>
        <v>41380.791666666664</v>
      </c>
      <c r="T2465" s="9">
        <f t="shared" si="194"/>
        <v>41341.111400462964</v>
      </c>
      <c r="U2465" t="str" cm="1">
        <f t="array" ref="U2465" xml:space="preserve"> _xlfn.IFS(D2465&gt;49999, "Greater than or equal to 50000",
D2465&gt;44999,"45000 to 49999",
D2465&gt;39999, "40000 to 44999",
D2465&gt;34999, "35000 to 39999",
D2465&gt;29999, "30000 to 34999",
D2465&gt;24999, "25000 to 29999",
D2465&gt;19999, "20000 to 24999",
D2465&gt;14999, "15000 to 19999",
D2465&gt;9999, "10000 to 14999",
D2465&gt;4999, "5000 to 9999",
D2465&gt;999, "1000 to 4999",
D2465&lt;1000, "Less than 1000")</f>
        <v>1000 to 4999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>
        <f t="shared" si="191"/>
        <v>51.67</v>
      </c>
      <c r="Q2466" t="str">
        <f t="shared" si="192"/>
        <v>indie rock</v>
      </c>
      <c r="R2466" t="str">
        <f t="shared" si="193"/>
        <v>music</v>
      </c>
      <c r="S2466" s="9">
        <f t="shared" si="194"/>
        <v>42277.811805555553</v>
      </c>
      <c r="T2466" s="9">
        <f t="shared" si="194"/>
        <v>42248.90042824074</v>
      </c>
      <c r="U2466" t="str" cm="1">
        <f t="array" ref="U2466" xml:space="preserve"> _xlfn.IFS(D2466&gt;49999, "Greater than or equal to 50000",
D2466&gt;44999,"45000 to 49999",
D2466&gt;39999, "40000 to 44999",
D2466&gt;34999, "35000 to 39999",
D2466&gt;29999, "30000 to 34999",
D2466&gt;24999, "25000 to 29999",
D2466&gt;19999, "20000 to 24999",
D2466&gt;14999, "15000 to 19999",
D2466&gt;9999, "10000 to 14999",
D2466&gt;4999, "5000 to 9999",
D2466&gt;999, "1000 to 4999",
D2466&lt;1000, "Less than 1000")</f>
        <v>1000 to 4999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>
        <f t="shared" si="191"/>
        <v>26.27</v>
      </c>
      <c r="Q2467" t="str">
        <f t="shared" si="192"/>
        <v>indie rock</v>
      </c>
      <c r="R2467" t="str">
        <f t="shared" si="193"/>
        <v>music</v>
      </c>
      <c r="S2467" s="9">
        <f t="shared" si="194"/>
        <v>41175.719305555554</v>
      </c>
      <c r="T2467" s="9">
        <f t="shared" si="194"/>
        <v>41145.719305555554</v>
      </c>
      <c r="U2467" t="str" cm="1">
        <f t="array" ref="U2467" xml:space="preserve"> _xlfn.IFS(D2467&gt;49999, "Greater than or equal to 50000",
D2467&gt;44999,"45000 to 49999",
D2467&gt;39999, "40000 to 44999",
D2467&gt;34999, "35000 to 39999",
D2467&gt;29999, "30000 to 34999",
D2467&gt;24999, "25000 to 29999",
D2467&gt;19999, "20000 to 24999",
D2467&gt;14999, "15000 to 19999",
D2467&gt;9999, "10000 to 14999",
D2467&gt;4999, "5000 to 9999",
D2467&gt;999, "1000 to 4999",
D2467&lt;1000, "Less than 1000")</f>
        <v>Less than 1000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>
        <f t="shared" si="191"/>
        <v>48.08</v>
      </c>
      <c r="Q2468" t="str">
        <f t="shared" si="192"/>
        <v>indie rock</v>
      </c>
      <c r="R2468" t="str">
        <f t="shared" si="193"/>
        <v>music</v>
      </c>
      <c r="S2468" s="9">
        <f t="shared" si="194"/>
        <v>41403.102465277778</v>
      </c>
      <c r="T2468" s="9">
        <f t="shared" si="194"/>
        <v>41373.102465277778</v>
      </c>
      <c r="U2468" t="str" cm="1">
        <f t="array" ref="U2468" xml:space="preserve"> _xlfn.IFS(D2468&gt;49999, "Greater than or equal to 50000",
D2468&gt;44999,"45000 to 49999",
D2468&gt;39999, "40000 to 44999",
D2468&gt;34999, "35000 to 39999",
D2468&gt;29999, "30000 to 34999",
D2468&gt;24999, "25000 to 29999",
D2468&gt;19999, "20000 to 24999",
D2468&gt;14999, "15000 to 19999",
D2468&gt;9999, "10000 to 14999",
D2468&gt;4999, "5000 to 9999",
D2468&gt;999, "1000 to 4999",
D2468&lt;1000, "Less than 1000")</f>
        <v>1000 to 4999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>
        <f t="shared" si="191"/>
        <v>27.56</v>
      </c>
      <c r="Q2469" t="str">
        <f t="shared" si="192"/>
        <v>indie rock</v>
      </c>
      <c r="R2469" t="str">
        <f t="shared" si="193"/>
        <v>music</v>
      </c>
      <c r="S2469" s="9">
        <f t="shared" si="194"/>
        <v>41039.708333333336</v>
      </c>
      <c r="T2469" s="9">
        <f t="shared" si="194"/>
        <v>41025.874201388891</v>
      </c>
      <c r="U2469" t="str" cm="1">
        <f t="array" ref="U2469" xml:space="preserve"> _xlfn.IFS(D2469&gt;49999, "Greater than or equal to 50000",
D2469&gt;44999,"45000 to 49999",
D2469&gt;39999, "40000 to 44999",
D2469&gt;34999, "35000 to 39999",
D2469&gt;29999, "30000 to 34999",
D2469&gt;24999, "25000 to 29999",
D2469&gt;19999, "20000 to 24999",
D2469&gt;14999, "15000 to 19999",
D2469&gt;9999, "10000 to 14999",
D2469&gt;4999, "5000 to 9999",
D2469&gt;999, "1000 to 4999",
D2469&lt;1000, "Less than 1000")</f>
        <v>1000 to 4999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>
        <f t="shared" si="191"/>
        <v>36.97</v>
      </c>
      <c r="Q2470" t="str">
        <f t="shared" si="192"/>
        <v>indie rock</v>
      </c>
      <c r="R2470" t="str">
        <f t="shared" si="193"/>
        <v>music</v>
      </c>
      <c r="S2470" s="9">
        <f t="shared" si="194"/>
        <v>41210.208333333336</v>
      </c>
      <c r="T2470" s="9">
        <f t="shared" si="194"/>
        <v>41174.154178240744</v>
      </c>
      <c r="U2470" t="str" cm="1">
        <f t="array" ref="U2470" xml:space="preserve"> _xlfn.IFS(D2470&gt;49999, "Greater than or equal to 50000",
D2470&gt;44999,"45000 to 49999",
D2470&gt;39999, "40000 to 44999",
D2470&gt;34999, "35000 to 39999",
D2470&gt;29999, "30000 to 34999",
D2470&gt;24999, "25000 to 29999",
D2470&gt;19999, "20000 to 24999",
D2470&gt;14999, "15000 to 19999",
D2470&gt;9999, "10000 to 14999",
D2470&gt;4999, "5000 to 9999",
D2470&gt;999, "1000 to 4999",
D2470&lt;1000, "Less than 1000")</f>
        <v>1000 to 4999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>
        <f t="shared" si="191"/>
        <v>29.02</v>
      </c>
      <c r="Q2471" t="str">
        <f t="shared" si="192"/>
        <v>indie rock</v>
      </c>
      <c r="R2471" t="str">
        <f t="shared" si="193"/>
        <v>music</v>
      </c>
      <c r="S2471" s="9">
        <f t="shared" si="194"/>
        <v>40582.429733796293</v>
      </c>
      <c r="T2471" s="9">
        <f t="shared" si="194"/>
        <v>40557.429733796293</v>
      </c>
      <c r="U2471" t="str" cm="1">
        <f t="array" ref="U2471" xml:space="preserve"> _xlfn.IFS(D2471&gt;49999, "Greater than or equal to 50000",
D2471&gt;44999,"45000 to 49999",
D2471&gt;39999, "40000 to 44999",
D2471&gt;34999, "35000 to 39999",
D2471&gt;29999, "30000 to 34999",
D2471&gt;24999, "25000 to 29999",
D2471&gt;19999, "20000 to 24999",
D2471&gt;14999, "15000 to 19999",
D2471&gt;9999, "10000 to 14999",
D2471&gt;4999, "5000 to 9999",
D2471&gt;999, "1000 to 4999",
D2471&lt;1000, "Less than 1000")</f>
        <v>1000 to 4999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>
        <f t="shared" si="191"/>
        <v>28.66</v>
      </c>
      <c r="Q2472" t="str">
        <f t="shared" si="192"/>
        <v>indie rock</v>
      </c>
      <c r="R2472" t="str">
        <f t="shared" si="193"/>
        <v>music</v>
      </c>
      <c r="S2472" s="9">
        <f t="shared" si="194"/>
        <v>41053.07471064815</v>
      </c>
      <c r="T2472" s="9">
        <f t="shared" si="194"/>
        <v>41023.07471064815</v>
      </c>
      <c r="U2472" t="str" cm="1">
        <f t="array" ref="U2472" xml:space="preserve"> _xlfn.IFS(D2472&gt;49999, "Greater than or equal to 50000",
D2472&gt;44999,"45000 to 49999",
D2472&gt;39999, "40000 to 44999",
D2472&gt;34999, "35000 to 39999",
D2472&gt;29999, "30000 to 34999",
D2472&gt;24999, "25000 to 29999",
D2472&gt;19999, "20000 to 24999",
D2472&gt;14999, "15000 to 19999",
D2472&gt;9999, "10000 to 14999",
D2472&gt;4999, "5000 to 9999",
D2472&gt;999, "1000 to 4999",
D2472&lt;1000, "Less than 1000")</f>
        <v>1000 to 4999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>
        <f t="shared" si="191"/>
        <v>37.65</v>
      </c>
      <c r="Q2473" t="str">
        <f t="shared" si="192"/>
        <v>indie rock</v>
      </c>
      <c r="R2473" t="str">
        <f t="shared" si="193"/>
        <v>music</v>
      </c>
      <c r="S2473" s="9">
        <f t="shared" si="194"/>
        <v>40933.992962962962</v>
      </c>
      <c r="T2473" s="9">
        <f t="shared" si="194"/>
        <v>40893.992962962962</v>
      </c>
      <c r="U2473" t="str" cm="1">
        <f t="array" ref="U2473" xml:space="preserve"> _xlfn.IFS(D2473&gt;49999, "Greater than or equal to 50000",
D2473&gt;44999,"45000 to 49999",
D2473&gt;39999, "40000 to 44999",
D2473&gt;34999, "35000 to 39999",
D2473&gt;29999, "30000 to 34999",
D2473&gt;24999, "25000 to 29999",
D2473&gt;19999, "20000 to 24999",
D2473&gt;14999, "15000 to 19999",
D2473&gt;9999, "10000 to 14999",
D2473&gt;4999, "5000 to 9999",
D2473&gt;999, "1000 to 4999",
D2473&lt;1000, "Less than 1000")</f>
        <v>Less than 1000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>
        <f t="shared" si="191"/>
        <v>97.9</v>
      </c>
      <c r="Q2474" t="str">
        <f t="shared" si="192"/>
        <v>indie rock</v>
      </c>
      <c r="R2474" t="str">
        <f t="shared" si="193"/>
        <v>music</v>
      </c>
      <c r="S2474" s="9">
        <f t="shared" si="194"/>
        <v>40425.043749999997</v>
      </c>
      <c r="T2474" s="9">
        <f t="shared" si="194"/>
        <v>40354.11550925926</v>
      </c>
      <c r="U2474" t="str" cm="1">
        <f t="array" ref="U2474" xml:space="preserve"> _xlfn.IFS(D2474&gt;49999, "Greater than or equal to 50000",
D2474&gt;44999,"45000 to 49999",
D2474&gt;39999, "40000 to 44999",
D2474&gt;34999, "35000 to 39999",
D2474&gt;29999, "30000 to 34999",
D2474&gt;24999, "25000 to 29999",
D2474&gt;19999, "20000 to 24999",
D2474&gt;14999, "15000 to 19999",
D2474&gt;9999, "10000 to 14999",
D2474&gt;4999, "5000 to 9999",
D2474&gt;999, "1000 to 4999",
D2474&lt;1000, "Less than 1000")</f>
        <v>5000 to 9999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>
        <f t="shared" si="191"/>
        <v>42.55</v>
      </c>
      <c r="Q2475" t="str">
        <f t="shared" si="192"/>
        <v>indie rock</v>
      </c>
      <c r="R2475" t="str">
        <f t="shared" si="193"/>
        <v>music</v>
      </c>
      <c r="S2475" s="9">
        <f t="shared" si="194"/>
        <v>41223.790150462963</v>
      </c>
      <c r="T2475" s="9">
        <f t="shared" si="194"/>
        <v>41193.748483796298</v>
      </c>
      <c r="U2475" t="str" cm="1">
        <f t="array" ref="U2475" xml:space="preserve"> _xlfn.IFS(D2475&gt;49999, "Greater than or equal to 50000",
D2475&gt;44999,"45000 to 49999",
D2475&gt;39999, "40000 to 44999",
D2475&gt;34999, "35000 to 39999",
D2475&gt;29999, "30000 to 34999",
D2475&gt;24999, "25000 to 29999",
D2475&gt;19999, "20000 to 24999",
D2475&gt;14999, "15000 to 19999",
D2475&gt;9999, "10000 to 14999",
D2475&gt;4999, "5000 to 9999",
D2475&gt;999, "1000 to 4999",
D2475&lt;1000, "Less than 1000")</f>
        <v>1000 to 4999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>
        <f t="shared" si="191"/>
        <v>131.58000000000001</v>
      </c>
      <c r="Q2476" t="str">
        <f t="shared" si="192"/>
        <v>indie rock</v>
      </c>
      <c r="R2476" t="str">
        <f t="shared" si="193"/>
        <v>music</v>
      </c>
      <c r="S2476" s="9">
        <f t="shared" si="194"/>
        <v>40462.011296296296</v>
      </c>
      <c r="T2476" s="9">
        <f t="shared" si="194"/>
        <v>40417.011296296296</v>
      </c>
      <c r="U2476" t="str" cm="1">
        <f t="array" ref="U2476" xml:space="preserve"> _xlfn.IFS(D2476&gt;49999, "Greater than or equal to 50000",
D2476&gt;44999,"45000 to 49999",
D2476&gt;39999, "40000 to 44999",
D2476&gt;34999, "35000 to 39999",
D2476&gt;29999, "30000 to 34999",
D2476&gt;24999, "25000 to 29999",
D2476&gt;19999, "20000 to 24999",
D2476&gt;14999, "15000 to 19999",
D2476&gt;9999, "10000 to 14999",
D2476&gt;4999, "5000 to 9999",
D2476&gt;999, "1000 to 4999",
D2476&lt;1000, "Less than 1000")</f>
        <v>5000 to 9999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>
        <f t="shared" si="191"/>
        <v>32.32</v>
      </c>
      <c r="Q2477" t="str">
        <f t="shared" si="192"/>
        <v>indie rock</v>
      </c>
      <c r="R2477" t="str">
        <f t="shared" si="193"/>
        <v>music</v>
      </c>
      <c r="S2477" s="9">
        <f t="shared" si="194"/>
        <v>40369.916666666664</v>
      </c>
      <c r="T2477" s="9">
        <f t="shared" si="194"/>
        <v>40310.287673611107</v>
      </c>
      <c r="U2477" t="str" cm="1">
        <f t="array" ref="U2477" xml:space="preserve"> _xlfn.IFS(D2477&gt;49999, "Greater than or equal to 50000",
D2477&gt;44999,"45000 to 49999",
D2477&gt;39999, "40000 to 44999",
D2477&gt;34999, "35000 to 39999",
D2477&gt;29999, "30000 to 34999",
D2477&gt;24999, "25000 to 29999",
D2477&gt;19999, "20000 to 24999",
D2477&gt;14999, "15000 to 19999",
D2477&gt;9999, "10000 to 14999",
D2477&gt;4999, "5000 to 9999",
D2477&gt;999, "1000 to 4999",
D2477&lt;1000, "Less than 1000")</f>
        <v>1000 to 4999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>
        <f t="shared" si="191"/>
        <v>61.1</v>
      </c>
      <c r="Q2478" t="str">
        <f t="shared" si="192"/>
        <v>indie rock</v>
      </c>
      <c r="R2478" t="str">
        <f t="shared" si="193"/>
        <v>music</v>
      </c>
      <c r="S2478" s="9">
        <f t="shared" si="194"/>
        <v>41946.370023148149</v>
      </c>
      <c r="T2478" s="9">
        <f t="shared" si="194"/>
        <v>41913.328356481477</v>
      </c>
      <c r="U2478" t="str" cm="1">
        <f t="array" ref="U2478" xml:space="preserve"> _xlfn.IFS(D2478&gt;49999, "Greater than or equal to 50000",
D2478&gt;44999,"45000 to 49999",
D2478&gt;39999, "40000 to 44999",
D2478&gt;34999, "35000 to 39999",
D2478&gt;29999, "30000 to 34999",
D2478&gt;24999, "25000 to 29999",
D2478&gt;19999, "20000 to 24999",
D2478&gt;14999, "15000 to 19999",
D2478&gt;9999, "10000 to 14999",
D2478&gt;4999, "5000 to 9999",
D2478&gt;999, "1000 to 4999",
D2478&lt;1000, "Less than 1000")</f>
        <v>1000 to 4999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>
        <f t="shared" si="191"/>
        <v>31.34</v>
      </c>
      <c r="Q2479" t="str">
        <f t="shared" si="192"/>
        <v>indie rock</v>
      </c>
      <c r="R2479" t="str">
        <f t="shared" si="193"/>
        <v>music</v>
      </c>
      <c r="S2479" s="9">
        <f t="shared" si="194"/>
        <v>41133.691493055558</v>
      </c>
      <c r="T2479" s="9">
        <f t="shared" si="194"/>
        <v>41088.691493055558</v>
      </c>
      <c r="U2479" t="str" cm="1">
        <f t="array" ref="U2479" xml:space="preserve"> _xlfn.IFS(D2479&gt;49999, "Greater than or equal to 50000",
D2479&gt;44999,"45000 to 49999",
D2479&gt;39999, "40000 to 44999",
D2479&gt;34999, "35000 to 39999",
D2479&gt;29999, "30000 to 34999",
D2479&gt;24999, "25000 to 29999",
D2479&gt;19999, "20000 to 24999",
D2479&gt;14999, "15000 to 19999",
D2479&gt;9999, "10000 to 14999",
D2479&gt;4999, "5000 to 9999",
D2479&gt;999, "1000 to 4999",
D2479&lt;1000, "Less than 1000")</f>
        <v>Less than 1000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>
        <f t="shared" si="191"/>
        <v>129.11000000000001</v>
      </c>
      <c r="Q2480" t="str">
        <f t="shared" si="192"/>
        <v>indie rock</v>
      </c>
      <c r="R2480" t="str">
        <f t="shared" si="193"/>
        <v>music</v>
      </c>
      <c r="S2480" s="9">
        <f t="shared" si="194"/>
        <v>41287.950381944444</v>
      </c>
      <c r="T2480" s="9">
        <f t="shared" si="194"/>
        <v>41257.950381944444</v>
      </c>
      <c r="U2480" t="str" cm="1">
        <f t="array" ref="U2480" xml:space="preserve"> _xlfn.IFS(D2480&gt;49999, "Greater than or equal to 50000",
D2480&gt;44999,"45000 to 49999",
D2480&gt;39999, "40000 to 44999",
D2480&gt;34999, "35000 to 39999",
D2480&gt;29999, "30000 to 34999",
D2480&gt;24999, "25000 to 29999",
D2480&gt;19999, "20000 to 24999",
D2480&gt;14999, "15000 to 19999",
D2480&gt;9999, "10000 to 14999",
D2480&gt;4999, "5000 to 9999",
D2480&gt;999, "1000 to 4999",
D2480&lt;1000, "Less than 1000")</f>
        <v>5000 to 9999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>
        <f t="shared" si="191"/>
        <v>25.02</v>
      </c>
      <c r="Q2481" t="str">
        <f t="shared" si="192"/>
        <v>indie rock</v>
      </c>
      <c r="R2481" t="str">
        <f t="shared" si="193"/>
        <v>music</v>
      </c>
      <c r="S2481" s="9">
        <f t="shared" si="194"/>
        <v>41118.083333333336</v>
      </c>
      <c r="T2481" s="9">
        <f t="shared" si="194"/>
        <v>41107.726782407408</v>
      </c>
      <c r="U2481" t="str" cm="1">
        <f t="array" ref="U2481" xml:space="preserve"> _xlfn.IFS(D2481&gt;49999, "Greater than or equal to 50000",
D2481&gt;44999,"45000 to 49999",
D2481&gt;39999, "40000 to 44999",
D2481&gt;34999, "35000 to 39999",
D2481&gt;29999, "30000 to 34999",
D2481&gt;24999, "25000 to 29999",
D2481&gt;19999, "20000 to 24999",
D2481&gt;14999, "15000 to 19999",
D2481&gt;9999, "10000 to 14999",
D2481&gt;4999, "5000 to 9999",
D2481&gt;999, "1000 to 4999",
D2481&lt;1000, "Less than 1000")</f>
        <v>Less than 1000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>
        <f t="shared" si="191"/>
        <v>250</v>
      </c>
      <c r="Q2482" t="str">
        <f t="shared" si="192"/>
        <v>indie rock</v>
      </c>
      <c r="R2482" t="str">
        <f t="shared" si="193"/>
        <v>music</v>
      </c>
      <c r="S2482" s="9">
        <f t="shared" si="194"/>
        <v>42287.936157407406</v>
      </c>
      <c r="T2482" s="9">
        <f t="shared" si="194"/>
        <v>42227.936157407406</v>
      </c>
      <c r="U2482" t="str" cm="1">
        <f t="array" ref="U2482" xml:space="preserve"> _xlfn.IFS(D2482&gt;49999, "Greater than or equal to 50000",
D2482&gt;44999,"45000 to 49999",
D2482&gt;39999, "40000 to 44999",
D2482&gt;34999, "35000 to 39999",
D2482&gt;29999, "30000 to 34999",
D2482&gt;24999, "25000 to 29999",
D2482&gt;19999, "20000 to 24999",
D2482&gt;14999, "15000 to 19999",
D2482&gt;9999, "10000 to 14999",
D2482&gt;4999, "5000 to 9999",
D2482&gt;999, "1000 to 4999",
D2482&lt;1000, "Less than 1000")</f>
        <v>1000 to 4999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>
        <f t="shared" si="191"/>
        <v>47.54</v>
      </c>
      <c r="Q2483" t="str">
        <f t="shared" si="192"/>
        <v>indie rock</v>
      </c>
      <c r="R2483" t="str">
        <f t="shared" si="193"/>
        <v>music</v>
      </c>
      <c r="S2483" s="9">
        <f t="shared" si="194"/>
        <v>41029.645925925928</v>
      </c>
      <c r="T2483" s="9">
        <f t="shared" si="194"/>
        <v>40999.645925925928</v>
      </c>
      <c r="U2483" t="str" cm="1">
        <f t="array" ref="U2483" xml:space="preserve"> _xlfn.IFS(D2483&gt;49999, "Greater than or equal to 50000",
D2483&gt;44999,"45000 to 49999",
D2483&gt;39999, "40000 to 44999",
D2483&gt;34999, "35000 to 39999",
D2483&gt;29999, "30000 to 34999",
D2483&gt;24999, "25000 to 29999",
D2483&gt;19999, "20000 to 24999",
D2483&gt;14999, "15000 to 19999",
D2483&gt;9999, "10000 to 14999",
D2483&gt;4999, "5000 to 9999",
D2483&gt;999, "1000 to 4999",
D2483&lt;1000, "Less than 1000")</f>
        <v>1000 to 4999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>
        <f t="shared" si="191"/>
        <v>40.04</v>
      </c>
      <c r="Q2484" t="str">
        <f t="shared" si="192"/>
        <v>indie rock</v>
      </c>
      <c r="R2484" t="str">
        <f t="shared" si="193"/>
        <v>music</v>
      </c>
      <c r="S2484" s="9">
        <f t="shared" si="194"/>
        <v>40756.782210648147</v>
      </c>
      <c r="T2484" s="9">
        <f t="shared" si="194"/>
        <v>40711.782210648147</v>
      </c>
      <c r="U2484" t="str" cm="1">
        <f t="array" ref="U2484" xml:space="preserve"> _xlfn.IFS(D2484&gt;49999, "Greater than or equal to 50000",
D2484&gt;44999,"45000 to 49999",
D2484&gt;39999, "40000 to 44999",
D2484&gt;34999, "35000 to 39999",
D2484&gt;29999, "30000 to 34999",
D2484&gt;24999, "25000 to 29999",
D2484&gt;19999, "20000 to 24999",
D2484&gt;14999, "15000 to 19999",
D2484&gt;9999, "10000 to 14999",
D2484&gt;4999, "5000 to 9999",
D2484&gt;999, "1000 to 4999",
D2484&lt;1000, "Less than 1000")</f>
        <v>1000 to 4999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>
        <f t="shared" si="191"/>
        <v>65.84</v>
      </c>
      <c r="Q2485" t="str">
        <f t="shared" si="192"/>
        <v>indie rock</v>
      </c>
      <c r="R2485" t="str">
        <f t="shared" si="193"/>
        <v>music</v>
      </c>
      <c r="S2485" s="9">
        <f t="shared" si="194"/>
        <v>41030.708368055552</v>
      </c>
      <c r="T2485" s="9">
        <f t="shared" si="194"/>
        <v>40970.750034722223</v>
      </c>
      <c r="U2485" t="str" cm="1">
        <f t="array" ref="U2485" xml:space="preserve"> _xlfn.IFS(D2485&gt;49999, "Greater than or equal to 50000",
D2485&gt;44999,"45000 to 49999",
D2485&gt;39999, "40000 to 44999",
D2485&gt;34999, "35000 to 39999",
D2485&gt;29999, "30000 to 34999",
D2485&gt;24999, "25000 to 29999",
D2485&gt;19999, "20000 to 24999",
D2485&gt;14999, "15000 to 19999",
D2485&gt;9999, "10000 to 14999",
D2485&gt;4999, "5000 to 9999",
D2485&gt;999, "1000 to 4999",
D2485&lt;1000, "Less than 1000")</f>
        <v>1000 to 4999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>
        <f t="shared" si="191"/>
        <v>46.4</v>
      </c>
      <c r="Q2486" t="str">
        <f t="shared" si="192"/>
        <v>indie rock</v>
      </c>
      <c r="R2486" t="str">
        <f t="shared" si="193"/>
        <v>music</v>
      </c>
      <c r="S2486" s="9">
        <f t="shared" si="194"/>
        <v>40801.916701388887</v>
      </c>
      <c r="T2486" s="9">
        <f t="shared" si="194"/>
        <v>40771.916701388887</v>
      </c>
      <c r="U2486" t="str" cm="1">
        <f t="array" ref="U2486" xml:space="preserve"> _xlfn.IFS(D2486&gt;49999, "Greater than or equal to 50000",
D2486&gt;44999,"45000 to 49999",
D2486&gt;39999, "40000 to 44999",
D2486&gt;34999, "35000 to 39999",
D2486&gt;29999, "30000 to 34999",
D2486&gt;24999, "25000 to 29999",
D2486&gt;19999, "20000 to 24999",
D2486&gt;14999, "15000 to 19999",
D2486&gt;9999, "10000 to 14999",
D2486&gt;4999, "5000 to 9999",
D2486&gt;999, "1000 to 4999",
D2486&lt;1000, "Less than 1000")</f>
        <v>1000 to 4999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>
        <f t="shared" si="191"/>
        <v>50.37</v>
      </c>
      <c r="Q2487" t="str">
        <f t="shared" si="192"/>
        <v>indie rock</v>
      </c>
      <c r="R2487" t="str">
        <f t="shared" si="193"/>
        <v>music</v>
      </c>
      <c r="S2487" s="9">
        <f t="shared" si="194"/>
        <v>40828.998599537037</v>
      </c>
      <c r="T2487" s="9">
        <f t="shared" si="194"/>
        <v>40793.998599537037</v>
      </c>
      <c r="U2487" t="str" cm="1">
        <f t="array" ref="U2487" xml:space="preserve"> _xlfn.IFS(D2487&gt;49999, "Greater than or equal to 50000",
D2487&gt;44999,"45000 to 49999",
D2487&gt;39999, "40000 to 44999",
D2487&gt;34999, "35000 to 39999",
D2487&gt;29999, "30000 to 34999",
D2487&gt;24999, "25000 to 29999",
D2487&gt;19999, "20000 to 24999",
D2487&gt;14999, "15000 to 19999",
D2487&gt;9999, "10000 to 14999",
D2487&gt;4999, "5000 to 9999",
D2487&gt;999, "1000 to 4999",
D2487&lt;1000, "Less than 1000")</f>
        <v>1000 to 4999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>
        <f t="shared" si="191"/>
        <v>26.57</v>
      </c>
      <c r="Q2488" t="str">
        <f t="shared" si="192"/>
        <v>indie rock</v>
      </c>
      <c r="R2488" t="str">
        <f t="shared" si="193"/>
        <v>music</v>
      </c>
      <c r="S2488" s="9">
        <f t="shared" si="194"/>
        <v>41021.708055555559</v>
      </c>
      <c r="T2488" s="9">
        <f t="shared" si="194"/>
        <v>40991.708055555559</v>
      </c>
      <c r="U2488" t="str" cm="1">
        <f t="array" ref="U2488" xml:space="preserve"> _xlfn.IFS(D2488&gt;49999, "Greater than or equal to 50000",
D2488&gt;44999,"45000 to 49999",
D2488&gt;39999, "40000 to 44999",
D2488&gt;34999, "35000 to 39999",
D2488&gt;29999, "30000 to 34999",
D2488&gt;24999, "25000 to 29999",
D2488&gt;19999, "20000 to 24999",
D2488&gt;14999, "15000 to 19999",
D2488&gt;9999, "10000 to 14999",
D2488&gt;4999, "5000 to 9999",
D2488&gt;999, "1000 to 4999",
D2488&lt;1000, "Less than 1000")</f>
        <v>Less than 1000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>
        <f t="shared" si="191"/>
        <v>39.49</v>
      </c>
      <c r="Q2489" t="str">
        <f t="shared" si="192"/>
        <v>indie rock</v>
      </c>
      <c r="R2489" t="str">
        <f t="shared" si="193"/>
        <v>music</v>
      </c>
      <c r="S2489" s="9">
        <f t="shared" si="194"/>
        <v>41056.083298611113</v>
      </c>
      <c r="T2489" s="9">
        <f t="shared" si="194"/>
        <v>41026.083298611113</v>
      </c>
      <c r="U2489" t="str" cm="1">
        <f t="array" ref="U2489" xml:space="preserve"> _xlfn.IFS(D2489&gt;49999, "Greater than or equal to 50000",
D2489&gt;44999,"45000 to 49999",
D2489&gt;39999, "40000 to 44999",
D2489&gt;34999, "35000 to 39999",
D2489&gt;29999, "30000 to 34999",
D2489&gt;24999, "25000 to 29999",
D2489&gt;19999, "20000 to 24999",
D2489&gt;14999, "15000 to 19999",
D2489&gt;9999, "10000 to 14999",
D2489&gt;4999, "5000 to 9999",
D2489&gt;999, "1000 to 4999",
D2489&lt;1000, "Less than 1000")</f>
        <v>1000 to 4999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>
        <f t="shared" si="191"/>
        <v>49.25</v>
      </c>
      <c r="Q2490" t="str">
        <f t="shared" si="192"/>
        <v>indie rock</v>
      </c>
      <c r="R2490" t="str">
        <f t="shared" si="193"/>
        <v>music</v>
      </c>
      <c r="S2490" s="9">
        <f t="shared" si="194"/>
        <v>40863.674861111111</v>
      </c>
      <c r="T2490" s="9">
        <f t="shared" si="194"/>
        <v>40833.633194444446</v>
      </c>
      <c r="U2490" t="str" cm="1">
        <f t="array" ref="U2490" xml:space="preserve"> _xlfn.IFS(D2490&gt;49999, "Greater than or equal to 50000",
D2490&gt;44999,"45000 to 49999",
D2490&gt;39999, "40000 to 44999",
D2490&gt;34999, "35000 to 39999",
D2490&gt;29999, "30000 to 34999",
D2490&gt;24999, "25000 to 29999",
D2490&gt;19999, "20000 to 24999",
D2490&gt;14999, "15000 to 19999",
D2490&gt;9999, "10000 to 14999",
D2490&gt;4999, "5000 to 9999",
D2490&gt;999, "1000 to 4999",
D2490&lt;1000, "Less than 1000")</f>
        <v>1000 to 4999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>
        <f t="shared" si="191"/>
        <v>62.38</v>
      </c>
      <c r="Q2491" t="str">
        <f t="shared" si="192"/>
        <v>indie rock</v>
      </c>
      <c r="R2491" t="str">
        <f t="shared" si="193"/>
        <v>music</v>
      </c>
      <c r="S2491" s="9">
        <f t="shared" si="194"/>
        <v>41403.690266203703</v>
      </c>
      <c r="T2491" s="9">
        <f t="shared" si="194"/>
        <v>41373.690266203703</v>
      </c>
      <c r="U2491" t="str" cm="1">
        <f t="array" ref="U2491" xml:space="preserve"> _xlfn.IFS(D2491&gt;49999, "Greater than or equal to 50000",
D2491&gt;44999,"45000 to 49999",
D2491&gt;39999, "40000 to 44999",
D2491&gt;34999, "35000 to 39999",
D2491&gt;29999, "30000 to 34999",
D2491&gt;24999, "25000 to 29999",
D2491&gt;19999, "20000 to 24999",
D2491&gt;14999, "15000 to 19999",
D2491&gt;9999, "10000 to 14999",
D2491&gt;4999, "5000 to 9999",
D2491&gt;999, "1000 to 4999",
D2491&lt;1000, "Less than 1000")</f>
        <v>1000 to 4999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>
        <f t="shared" si="191"/>
        <v>37.94</v>
      </c>
      <c r="Q2492" t="str">
        <f t="shared" si="192"/>
        <v>indie rock</v>
      </c>
      <c r="R2492" t="str">
        <f t="shared" si="193"/>
        <v>music</v>
      </c>
      <c r="S2492" s="9">
        <f t="shared" si="194"/>
        <v>41083.227731481486</v>
      </c>
      <c r="T2492" s="9">
        <f t="shared" si="194"/>
        <v>41023.227731481486</v>
      </c>
      <c r="U2492" t="str" cm="1">
        <f t="array" ref="U2492" xml:space="preserve"> _xlfn.IFS(D2492&gt;49999, "Greater than or equal to 50000",
D2492&gt;44999,"45000 to 49999",
D2492&gt;39999, "40000 to 44999",
D2492&gt;34999, "35000 to 39999",
D2492&gt;29999, "30000 to 34999",
D2492&gt;24999, "25000 to 29999",
D2492&gt;19999, "20000 to 24999",
D2492&gt;14999, "15000 to 19999",
D2492&gt;9999, "10000 to 14999",
D2492&gt;4999, "5000 to 9999",
D2492&gt;999, "1000 to 4999",
D2492&lt;1000, "Less than 1000")</f>
        <v>Less than 1000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>
        <f t="shared" si="191"/>
        <v>51.6</v>
      </c>
      <c r="Q2493" t="str">
        <f t="shared" si="192"/>
        <v>indie rock</v>
      </c>
      <c r="R2493" t="str">
        <f t="shared" si="193"/>
        <v>music</v>
      </c>
      <c r="S2493" s="9">
        <f t="shared" si="194"/>
        <v>40559.077083333337</v>
      </c>
      <c r="T2493" s="9">
        <f t="shared" si="194"/>
        <v>40542.839282407411</v>
      </c>
      <c r="U2493" t="str" cm="1">
        <f t="array" ref="U2493" xml:space="preserve"> _xlfn.IFS(D2493&gt;49999, "Greater than or equal to 50000",
D2493&gt;44999,"45000 to 49999",
D2493&gt;39999, "40000 to 44999",
D2493&gt;34999, "35000 to 39999",
D2493&gt;29999, "30000 to 34999",
D2493&gt;24999, "25000 to 29999",
D2493&gt;19999, "20000 to 24999",
D2493&gt;14999, "15000 to 19999",
D2493&gt;9999, "10000 to 14999",
D2493&gt;4999, "5000 to 9999",
D2493&gt;999, "1000 to 4999",
D2493&lt;1000, "Less than 1000")</f>
        <v>Less than 1000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>
        <f t="shared" si="191"/>
        <v>27.78</v>
      </c>
      <c r="Q2494" t="str">
        <f t="shared" si="192"/>
        <v>indie rock</v>
      </c>
      <c r="R2494" t="str">
        <f t="shared" si="193"/>
        <v>music</v>
      </c>
      <c r="S2494" s="9">
        <f t="shared" si="194"/>
        <v>41076.415972222225</v>
      </c>
      <c r="T2494" s="9">
        <f t="shared" si="194"/>
        <v>41024.985972222225</v>
      </c>
      <c r="U2494" t="str" cm="1">
        <f t="array" ref="U2494" xml:space="preserve"> _xlfn.IFS(D2494&gt;49999, "Greater than or equal to 50000",
D2494&gt;44999,"45000 to 49999",
D2494&gt;39999, "40000 to 44999",
D2494&gt;34999, "35000 to 39999",
D2494&gt;29999, "30000 to 34999",
D2494&gt;24999, "25000 to 29999",
D2494&gt;19999, "20000 to 24999",
D2494&gt;14999, "15000 to 19999",
D2494&gt;9999, "10000 to 14999",
D2494&gt;4999, "5000 to 9999",
D2494&gt;999, "1000 to 4999",
D2494&lt;1000, "Less than 1000")</f>
        <v>Less than 1000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>
        <f t="shared" si="191"/>
        <v>99.38</v>
      </c>
      <c r="Q2495" t="str">
        <f t="shared" si="192"/>
        <v>indie rock</v>
      </c>
      <c r="R2495" t="str">
        <f t="shared" si="193"/>
        <v>music</v>
      </c>
      <c r="S2495" s="9">
        <f t="shared" si="194"/>
        <v>41393.168287037035</v>
      </c>
      <c r="T2495" s="9">
        <f t="shared" si="194"/>
        <v>41348.168287037035</v>
      </c>
      <c r="U2495" t="str" cm="1">
        <f t="array" ref="U2495" xml:space="preserve"> _xlfn.IFS(D2495&gt;49999, "Greater than or equal to 50000",
D2495&gt;44999,"45000 to 49999",
D2495&gt;39999, "40000 to 44999",
D2495&gt;34999, "35000 to 39999",
D2495&gt;29999, "30000 to 34999",
D2495&gt;24999, "25000 to 29999",
D2495&gt;19999, "20000 to 24999",
D2495&gt;14999, "15000 to 19999",
D2495&gt;9999, "10000 to 14999",
D2495&gt;4999, "5000 to 9999",
D2495&gt;999, "1000 to 4999",
D2495&lt;1000, "Less than 1000")</f>
        <v>20000 to 24999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>
        <f t="shared" si="191"/>
        <v>38.85</v>
      </c>
      <c r="Q2496" t="str">
        <f t="shared" si="192"/>
        <v>indie rock</v>
      </c>
      <c r="R2496" t="str">
        <f t="shared" si="193"/>
        <v>music</v>
      </c>
      <c r="S2496" s="9">
        <f t="shared" si="194"/>
        <v>41052.645185185189</v>
      </c>
      <c r="T2496" s="9">
        <f t="shared" si="194"/>
        <v>41022.645185185189</v>
      </c>
      <c r="U2496" t="str" cm="1">
        <f t="array" ref="U2496" xml:space="preserve"> _xlfn.IFS(D2496&gt;49999, "Greater than or equal to 50000",
D2496&gt;44999,"45000 to 49999",
D2496&gt;39999, "40000 to 44999",
D2496&gt;34999, "35000 to 39999",
D2496&gt;29999, "30000 to 34999",
D2496&gt;24999, "25000 to 29999",
D2496&gt;19999, "20000 to 24999",
D2496&gt;14999, "15000 to 19999",
D2496&gt;9999, "10000 to 14999",
D2496&gt;4999, "5000 to 9999",
D2496&gt;999, "1000 to 4999",
D2496&lt;1000, "Less than 1000")</f>
        <v>1000 to 4999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>
        <f t="shared" si="191"/>
        <v>45.55</v>
      </c>
      <c r="Q2497" t="str">
        <f t="shared" si="192"/>
        <v>indie rock</v>
      </c>
      <c r="R2497" t="str">
        <f t="shared" si="193"/>
        <v>music</v>
      </c>
      <c r="S2497" s="9">
        <f t="shared" si="194"/>
        <v>41066.946469907409</v>
      </c>
      <c r="T2497" s="9">
        <f t="shared" si="194"/>
        <v>41036.946469907409</v>
      </c>
      <c r="U2497" t="str" cm="1">
        <f t="array" ref="U2497" xml:space="preserve"> _xlfn.IFS(D2497&gt;49999, "Greater than or equal to 50000",
D2497&gt;44999,"45000 to 49999",
D2497&gt;39999, "40000 to 44999",
D2497&gt;34999, "35000 to 39999",
D2497&gt;29999, "30000 to 34999",
D2497&gt;24999, "25000 to 29999",
D2497&gt;19999, "20000 to 24999",
D2497&gt;14999, "15000 to 19999",
D2497&gt;9999, "10000 to 14999",
D2497&gt;4999, "5000 to 9999",
D2497&gt;999, "1000 to 4999",
D2497&lt;1000, "Less than 1000")</f>
        <v>1000 to 4999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</v>
      </c>
      <c r="P2498">
        <f t="shared" si="191"/>
        <v>600</v>
      </c>
      <c r="Q2498" t="str">
        <f t="shared" si="192"/>
        <v>indie rock</v>
      </c>
      <c r="R2498" t="str">
        <f t="shared" si="193"/>
        <v>music</v>
      </c>
      <c r="S2498" s="9">
        <f t="shared" si="194"/>
        <v>41362.954768518517</v>
      </c>
      <c r="T2498" s="9">
        <f t="shared" si="194"/>
        <v>41327.996435185181</v>
      </c>
      <c r="U2498" t="str" cm="1">
        <f t="array" ref="U2498" xml:space="preserve"> _xlfn.IFS(D2498&gt;49999, "Greater than or equal to 50000",
D2498&gt;44999,"45000 to 49999",
D2498&gt;39999, "40000 to 44999",
D2498&gt;34999, "35000 to 39999",
D2498&gt;29999, "30000 to 34999",
D2498&gt;24999, "25000 to 29999",
D2498&gt;19999, "20000 to 24999",
D2498&gt;14999, "15000 to 19999",
D2498&gt;9999, "10000 to 14999",
D2498&gt;4999, "5000 to 9999",
D2498&gt;999, "1000 to 4999",
D2498&lt;1000, "Less than 1000")</f>
        <v>5000 to 9999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E2499/D2499</f>
        <v>1.127715</v>
      </c>
      <c r="P2499">
        <f t="shared" ref="P2499:P2562" si="196">IFERROR(ROUND(E2499/L2499,2),0)</f>
        <v>80.55</v>
      </c>
      <c r="Q2499" t="str">
        <f t="shared" ref="Q2499:Q2562" si="197">MID(N2499,FIND("/",N2499,1)+1,LEN(N2499)-FIND("/",N2499,1))</f>
        <v>indie rock</v>
      </c>
      <c r="R2499" t="str">
        <f t="shared" ref="R2499:R2562" si="198">LEFT(N2499,FIND("/",N2499,1)-1)</f>
        <v>music</v>
      </c>
      <c r="S2499" s="9">
        <f t="shared" ref="S2499:T2562" si="199">(I2499/86400)+DATE(1970,1,1)</f>
        <v>40760.878912037035</v>
      </c>
      <c r="T2499" s="9">
        <f t="shared" si="199"/>
        <v>40730.878912037035</v>
      </c>
      <c r="U2499" t="str" cm="1">
        <f t="array" ref="U2499" xml:space="preserve"> _xlfn.IFS(D2499&gt;49999, "Greater than or equal to 50000",
D2499&gt;44999,"45000 to 49999",
D2499&gt;39999, "40000 to 44999",
D2499&gt;34999, "35000 to 39999",
D2499&gt;29999, "30000 to 34999",
D2499&gt;24999, "25000 to 29999",
D2499&gt;19999, "20000 to 24999",
D2499&gt;14999, "15000 to 19999",
D2499&gt;9999, "10000 to 14999",
D2499&gt;4999, "5000 to 9999",
D2499&gt;999, "1000 to 4999",
D2499&lt;1000, "Less than 1000")</f>
        <v>1000 to 4999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>
        <f t="shared" si="196"/>
        <v>52.8</v>
      </c>
      <c r="Q2500" t="str">
        <f t="shared" si="197"/>
        <v>indie rock</v>
      </c>
      <c r="R2500" t="str">
        <f t="shared" si="198"/>
        <v>music</v>
      </c>
      <c r="S2500" s="9">
        <f t="shared" si="199"/>
        <v>42031.967442129629</v>
      </c>
      <c r="T2500" s="9">
        <f t="shared" si="199"/>
        <v>42017.967442129629</v>
      </c>
      <c r="U2500" t="str" cm="1">
        <f t="array" ref="U2500" xml:space="preserve"> _xlfn.IFS(D2500&gt;49999, "Greater than or equal to 50000",
D2500&gt;44999,"45000 to 49999",
D2500&gt;39999, "40000 to 44999",
D2500&gt;34999, "35000 to 39999",
D2500&gt;29999, "30000 to 34999",
D2500&gt;24999, "25000 to 29999",
D2500&gt;19999, "20000 to 24999",
D2500&gt;14999, "15000 to 19999",
D2500&gt;9999, "10000 to 14999",
D2500&gt;4999, "5000 to 9999",
D2500&gt;999, "1000 to 4999",
D2500&lt;1000, "Less than 1000")</f>
        <v>1000 to 4999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>
        <f t="shared" si="196"/>
        <v>47.68</v>
      </c>
      <c r="Q2501" t="str">
        <f t="shared" si="197"/>
        <v>indie rock</v>
      </c>
      <c r="R2501" t="str">
        <f t="shared" si="198"/>
        <v>music</v>
      </c>
      <c r="S2501" s="9">
        <f t="shared" si="199"/>
        <v>41274.75</v>
      </c>
      <c r="T2501" s="9">
        <f t="shared" si="199"/>
        <v>41226.648576388892</v>
      </c>
      <c r="U2501" t="str" cm="1">
        <f t="array" ref="U2501" xml:space="preserve"> _xlfn.IFS(D2501&gt;49999, "Greater than or equal to 50000",
D2501&gt;44999,"45000 to 49999",
D2501&gt;39999, "40000 to 44999",
D2501&gt;34999, "35000 to 39999",
D2501&gt;29999, "30000 to 34999",
D2501&gt;24999, "25000 to 29999",
D2501&gt;19999, "20000 to 24999",
D2501&gt;14999, "15000 to 19999",
D2501&gt;9999, "10000 to 14999",
D2501&gt;4999, "5000 to 9999",
D2501&gt;999, "1000 to 4999",
D2501&lt;1000, "Less than 1000")</f>
        <v>1000 to 4999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>
        <f t="shared" si="196"/>
        <v>23.45</v>
      </c>
      <c r="Q2502" t="str">
        <f t="shared" si="197"/>
        <v>indie rock</v>
      </c>
      <c r="R2502" t="str">
        <f t="shared" si="198"/>
        <v>music</v>
      </c>
      <c r="S2502" s="9">
        <f t="shared" si="199"/>
        <v>41083.772858796292</v>
      </c>
      <c r="T2502" s="9">
        <f t="shared" si="199"/>
        <v>41053.772858796292</v>
      </c>
      <c r="U2502" t="str" cm="1">
        <f t="array" ref="U2502" xml:space="preserve"> _xlfn.IFS(D2502&gt;49999, "Greater than or equal to 50000",
D2502&gt;44999,"45000 to 49999",
D2502&gt;39999, "40000 to 44999",
D2502&gt;34999, "35000 to 39999",
D2502&gt;29999, "30000 to 34999",
D2502&gt;24999, "25000 to 29999",
D2502&gt;19999, "20000 to 24999",
D2502&gt;14999, "15000 to 19999",
D2502&gt;9999, "10000 to 14999",
D2502&gt;4999, "5000 to 9999",
D2502&gt;999, "1000 to 4999",
D2502&lt;1000, "Less than 1000")</f>
        <v>Less than 1000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>
        <f t="shared" si="196"/>
        <v>40.14</v>
      </c>
      <c r="Q2503" t="str">
        <f t="shared" si="197"/>
        <v>restaurants</v>
      </c>
      <c r="R2503" t="str">
        <f t="shared" si="198"/>
        <v>food</v>
      </c>
      <c r="S2503" s="9">
        <f t="shared" si="199"/>
        <v>42274.776666666672</v>
      </c>
      <c r="T2503" s="9">
        <f t="shared" si="199"/>
        <v>42244.776666666672</v>
      </c>
      <c r="U2503" t="str" cm="1">
        <f t="array" ref="U2503" xml:space="preserve"> _xlfn.IFS(D2503&gt;49999, "Greater than or equal to 50000",
D2503&gt;44999,"45000 to 49999",
D2503&gt;39999, "40000 to 44999",
D2503&gt;34999, "35000 to 39999",
D2503&gt;29999, "30000 to 34999",
D2503&gt;24999, "25000 to 29999",
D2503&gt;19999, "20000 to 24999",
D2503&gt;14999, "15000 to 19999",
D2503&gt;9999, "10000 to 14999",
D2503&gt;4999, "5000 to 9999",
D2503&gt;999, "1000 to 4999",
D2503&lt;1000, "Less than 1000")</f>
        <v>10000 to 14999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>
        <f t="shared" si="196"/>
        <v>17.2</v>
      </c>
      <c r="Q2504" t="str">
        <f t="shared" si="197"/>
        <v>restaurants</v>
      </c>
      <c r="R2504" t="str">
        <f t="shared" si="198"/>
        <v>food</v>
      </c>
      <c r="S2504" s="9">
        <f t="shared" si="199"/>
        <v>41903.825439814813</v>
      </c>
      <c r="T2504" s="9">
        <f t="shared" si="199"/>
        <v>41858.825439814813</v>
      </c>
      <c r="U2504" t="str" cm="1">
        <f t="array" ref="U2504" xml:space="preserve"> _xlfn.IFS(D2504&gt;49999, "Greater than or equal to 50000",
D2504&gt;44999,"45000 to 49999",
D2504&gt;39999, "40000 to 44999",
D2504&gt;34999, "35000 to 39999",
D2504&gt;29999, "30000 to 34999",
D2504&gt;24999, "25000 to 29999",
D2504&gt;19999, "20000 to 24999",
D2504&gt;14999, "15000 to 19999",
D2504&gt;9999, "10000 to 14999",
D2504&gt;4999, "5000 to 9999",
D2504&gt;999, "1000 to 4999",
D2504&lt;1000, "Less than 1000")</f>
        <v>Greater than or equal to 50000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>
        <f t="shared" si="196"/>
        <v>0</v>
      </c>
      <c r="Q2505" t="str">
        <f t="shared" si="197"/>
        <v>restaurants</v>
      </c>
      <c r="R2505" t="str">
        <f t="shared" si="198"/>
        <v>food</v>
      </c>
      <c r="S2505" s="9">
        <f t="shared" si="199"/>
        <v>42528.879166666666</v>
      </c>
      <c r="T2505" s="9">
        <f t="shared" si="199"/>
        <v>42498.899398148147</v>
      </c>
      <c r="U2505" t="str" cm="1">
        <f t="array" ref="U2505" xml:space="preserve"> _xlfn.IFS(D2505&gt;49999, "Greater than or equal to 50000",
D2505&gt;44999,"45000 to 49999",
D2505&gt;39999, "40000 to 44999",
D2505&gt;34999, "35000 to 39999",
D2505&gt;29999, "30000 to 34999",
D2505&gt;24999, "25000 to 29999",
D2505&gt;19999, "20000 to 24999",
D2505&gt;14999, "15000 to 19999",
D2505&gt;9999, "10000 to 14999",
D2505&gt;4999, "5000 to 9999",
D2505&gt;999, "1000 to 4999",
D2505&lt;1000, "Less than 1000")</f>
        <v>10000 to 14999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>
        <f t="shared" si="196"/>
        <v>0</v>
      </c>
      <c r="Q2506" t="str">
        <f t="shared" si="197"/>
        <v>restaurants</v>
      </c>
      <c r="R2506" t="str">
        <f t="shared" si="198"/>
        <v>food</v>
      </c>
      <c r="S2506" s="9">
        <f t="shared" si="199"/>
        <v>41958.057106481487</v>
      </c>
      <c r="T2506" s="9">
        <f t="shared" si="199"/>
        <v>41928.015439814815</v>
      </c>
      <c r="U2506" t="str" cm="1">
        <f t="array" ref="U2506" xml:space="preserve"> _xlfn.IFS(D2506&gt;49999, "Greater than or equal to 50000",
D2506&gt;44999,"45000 to 49999",
D2506&gt;39999, "40000 to 44999",
D2506&gt;34999, "35000 to 39999",
D2506&gt;29999, "30000 to 34999",
D2506&gt;24999, "25000 to 29999",
D2506&gt;19999, "20000 to 24999",
D2506&gt;14999, "15000 to 19999",
D2506&gt;9999, "10000 to 14999",
D2506&gt;4999, "5000 to 9999",
D2506&gt;999, "1000 to 4999",
D2506&lt;1000, "Less than 1000")</f>
        <v>35000 to 39999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>
        <f t="shared" si="196"/>
        <v>0</v>
      </c>
      <c r="Q2507" t="str">
        <f t="shared" si="197"/>
        <v>restaurants</v>
      </c>
      <c r="R2507" t="str">
        <f t="shared" si="198"/>
        <v>food</v>
      </c>
      <c r="S2507" s="9">
        <f t="shared" si="199"/>
        <v>42077.014074074075</v>
      </c>
      <c r="T2507" s="9">
        <f t="shared" si="199"/>
        <v>42047.05574074074</v>
      </c>
      <c r="U2507" t="str" cm="1">
        <f t="array" ref="U2507" xml:space="preserve"> _xlfn.IFS(D2507&gt;49999, "Greater than or equal to 50000",
D2507&gt;44999,"45000 to 49999",
D2507&gt;39999, "40000 to 44999",
D2507&gt;34999, "35000 to 39999",
D2507&gt;29999, "30000 to 34999",
D2507&gt;24999, "25000 to 29999",
D2507&gt;19999, "20000 to 24999",
D2507&gt;14999, "15000 to 19999",
D2507&gt;9999, "10000 to 14999",
D2507&gt;4999, "5000 to 9999",
D2507&gt;999, "1000 to 4999",
D2507&lt;1000, "Less than 1000")</f>
        <v>5000 to 9999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>
        <f t="shared" si="196"/>
        <v>15</v>
      </c>
      <c r="Q2508" t="str">
        <f t="shared" si="197"/>
        <v>restaurants</v>
      </c>
      <c r="R2508" t="str">
        <f t="shared" si="198"/>
        <v>food</v>
      </c>
      <c r="S2508" s="9">
        <f t="shared" si="199"/>
        <v>42280.875</v>
      </c>
      <c r="T2508" s="9">
        <f t="shared" si="199"/>
        <v>42258.297094907408</v>
      </c>
      <c r="U2508" t="str" cm="1">
        <f t="array" ref="U2508" xml:space="preserve"> _xlfn.IFS(D2508&gt;49999, "Greater than or equal to 50000",
D2508&gt;44999,"45000 to 49999",
D2508&gt;39999, "40000 to 44999",
D2508&gt;34999, "35000 to 39999",
D2508&gt;29999, "30000 to 34999",
D2508&gt;24999, "25000 to 29999",
D2508&gt;19999, "20000 to 24999",
D2508&gt;14999, "15000 to 19999",
D2508&gt;9999, "10000 to 14999",
D2508&gt;4999, "5000 to 9999",
D2508&gt;999, "1000 to 4999",
D2508&lt;1000, "Less than 1000")</f>
        <v>5000 to 9999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>
        <f t="shared" si="196"/>
        <v>0</v>
      </c>
      <c r="Q2509" t="str">
        <f t="shared" si="197"/>
        <v>restaurants</v>
      </c>
      <c r="R2509" t="str">
        <f t="shared" si="198"/>
        <v>food</v>
      </c>
      <c r="S2509" s="9">
        <f t="shared" si="199"/>
        <v>42135.072962962964</v>
      </c>
      <c r="T2509" s="9">
        <f t="shared" si="199"/>
        <v>42105.072962962964</v>
      </c>
      <c r="U2509" t="str" cm="1">
        <f t="array" ref="U2509" xml:space="preserve"> _xlfn.IFS(D2509&gt;49999, "Greater than or equal to 50000",
D2509&gt;44999,"45000 to 49999",
D2509&gt;39999, "40000 to 44999",
D2509&gt;34999, "35000 to 39999",
D2509&gt;29999, "30000 to 34999",
D2509&gt;24999, "25000 to 29999",
D2509&gt;19999, "20000 to 24999",
D2509&gt;14999, "15000 to 19999",
D2509&gt;9999, "10000 to 14999",
D2509&gt;4999, "5000 to 9999",
D2509&gt;999, "1000 to 4999",
D2509&lt;1000, "Less than 1000")</f>
        <v>40000 to 44999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>
        <f t="shared" si="196"/>
        <v>0</v>
      </c>
      <c r="Q2510" t="str">
        <f t="shared" si="197"/>
        <v>restaurants</v>
      </c>
      <c r="R2510" t="str">
        <f t="shared" si="198"/>
        <v>food</v>
      </c>
      <c r="S2510" s="9">
        <f t="shared" si="199"/>
        <v>41865.951782407406</v>
      </c>
      <c r="T2510" s="9">
        <f t="shared" si="199"/>
        <v>41835.951782407406</v>
      </c>
      <c r="U2510" t="str" cm="1">
        <f t="array" ref="U2510" xml:space="preserve"> _xlfn.IFS(D2510&gt;49999, "Greater than or equal to 50000",
D2510&gt;44999,"45000 to 49999",
D2510&gt;39999, "40000 to 44999",
D2510&gt;34999, "35000 to 39999",
D2510&gt;29999, "30000 to 34999",
D2510&gt;24999, "25000 to 29999",
D2510&gt;19999, "20000 to 24999",
D2510&gt;14999, "15000 to 19999",
D2510&gt;9999, "10000 to 14999",
D2510&gt;4999, "5000 to 9999",
D2510&gt;999, "1000 to 4999",
D2510&lt;1000, "Less than 1000")</f>
        <v>20000 to 24999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>
        <f t="shared" si="196"/>
        <v>35.71</v>
      </c>
      <c r="Q2511" t="str">
        <f t="shared" si="197"/>
        <v>restaurants</v>
      </c>
      <c r="R2511" t="str">
        <f t="shared" si="198"/>
        <v>food</v>
      </c>
      <c r="S2511" s="9">
        <f t="shared" si="199"/>
        <v>42114.767928240741</v>
      </c>
      <c r="T2511" s="9">
        <f t="shared" si="199"/>
        <v>42058.809594907405</v>
      </c>
      <c r="U2511" t="str" cm="1">
        <f t="array" ref="U2511" xml:space="preserve"> _xlfn.IFS(D2511&gt;49999, "Greater than or equal to 50000",
D2511&gt;44999,"45000 to 49999",
D2511&gt;39999, "40000 to 44999",
D2511&gt;34999, "35000 to 39999",
D2511&gt;29999, "30000 to 34999",
D2511&gt;24999, "25000 to 29999",
D2511&gt;19999, "20000 to 24999",
D2511&gt;14999, "15000 to 19999",
D2511&gt;9999, "10000 to 14999",
D2511&gt;4999, "5000 to 9999",
D2511&gt;999, "1000 to 4999",
D2511&lt;1000, "Less than 1000")</f>
        <v>Greater than or equal to 50000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>
        <f t="shared" si="196"/>
        <v>37.5</v>
      </c>
      <c r="Q2512" t="str">
        <f t="shared" si="197"/>
        <v>restaurants</v>
      </c>
      <c r="R2512" t="str">
        <f t="shared" si="198"/>
        <v>food</v>
      </c>
      <c r="S2512" s="9">
        <f t="shared" si="199"/>
        <v>42138.997361111113</v>
      </c>
      <c r="T2512" s="9">
        <f t="shared" si="199"/>
        <v>42078.997361111113</v>
      </c>
      <c r="U2512" t="str" cm="1">
        <f t="array" ref="U2512" xml:space="preserve"> _xlfn.IFS(D2512&gt;49999, "Greater than or equal to 50000",
D2512&gt;44999,"45000 to 49999",
D2512&gt;39999, "40000 to 44999",
D2512&gt;34999, "35000 to 39999",
D2512&gt;29999, "30000 to 34999",
D2512&gt;24999, "25000 to 29999",
D2512&gt;19999, "20000 to 24999",
D2512&gt;14999, "15000 to 19999",
D2512&gt;9999, "10000 to 14999",
D2512&gt;4999, "5000 to 9999",
D2512&gt;999, "1000 to 4999",
D2512&lt;1000, "Less than 1000")</f>
        <v>Greater than or equal to 50000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>
        <f t="shared" si="196"/>
        <v>0</v>
      </c>
      <c r="Q2513" t="str">
        <f t="shared" si="197"/>
        <v>restaurants</v>
      </c>
      <c r="R2513" t="str">
        <f t="shared" si="198"/>
        <v>food</v>
      </c>
      <c r="S2513" s="9">
        <f t="shared" si="199"/>
        <v>42401.446909722217</v>
      </c>
      <c r="T2513" s="9">
        <f t="shared" si="199"/>
        <v>42371.446909722217</v>
      </c>
      <c r="U2513" t="str" cm="1">
        <f t="array" ref="U2513" xml:space="preserve"> _xlfn.IFS(D2513&gt;49999, "Greater than or equal to 50000",
D2513&gt;44999,"45000 to 49999",
D2513&gt;39999, "40000 to 44999",
D2513&gt;34999, "35000 to 39999",
D2513&gt;29999, "30000 to 34999",
D2513&gt;24999, "25000 to 29999",
D2513&gt;19999, "20000 to 24999",
D2513&gt;14999, "15000 to 19999",
D2513&gt;9999, "10000 to 14999",
D2513&gt;4999, "5000 to 9999",
D2513&gt;999, "1000 to 4999",
D2513&lt;1000, "Less than 1000")</f>
        <v>Greater than or equal to 50000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>
        <f t="shared" si="196"/>
        <v>0</v>
      </c>
      <c r="Q2514" t="str">
        <f t="shared" si="197"/>
        <v>restaurants</v>
      </c>
      <c r="R2514" t="str">
        <f t="shared" si="198"/>
        <v>food</v>
      </c>
      <c r="S2514" s="9">
        <f t="shared" si="199"/>
        <v>41986.876863425925</v>
      </c>
      <c r="T2514" s="9">
        <f t="shared" si="199"/>
        <v>41971.876863425925</v>
      </c>
      <c r="U2514" t="str" cm="1">
        <f t="array" ref="U2514" xml:space="preserve"> _xlfn.IFS(D2514&gt;49999, "Greater than or equal to 50000",
D2514&gt;44999,"45000 to 49999",
D2514&gt;39999, "40000 to 44999",
D2514&gt;34999, "35000 to 39999",
D2514&gt;29999, "30000 to 34999",
D2514&gt;24999, "25000 to 29999",
D2514&gt;19999, "20000 to 24999",
D2514&gt;14999, "15000 to 19999",
D2514&gt;9999, "10000 to 14999",
D2514&gt;4999, "5000 to 9999",
D2514&gt;999, "1000 to 4999",
D2514&lt;1000, "Less than 1000")</f>
        <v>1000 to 4999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>
        <f t="shared" si="196"/>
        <v>0</v>
      </c>
      <c r="Q2515" t="str">
        <f t="shared" si="197"/>
        <v>restaurants</v>
      </c>
      <c r="R2515" t="str">
        <f t="shared" si="198"/>
        <v>food</v>
      </c>
      <c r="S2515" s="9">
        <f t="shared" si="199"/>
        <v>42792.00681712963</v>
      </c>
      <c r="T2515" s="9">
        <f t="shared" si="199"/>
        <v>42732.00681712963</v>
      </c>
      <c r="U2515" t="str" cm="1">
        <f t="array" ref="U2515" xml:space="preserve"> _xlfn.IFS(D2515&gt;49999, "Greater than or equal to 50000",
D2515&gt;44999,"45000 to 49999",
D2515&gt;39999, "40000 to 44999",
D2515&gt;34999, "35000 to 39999",
D2515&gt;29999, "30000 to 34999",
D2515&gt;24999, "25000 to 29999",
D2515&gt;19999, "20000 to 24999",
D2515&gt;14999, "15000 to 19999",
D2515&gt;9999, "10000 to 14999",
D2515&gt;4999, "5000 to 9999",
D2515&gt;999, "1000 to 4999",
D2515&lt;1000, "Less than 1000")</f>
        <v>Greater than or equal to 50000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>
        <f t="shared" si="196"/>
        <v>52.5</v>
      </c>
      <c r="Q2516" t="str">
        <f t="shared" si="197"/>
        <v>restaurants</v>
      </c>
      <c r="R2516" t="str">
        <f t="shared" si="198"/>
        <v>food</v>
      </c>
      <c r="S2516" s="9">
        <f t="shared" si="199"/>
        <v>41871.389780092592</v>
      </c>
      <c r="T2516" s="9">
        <f t="shared" si="199"/>
        <v>41854.389780092592</v>
      </c>
      <c r="U2516" t="str" cm="1">
        <f t="array" ref="U2516" xml:space="preserve"> _xlfn.IFS(D2516&gt;49999, "Greater than or equal to 50000",
D2516&gt;44999,"45000 to 49999",
D2516&gt;39999, "40000 to 44999",
D2516&gt;34999, "35000 to 39999",
D2516&gt;29999, "30000 to 34999",
D2516&gt;24999, "25000 to 29999",
D2516&gt;19999, "20000 to 24999",
D2516&gt;14999, "15000 to 19999",
D2516&gt;9999, "10000 to 14999",
D2516&gt;4999, "5000 to 9999",
D2516&gt;999, "1000 to 4999",
D2516&lt;1000, "Less than 1000")</f>
        <v>10000 to 14999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>
        <f t="shared" si="196"/>
        <v>77.5</v>
      </c>
      <c r="Q2517" t="str">
        <f t="shared" si="197"/>
        <v>restaurants</v>
      </c>
      <c r="R2517" t="str">
        <f t="shared" si="198"/>
        <v>food</v>
      </c>
      <c r="S2517" s="9">
        <f t="shared" si="199"/>
        <v>42057.839733796296</v>
      </c>
      <c r="T2517" s="9">
        <f t="shared" si="199"/>
        <v>42027.839733796296</v>
      </c>
      <c r="U2517" t="str" cm="1">
        <f t="array" ref="U2517" xml:space="preserve"> _xlfn.IFS(D2517&gt;49999, "Greater than or equal to 50000",
D2517&gt;44999,"45000 to 49999",
D2517&gt;39999, "40000 to 44999",
D2517&gt;34999, "35000 to 39999",
D2517&gt;29999, "30000 to 34999",
D2517&gt;24999, "25000 to 29999",
D2517&gt;19999, "20000 to 24999",
D2517&gt;14999, "15000 to 19999",
D2517&gt;9999, "10000 to 14999",
D2517&gt;4999, "5000 to 9999",
D2517&gt;999, "1000 to 4999",
D2517&lt;1000, "Less than 1000")</f>
        <v>5000 to 9999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>
        <f t="shared" si="196"/>
        <v>0</v>
      </c>
      <c r="Q2518" t="str">
        <f t="shared" si="197"/>
        <v>restaurants</v>
      </c>
      <c r="R2518" t="str">
        <f t="shared" si="198"/>
        <v>food</v>
      </c>
      <c r="S2518" s="9">
        <f t="shared" si="199"/>
        <v>41972.6950462963</v>
      </c>
      <c r="T2518" s="9">
        <f t="shared" si="199"/>
        <v>41942.653379629628</v>
      </c>
      <c r="U2518" t="str" cm="1">
        <f t="array" ref="U2518" xml:space="preserve"> _xlfn.IFS(D2518&gt;49999, "Greater than or equal to 50000",
D2518&gt;44999,"45000 to 49999",
D2518&gt;39999, "40000 to 44999",
D2518&gt;34999, "35000 to 39999",
D2518&gt;29999, "30000 to 34999",
D2518&gt;24999, "25000 to 29999",
D2518&gt;19999, "20000 to 24999",
D2518&gt;14999, "15000 to 19999",
D2518&gt;9999, "10000 to 14999",
D2518&gt;4999, "5000 to 9999",
D2518&gt;999, "1000 to 4999",
D2518&lt;1000, "Less than 1000")</f>
        <v>20000 to 24999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>
        <f t="shared" si="196"/>
        <v>53.55</v>
      </c>
      <c r="Q2519" t="str">
        <f t="shared" si="197"/>
        <v>restaurants</v>
      </c>
      <c r="R2519" t="str">
        <f t="shared" si="198"/>
        <v>food</v>
      </c>
      <c r="S2519" s="9">
        <f t="shared" si="199"/>
        <v>42082.760763888888</v>
      </c>
      <c r="T2519" s="9">
        <f t="shared" si="199"/>
        <v>42052.802430555559</v>
      </c>
      <c r="U2519" t="str" cm="1">
        <f t="array" ref="U2519" xml:space="preserve"> _xlfn.IFS(D2519&gt;49999, "Greater than or equal to 50000",
D2519&gt;44999,"45000 to 49999",
D2519&gt;39999, "40000 to 44999",
D2519&gt;34999, "35000 to 39999",
D2519&gt;29999, "30000 to 34999",
D2519&gt;24999, "25000 to 29999",
D2519&gt;19999, "20000 to 24999",
D2519&gt;14999, "15000 to 19999",
D2519&gt;9999, "10000 to 14999",
D2519&gt;4999, "5000 to 9999",
D2519&gt;999, "1000 to 4999",
D2519&lt;1000, "Less than 1000")</f>
        <v>15000 to 19999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>
        <f t="shared" si="196"/>
        <v>0</v>
      </c>
      <c r="Q2520" t="str">
        <f t="shared" si="197"/>
        <v>restaurants</v>
      </c>
      <c r="R2520" t="str">
        <f t="shared" si="198"/>
        <v>food</v>
      </c>
      <c r="S2520" s="9">
        <f t="shared" si="199"/>
        <v>41956.722546296296</v>
      </c>
      <c r="T2520" s="9">
        <f t="shared" si="199"/>
        <v>41926.680879629632</v>
      </c>
      <c r="U2520" t="str" cm="1">
        <f t="array" ref="U2520" xml:space="preserve"> _xlfn.IFS(D2520&gt;49999, "Greater than or equal to 50000",
D2520&gt;44999,"45000 to 49999",
D2520&gt;39999, "40000 to 44999",
D2520&gt;34999, "35000 to 39999",
D2520&gt;29999, "30000 to 34999",
D2520&gt;24999, "25000 to 29999",
D2520&gt;19999, "20000 to 24999",
D2520&gt;14999, "15000 to 19999",
D2520&gt;9999, "10000 to 14999",
D2520&gt;4999, "5000 to 9999",
D2520&gt;999, "1000 to 4999",
D2520&lt;1000, "Less than 1000")</f>
        <v>5000 to 9999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>
        <f t="shared" si="196"/>
        <v>16.25</v>
      </c>
      <c r="Q2521" t="str">
        <f t="shared" si="197"/>
        <v>restaurants</v>
      </c>
      <c r="R2521" t="str">
        <f t="shared" si="198"/>
        <v>food</v>
      </c>
      <c r="S2521" s="9">
        <f t="shared" si="199"/>
        <v>41839.155138888891</v>
      </c>
      <c r="T2521" s="9">
        <f t="shared" si="199"/>
        <v>41809.155138888891</v>
      </c>
      <c r="U2521" t="str" cm="1">
        <f t="array" ref="U2521" xml:space="preserve"> _xlfn.IFS(D2521&gt;49999, "Greater than or equal to 50000",
D2521&gt;44999,"45000 to 49999",
D2521&gt;39999, "40000 to 44999",
D2521&gt;34999, "35000 to 39999",
D2521&gt;29999, "30000 to 34999",
D2521&gt;24999, "25000 to 29999",
D2521&gt;19999, "20000 to 24999",
D2521&gt;14999, "15000 to 19999",
D2521&gt;9999, "10000 to 14999",
D2521&gt;4999, "5000 to 9999",
D2521&gt;999, "1000 to 4999",
D2521&lt;1000, "Less than 1000")</f>
        <v>Greater than or equal to 50000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>
        <f t="shared" si="196"/>
        <v>0</v>
      </c>
      <c r="Q2522" t="str">
        <f t="shared" si="197"/>
        <v>restaurants</v>
      </c>
      <c r="R2522" t="str">
        <f t="shared" si="198"/>
        <v>food</v>
      </c>
      <c r="S2522" s="9">
        <f t="shared" si="199"/>
        <v>42658.806250000001</v>
      </c>
      <c r="T2522" s="9">
        <f t="shared" si="199"/>
        <v>42612.600520833337</v>
      </c>
      <c r="U2522" t="str" cm="1">
        <f t="array" ref="U2522" xml:space="preserve"> _xlfn.IFS(D2522&gt;49999, "Greater than or equal to 50000",
D2522&gt;44999,"45000 to 49999",
D2522&gt;39999, "40000 to 44999",
D2522&gt;34999, "35000 to 39999",
D2522&gt;29999, "30000 to 34999",
D2522&gt;24999, "25000 to 29999",
D2522&gt;19999, "20000 to 24999",
D2522&gt;14999, "15000 to 19999",
D2522&gt;9999, "10000 to 14999",
D2522&gt;4999, "5000 to 9999",
D2522&gt;999, "1000 to 4999",
D2522&lt;1000, "Less than 1000")</f>
        <v>Greater than or equal to 50000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>
        <f t="shared" si="196"/>
        <v>103.68</v>
      </c>
      <c r="Q2523" t="str">
        <f t="shared" si="197"/>
        <v>classical music</v>
      </c>
      <c r="R2523" t="str">
        <f t="shared" si="198"/>
        <v>music</v>
      </c>
      <c r="S2523" s="9">
        <f t="shared" si="199"/>
        <v>42290.967835648145</v>
      </c>
      <c r="T2523" s="9">
        <f t="shared" si="199"/>
        <v>42269.967835648145</v>
      </c>
      <c r="U2523" t="str" cm="1">
        <f t="array" ref="U2523" xml:space="preserve"> _xlfn.IFS(D2523&gt;49999, "Greater than or equal to 50000",
D2523&gt;44999,"45000 to 49999",
D2523&gt;39999, "40000 to 44999",
D2523&gt;34999, "35000 to 39999",
D2523&gt;29999, "30000 to 34999",
D2523&gt;24999, "25000 to 29999",
D2523&gt;19999, "20000 to 24999",
D2523&gt;14999, "15000 to 19999",
D2523&gt;9999, "10000 to 14999",
D2523&gt;4999, "5000 to 9999",
D2523&gt;999, "1000 to 4999",
D2523&lt;1000, "Less than 1000")</f>
        <v>10000 to 14999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>
        <f t="shared" si="196"/>
        <v>185.19</v>
      </c>
      <c r="Q2524" t="str">
        <f t="shared" si="197"/>
        <v>classical music</v>
      </c>
      <c r="R2524" t="str">
        <f t="shared" si="198"/>
        <v>music</v>
      </c>
      <c r="S2524" s="9">
        <f t="shared" si="199"/>
        <v>42482.619444444441</v>
      </c>
      <c r="T2524" s="9">
        <f t="shared" si="199"/>
        <v>42460.573611111111</v>
      </c>
      <c r="U2524" t="str" cm="1">
        <f t="array" ref="U2524" xml:space="preserve"> _xlfn.IFS(D2524&gt;49999, "Greater than or equal to 50000",
D2524&gt;44999,"45000 to 49999",
D2524&gt;39999, "40000 to 44999",
D2524&gt;34999, "35000 to 39999",
D2524&gt;29999, "30000 to 34999",
D2524&gt;24999, "25000 to 29999",
D2524&gt;19999, "20000 to 24999",
D2524&gt;14999, "15000 to 19999",
D2524&gt;9999, "10000 to 14999",
D2524&gt;4999, "5000 to 9999",
D2524&gt;999, "1000 to 4999",
D2524&lt;1000, "Less than 1000")</f>
        <v>5000 to 9999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>
        <f t="shared" si="196"/>
        <v>54.15</v>
      </c>
      <c r="Q2525" t="str">
        <f t="shared" si="197"/>
        <v>classical music</v>
      </c>
      <c r="R2525" t="str">
        <f t="shared" si="198"/>
        <v>music</v>
      </c>
      <c r="S2525" s="9">
        <f t="shared" si="199"/>
        <v>41961.017268518517</v>
      </c>
      <c r="T2525" s="9">
        <f t="shared" si="199"/>
        <v>41930.975601851853</v>
      </c>
      <c r="U2525" t="str" cm="1">
        <f t="array" ref="U2525" xml:space="preserve"> _xlfn.IFS(D2525&gt;49999, "Greater than or equal to 50000",
D2525&gt;44999,"45000 to 49999",
D2525&gt;39999, "40000 to 44999",
D2525&gt;34999, "35000 to 39999",
D2525&gt;29999, "30000 to 34999",
D2525&gt;24999, "25000 to 29999",
D2525&gt;19999, "20000 to 24999",
D2525&gt;14999, "15000 to 19999",
D2525&gt;9999, "10000 to 14999",
D2525&gt;4999, "5000 to 9999",
D2525&gt;999, "1000 to 4999",
D2525&lt;1000, "Less than 1000")</f>
        <v>Less than 1000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>
        <f t="shared" si="196"/>
        <v>177.21</v>
      </c>
      <c r="Q2526" t="str">
        <f t="shared" si="197"/>
        <v>classical music</v>
      </c>
      <c r="R2526" t="str">
        <f t="shared" si="198"/>
        <v>music</v>
      </c>
      <c r="S2526" s="9">
        <f t="shared" si="199"/>
        <v>41994.1875</v>
      </c>
      <c r="T2526" s="9">
        <f t="shared" si="199"/>
        <v>41961.807372685187</v>
      </c>
      <c r="U2526" t="str" cm="1">
        <f t="array" ref="U2526" xml:space="preserve"> _xlfn.IFS(D2526&gt;49999, "Greater than or equal to 50000",
D2526&gt;44999,"45000 to 49999",
D2526&gt;39999, "40000 to 44999",
D2526&gt;34999, "35000 to 39999",
D2526&gt;29999, "30000 to 34999",
D2526&gt;24999, "25000 to 29999",
D2526&gt;19999, "20000 to 24999",
D2526&gt;14999, "15000 to 19999",
D2526&gt;9999, "10000 to 14999",
D2526&gt;4999, "5000 to 9999",
D2526&gt;999, "1000 to 4999",
D2526&lt;1000, "Less than 1000")</f>
        <v>5000 to 9999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>
        <f t="shared" si="196"/>
        <v>100.33</v>
      </c>
      <c r="Q2527" t="str">
        <f t="shared" si="197"/>
        <v>classical music</v>
      </c>
      <c r="R2527" t="str">
        <f t="shared" si="198"/>
        <v>music</v>
      </c>
      <c r="S2527" s="9">
        <f t="shared" si="199"/>
        <v>41088.844571759255</v>
      </c>
      <c r="T2527" s="9">
        <f t="shared" si="199"/>
        <v>41058.844571759255</v>
      </c>
      <c r="U2527" t="str" cm="1">
        <f t="array" ref="U2527" xml:space="preserve"> _xlfn.IFS(D2527&gt;49999, "Greater than or equal to 50000",
D2527&gt;44999,"45000 to 49999",
D2527&gt;39999, "40000 to 44999",
D2527&gt;34999, "35000 to 39999",
D2527&gt;29999, "30000 to 34999",
D2527&gt;24999, "25000 to 29999",
D2527&gt;19999, "20000 to 24999",
D2527&gt;14999, "15000 to 19999",
D2527&gt;9999, "10000 to 14999",
D2527&gt;4999, "5000 to 9999",
D2527&gt;999, "1000 to 4999",
D2527&lt;1000, "Less than 1000")</f>
        <v>5000 to 9999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>
        <f t="shared" si="196"/>
        <v>136.91</v>
      </c>
      <c r="Q2528" t="str">
        <f t="shared" si="197"/>
        <v>classical music</v>
      </c>
      <c r="R2528" t="str">
        <f t="shared" si="198"/>
        <v>music</v>
      </c>
      <c r="S2528" s="9">
        <f t="shared" si="199"/>
        <v>41981.207638888889</v>
      </c>
      <c r="T2528" s="9">
        <f t="shared" si="199"/>
        <v>41953.091134259259</v>
      </c>
      <c r="U2528" t="str" cm="1">
        <f t="array" ref="U2528" xml:space="preserve"> _xlfn.IFS(D2528&gt;49999, "Greater than or equal to 50000",
D2528&gt;44999,"45000 to 49999",
D2528&gt;39999, "40000 to 44999",
D2528&gt;34999, "35000 to 39999",
D2528&gt;29999, "30000 to 34999",
D2528&gt;24999, "25000 to 29999",
D2528&gt;19999, "20000 to 24999",
D2528&gt;14999, "15000 to 19999",
D2528&gt;9999, "10000 to 14999",
D2528&gt;4999, "5000 to 9999",
D2528&gt;999, "1000 to 4999",
D2528&lt;1000, "Less than 1000")</f>
        <v>1000 to 4999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>
        <f t="shared" si="196"/>
        <v>57.54</v>
      </c>
      <c r="Q2529" t="str">
        <f t="shared" si="197"/>
        <v>classical music</v>
      </c>
      <c r="R2529" t="str">
        <f t="shared" si="198"/>
        <v>music</v>
      </c>
      <c r="S2529" s="9">
        <f t="shared" si="199"/>
        <v>41565.165972222225</v>
      </c>
      <c r="T2529" s="9">
        <f t="shared" si="199"/>
        <v>41546.75105324074</v>
      </c>
      <c r="U2529" t="str" cm="1">
        <f t="array" ref="U2529" xml:space="preserve"> _xlfn.IFS(D2529&gt;49999, "Greater than or equal to 50000",
D2529&gt;44999,"45000 to 49999",
D2529&gt;39999, "40000 to 44999",
D2529&gt;34999, "35000 to 39999",
D2529&gt;29999, "30000 to 34999",
D2529&gt;24999, "25000 to 29999",
D2529&gt;19999, "20000 to 24999",
D2529&gt;14999, "15000 to 19999",
D2529&gt;9999, "10000 to 14999",
D2529&gt;4999, "5000 to 9999",
D2529&gt;999, "1000 to 4999",
D2529&lt;1000, "Less than 1000")</f>
        <v>1000 to 4999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>
        <f t="shared" si="196"/>
        <v>52.96</v>
      </c>
      <c r="Q2530" t="str">
        <f t="shared" si="197"/>
        <v>classical music</v>
      </c>
      <c r="R2530" t="str">
        <f t="shared" si="198"/>
        <v>music</v>
      </c>
      <c r="S2530" s="9">
        <f t="shared" si="199"/>
        <v>42236.458333333328</v>
      </c>
      <c r="T2530" s="9">
        <f t="shared" si="199"/>
        <v>42217.834525462968</v>
      </c>
      <c r="U2530" t="str" cm="1">
        <f t="array" ref="U2530" xml:space="preserve"> _xlfn.IFS(D2530&gt;49999, "Greater than or equal to 50000",
D2530&gt;44999,"45000 to 49999",
D2530&gt;39999, "40000 to 44999",
D2530&gt;34999, "35000 to 39999",
D2530&gt;29999, "30000 to 34999",
D2530&gt;24999, "25000 to 29999",
D2530&gt;19999, "20000 to 24999",
D2530&gt;14999, "15000 to 19999",
D2530&gt;9999, "10000 to 14999",
D2530&gt;4999, "5000 to 9999",
D2530&gt;999, "1000 to 4999",
D2530&lt;1000, "Less than 1000")</f>
        <v>1000 to 4999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>
        <f t="shared" si="196"/>
        <v>82.33</v>
      </c>
      <c r="Q2531" t="str">
        <f t="shared" si="197"/>
        <v>classical music</v>
      </c>
      <c r="R2531" t="str">
        <f t="shared" si="198"/>
        <v>music</v>
      </c>
      <c r="S2531" s="9">
        <f t="shared" si="199"/>
        <v>40993.0390625</v>
      </c>
      <c r="T2531" s="9">
        <f t="shared" si="199"/>
        <v>40948.080729166664</v>
      </c>
      <c r="U2531" t="str" cm="1">
        <f t="array" ref="U2531" xml:space="preserve"> _xlfn.IFS(D2531&gt;49999, "Greater than or equal to 50000",
D2531&gt;44999,"45000 to 49999",
D2531&gt;39999, "40000 to 44999",
D2531&gt;34999, "35000 to 39999",
D2531&gt;29999, "30000 to 34999",
D2531&gt;24999, "25000 to 29999",
D2531&gt;19999, "20000 to 24999",
D2531&gt;14999, "15000 to 19999",
D2531&gt;9999, "10000 to 14999",
D2531&gt;4999, "5000 to 9999",
D2531&gt;999, "1000 to 4999",
D2531&lt;1000, "Less than 1000")</f>
        <v>5000 to 9999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>
        <f t="shared" si="196"/>
        <v>135.41999999999999</v>
      </c>
      <c r="Q2532" t="str">
        <f t="shared" si="197"/>
        <v>classical music</v>
      </c>
      <c r="R2532" t="str">
        <f t="shared" si="198"/>
        <v>music</v>
      </c>
      <c r="S2532" s="9">
        <f t="shared" si="199"/>
        <v>42114.201388888891</v>
      </c>
      <c r="T2532" s="9">
        <f t="shared" si="199"/>
        <v>42081.864641203705</v>
      </c>
      <c r="U2532" t="str" cm="1">
        <f t="array" ref="U2532" xml:space="preserve"> _xlfn.IFS(D2532&gt;49999, "Greater than or equal to 50000",
D2532&gt;44999,"45000 to 49999",
D2532&gt;39999, "40000 to 44999",
D2532&gt;34999, "35000 to 39999",
D2532&gt;29999, "30000 to 34999",
D2532&gt;24999, "25000 to 29999",
D2532&gt;19999, "20000 to 24999",
D2532&gt;14999, "15000 to 19999",
D2532&gt;9999, "10000 to 14999",
D2532&gt;4999, "5000 to 9999",
D2532&gt;999, "1000 to 4999",
D2532&lt;1000, "Less than 1000")</f>
        <v>5000 to 9999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>
        <f t="shared" si="196"/>
        <v>74.069999999999993</v>
      </c>
      <c r="Q2533" t="str">
        <f t="shared" si="197"/>
        <v>classical music</v>
      </c>
      <c r="R2533" t="str">
        <f t="shared" si="198"/>
        <v>music</v>
      </c>
      <c r="S2533" s="9">
        <f t="shared" si="199"/>
        <v>42231.165972222225</v>
      </c>
      <c r="T2533" s="9">
        <f t="shared" si="199"/>
        <v>42208.680023148147</v>
      </c>
      <c r="U2533" t="str" cm="1">
        <f t="array" ref="U2533" xml:space="preserve"> _xlfn.IFS(D2533&gt;49999, "Greater than or equal to 50000",
D2533&gt;44999,"45000 to 49999",
D2533&gt;39999, "40000 to 44999",
D2533&gt;34999, "35000 to 39999",
D2533&gt;29999, "30000 to 34999",
D2533&gt;24999, "25000 to 29999",
D2533&gt;19999, "20000 to 24999",
D2533&gt;14999, "15000 to 19999",
D2533&gt;9999, "10000 to 14999",
D2533&gt;4999, "5000 to 9999",
D2533&gt;999, "1000 to 4999",
D2533&lt;1000, "Less than 1000")</f>
        <v>1000 to 4999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>
        <f t="shared" si="196"/>
        <v>84.08</v>
      </c>
      <c r="Q2534" t="str">
        <f t="shared" si="197"/>
        <v>classical music</v>
      </c>
      <c r="R2534" t="str">
        <f t="shared" si="198"/>
        <v>music</v>
      </c>
      <c r="S2534" s="9">
        <f t="shared" si="199"/>
        <v>41137.849143518521</v>
      </c>
      <c r="T2534" s="9">
        <f t="shared" si="199"/>
        <v>41107.849143518521</v>
      </c>
      <c r="U2534" t="str" cm="1">
        <f t="array" ref="U2534" xml:space="preserve"> _xlfn.IFS(D2534&gt;49999, "Greater than or equal to 50000",
D2534&gt;44999,"45000 to 49999",
D2534&gt;39999, "40000 to 44999",
D2534&gt;34999, "35000 to 39999",
D2534&gt;29999, "30000 to 34999",
D2534&gt;24999, "25000 to 29999",
D2534&gt;19999, "20000 to 24999",
D2534&gt;14999, "15000 to 19999",
D2534&gt;9999, "10000 to 14999",
D2534&gt;4999, "5000 to 9999",
D2534&gt;999, "1000 to 4999",
D2534&lt;1000, "Less than 1000")</f>
        <v>1000 to 4999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>
        <f t="shared" si="196"/>
        <v>61.03</v>
      </c>
      <c r="Q2535" t="str">
        <f t="shared" si="197"/>
        <v>classical music</v>
      </c>
      <c r="R2535" t="str">
        <f t="shared" si="198"/>
        <v>music</v>
      </c>
      <c r="S2535" s="9">
        <f t="shared" si="199"/>
        <v>41334.750787037039</v>
      </c>
      <c r="T2535" s="9">
        <f t="shared" si="199"/>
        <v>41304.751284722224</v>
      </c>
      <c r="U2535" t="str" cm="1">
        <f t="array" ref="U2535" xml:space="preserve"> _xlfn.IFS(D2535&gt;49999, "Greater than or equal to 50000",
D2535&gt;44999,"45000 to 49999",
D2535&gt;39999, "40000 to 44999",
D2535&gt;34999, "35000 to 39999",
D2535&gt;29999, "30000 to 34999",
D2535&gt;24999, "25000 to 29999",
D2535&gt;19999, "20000 to 24999",
D2535&gt;14999, "15000 to 19999",
D2535&gt;9999, "10000 to 14999",
D2535&gt;4999, "5000 to 9999",
D2535&gt;999, "1000 to 4999",
D2535&lt;1000, "Less than 1000")</f>
        <v>5000 to 9999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>
        <f t="shared" si="196"/>
        <v>150</v>
      </c>
      <c r="Q2536" t="str">
        <f t="shared" si="197"/>
        <v>classical music</v>
      </c>
      <c r="R2536" t="str">
        <f t="shared" si="198"/>
        <v>music</v>
      </c>
      <c r="S2536" s="9">
        <f t="shared" si="199"/>
        <v>40179.25</v>
      </c>
      <c r="T2536" s="9">
        <f t="shared" si="199"/>
        <v>40127.700370370367</v>
      </c>
      <c r="U2536" t="str" cm="1">
        <f t="array" ref="U2536" xml:space="preserve"> _xlfn.IFS(D2536&gt;49999, "Greater than or equal to 50000",
D2536&gt;44999,"45000 to 49999",
D2536&gt;39999, "40000 to 44999",
D2536&gt;34999, "35000 to 39999",
D2536&gt;29999, "30000 to 34999",
D2536&gt;24999, "25000 to 29999",
D2536&gt;19999, "20000 to 24999",
D2536&gt;14999, "15000 to 19999",
D2536&gt;9999, "10000 to 14999",
D2536&gt;4999, "5000 to 9999",
D2536&gt;999, "1000 to 4999",
D2536&lt;1000, "Less than 1000")</f>
        <v>1000 to 4999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>
        <f t="shared" si="196"/>
        <v>266.08999999999997</v>
      </c>
      <c r="Q2537" t="str">
        <f t="shared" si="197"/>
        <v>classical music</v>
      </c>
      <c r="R2537" t="str">
        <f t="shared" si="198"/>
        <v>music</v>
      </c>
      <c r="S2537" s="9">
        <f t="shared" si="199"/>
        <v>41974.832696759258</v>
      </c>
      <c r="T2537" s="9">
        <f t="shared" si="199"/>
        <v>41943.791030092594</v>
      </c>
      <c r="U2537" t="str" cm="1">
        <f t="array" ref="U2537" xml:space="preserve"> _xlfn.IFS(D2537&gt;49999, "Greater than or equal to 50000",
D2537&gt;44999,"45000 to 49999",
D2537&gt;39999, "40000 to 44999",
D2537&gt;34999, "35000 to 39999",
D2537&gt;29999, "30000 to 34999",
D2537&gt;24999, "25000 to 29999",
D2537&gt;19999, "20000 to 24999",
D2537&gt;14999, "15000 to 19999",
D2537&gt;9999, "10000 to 14999",
D2537&gt;4999, "5000 to 9999",
D2537&gt;999, "1000 to 4999",
D2537&lt;1000, "Less than 1000")</f>
        <v>20000 to 24999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>
        <f t="shared" si="196"/>
        <v>7.25</v>
      </c>
      <c r="Q2538" t="str">
        <f t="shared" si="197"/>
        <v>classical music</v>
      </c>
      <c r="R2538" t="str">
        <f t="shared" si="198"/>
        <v>music</v>
      </c>
      <c r="S2538" s="9">
        <f t="shared" si="199"/>
        <v>41485.106087962966</v>
      </c>
      <c r="T2538" s="9">
        <f t="shared" si="199"/>
        <v>41464.106087962966</v>
      </c>
      <c r="U2538" t="str" cm="1">
        <f t="array" ref="U2538" xml:space="preserve"> _xlfn.IFS(D2538&gt;49999, "Greater than or equal to 50000",
D2538&gt;44999,"45000 to 49999",
D2538&gt;39999, "40000 to 44999",
D2538&gt;34999, "35000 to 39999",
D2538&gt;29999, "30000 to 34999",
D2538&gt;24999, "25000 to 29999",
D2538&gt;19999, "20000 to 24999",
D2538&gt;14999, "15000 to 19999",
D2538&gt;9999, "10000 to 14999",
D2538&gt;4999, "5000 to 9999",
D2538&gt;999, "1000 to 4999",
D2538&lt;1000, "Less than 1000")</f>
        <v>Less than 1000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>
        <f t="shared" si="196"/>
        <v>100</v>
      </c>
      <c r="Q2539" t="str">
        <f t="shared" si="197"/>
        <v>classical music</v>
      </c>
      <c r="R2539" t="str">
        <f t="shared" si="198"/>
        <v>music</v>
      </c>
      <c r="S2539" s="9">
        <f t="shared" si="199"/>
        <v>40756.648784722223</v>
      </c>
      <c r="T2539" s="9">
        <f t="shared" si="199"/>
        <v>40696.648784722223</v>
      </c>
      <c r="U2539" t="str" cm="1">
        <f t="array" ref="U2539" xml:space="preserve"> _xlfn.IFS(D2539&gt;49999, "Greater than or equal to 50000",
D2539&gt;44999,"45000 to 49999",
D2539&gt;39999, "40000 to 44999",
D2539&gt;34999, "35000 to 39999",
D2539&gt;29999, "30000 to 34999",
D2539&gt;24999, "25000 to 29999",
D2539&gt;19999, "20000 to 24999",
D2539&gt;14999, "15000 to 19999",
D2539&gt;9999, "10000 to 14999",
D2539&gt;4999, "5000 to 9999",
D2539&gt;999, "1000 to 4999",
D2539&lt;1000, "Less than 1000")</f>
        <v>1000 to 4999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>
        <f t="shared" si="196"/>
        <v>109.96</v>
      </c>
      <c r="Q2540" t="str">
        <f t="shared" si="197"/>
        <v>classical music</v>
      </c>
      <c r="R2540" t="str">
        <f t="shared" si="198"/>
        <v>music</v>
      </c>
      <c r="S2540" s="9">
        <f t="shared" si="199"/>
        <v>41329.207638888889</v>
      </c>
      <c r="T2540" s="9">
        <f t="shared" si="199"/>
        <v>41298.509965277779</v>
      </c>
      <c r="U2540" t="str" cm="1">
        <f t="array" ref="U2540" xml:space="preserve"> _xlfn.IFS(D2540&gt;49999, "Greater than or equal to 50000",
D2540&gt;44999,"45000 to 49999",
D2540&gt;39999, "40000 to 44999",
D2540&gt;34999, "35000 to 39999",
D2540&gt;29999, "30000 to 34999",
D2540&gt;24999, "25000 to 29999",
D2540&gt;19999, "20000 to 24999",
D2540&gt;14999, "15000 to 19999",
D2540&gt;9999, "10000 to 14999",
D2540&gt;4999, "5000 to 9999",
D2540&gt;999, "1000 to 4999",
D2540&lt;1000, "Less than 1000")</f>
        <v>15000 to 19999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>
        <f t="shared" si="196"/>
        <v>169.92</v>
      </c>
      <c r="Q2541" t="str">
        <f t="shared" si="197"/>
        <v>classical music</v>
      </c>
      <c r="R2541" t="str">
        <f t="shared" si="198"/>
        <v>music</v>
      </c>
      <c r="S2541" s="9">
        <f t="shared" si="199"/>
        <v>42037.902222222227</v>
      </c>
      <c r="T2541" s="9">
        <f t="shared" si="199"/>
        <v>41977.902222222227</v>
      </c>
      <c r="U2541" t="str" cm="1">
        <f t="array" ref="U2541" xml:space="preserve"> _xlfn.IFS(D2541&gt;49999, "Greater than or equal to 50000",
D2541&gt;44999,"45000 to 49999",
D2541&gt;39999, "40000 to 44999",
D2541&gt;34999, "35000 to 39999",
D2541&gt;29999, "30000 to 34999",
D2541&gt;24999, "25000 to 29999",
D2541&gt;19999, "20000 to 24999",
D2541&gt;14999, "15000 to 19999",
D2541&gt;9999, "10000 to 14999",
D2541&gt;4999, "5000 to 9999",
D2541&gt;999, "1000 to 4999",
D2541&lt;1000, "Less than 1000")</f>
        <v>10000 to 14999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>
        <f t="shared" si="196"/>
        <v>95.74</v>
      </c>
      <c r="Q2542" t="str">
        <f t="shared" si="197"/>
        <v>classical music</v>
      </c>
      <c r="R2542" t="str">
        <f t="shared" si="198"/>
        <v>music</v>
      </c>
      <c r="S2542" s="9">
        <f t="shared" si="199"/>
        <v>40845.675011574072</v>
      </c>
      <c r="T2542" s="9">
        <f t="shared" si="199"/>
        <v>40785.675011574072</v>
      </c>
      <c r="U2542" t="str" cm="1">
        <f t="array" ref="U2542" xml:space="preserve"> _xlfn.IFS(D2542&gt;49999, "Greater than or equal to 50000",
D2542&gt;44999,"45000 to 49999",
D2542&gt;39999, "40000 to 44999",
D2542&gt;34999, "35000 to 39999",
D2542&gt;29999, "30000 to 34999",
D2542&gt;24999, "25000 to 29999",
D2542&gt;19999, "20000 to 24999",
D2542&gt;14999, "15000 to 19999",
D2542&gt;9999, "10000 to 14999",
D2542&gt;4999, "5000 to 9999",
D2542&gt;999, "1000 to 4999",
D2542&lt;1000, "Less than 1000")</f>
        <v>1000 to 4999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>
        <f t="shared" si="196"/>
        <v>59.46</v>
      </c>
      <c r="Q2543" t="str">
        <f t="shared" si="197"/>
        <v>classical music</v>
      </c>
      <c r="R2543" t="str">
        <f t="shared" si="198"/>
        <v>music</v>
      </c>
      <c r="S2543" s="9">
        <f t="shared" si="199"/>
        <v>41543.449282407411</v>
      </c>
      <c r="T2543" s="9">
        <f t="shared" si="199"/>
        <v>41483.449282407411</v>
      </c>
      <c r="U2543" t="str" cm="1">
        <f t="array" ref="U2543" xml:space="preserve"> _xlfn.IFS(D2543&gt;49999, "Greater than or equal to 50000",
D2543&gt;44999,"45000 to 49999",
D2543&gt;39999, "40000 to 44999",
D2543&gt;34999, "35000 to 39999",
D2543&gt;29999, "30000 to 34999",
D2543&gt;24999, "25000 to 29999",
D2543&gt;19999, "20000 to 24999",
D2543&gt;14999, "15000 to 19999",
D2543&gt;9999, "10000 to 14999",
D2543&gt;4999, "5000 to 9999",
D2543&gt;999, "1000 to 4999",
D2543&lt;1000, "Less than 1000")</f>
        <v>1000 to 4999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>
        <f t="shared" si="196"/>
        <v>55.77</v>
      </c>
      <c r="Q2544" t="str">
        <f t="shared" si="197"/>
        <v>classical music</v>
      </c>
      <c r="R2544" t="str">
        <f t="shared" si="198"/>
        <v>music</v>
      </c>
      <c r="S2544" s="9">
        <f t="shared" si="199"/>
        <v>41548.165972222225</v>
      </c>
      <c r="T2544" s="9">
        <f t="shared" si="199"/>
        <v>41509.426585648151</v>
      </c>
      <c r="U2544" t="str" cm="1">
        <f t="array" ref="U2544" xml:space="preserve"> _xlfn.IFS(D2544&gt;49999, "Greater than or equal to 50000",
D2544&gt;44999,"45000 to 49999",
D2544&gt;39999, "40000 to 44999",
D2544&gt;34999, "35000 to 39999",
D2544&gt;29999, "30000 to 34999",
D2544&gt;24999, "25000 to 29999",
D2544&gt;19999, "20000 to 24999",
D2544&gt;14999, "15000 to 19999",
D2544&gt;9999, "10000 to 14999",
D2544&gt;4999, "5000 to 9999",
D2544&gt;999, "1000 to 4999",
D2544&lt;1000, "Less than 1000")</f>
        <v>Less than 1000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>
        <f t="shared" si="196"/>
        <v>30.08</v>
      </c>
      <c r="Q2545" t="str">
        <f t="shared" si="197"/>
        <v>classical music</v>
      </c>
      <c r="R2545" t="str">
        <f t="shared" si="198"/>
        <v>music</v>
      </c>
      <c r="S2545" s="9">
        <f t="shared" si="199"/>
        <v>40545.125</v>
      </c>
      <c r="T2545" s="9">
        <f t="shared" si="199"/>
        <v>40514.107615740737</v>
      </c>
      <c r="U2545" t="str" cm="1">
        <f t="array" ref="U2545" xml:space="preserve"> _xlfn.IFS(D2545&gt;49999, "Greater than or equal to 50000",
D2545&gt;44999,"45000 to 49999",
D2545&gt;39999, "40000 to 44999",
D2545&gt;34999, "35000 to 39999",
D2545&gt;29999, "30000 to 34999",
D2545&gt;24999, "25000 to 29999",
D2545&gt;19999, "20000 to 24999",
D2545&gt;14999, "15000 to 19999",
D2545&gt;9999, "10000 to 14999",
D2545&gt;4999, "5000 to 9999",
D2545&gt;999, "1000 to 4999",
D2545&lt;1000, "Less than 1000")</f>
        <v>Less than 1000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>
        <f t="shared" si="196"/>
        <v>88.44</v>
      </c>
      <c r="Q2546" t="str">
        <f t="shared" si="197"/>
        <v>classical music</v>
      </c>
      <c r="R2546" t="str">
        <f t="shared" si="198"/>
        <v>music</v>
      </c>
      <c r="S2546" s="9">
        <f t="shared" si="199"/>
        <v>41098.520474537036</v>
      </c>
      <c r="T2546" s="9">
        <f t="shared" si="199"/>
        <v>41068.520474537036</v>
      </c>
      <c r="U2546" t="str" cm="1">
        <f t="array" ref="U2546" xml:space="preserve"> _xlfn.IFS(D2546&gt;49999, "Greater than or equal to 50000",
D2546&gt;44999,"45000 to 49999",
D2546&gt;39999, "40000 to 44999",
D2546&gt;34999, "35000 to 39999",
D2546&gt;29999, "30000 to 34999",
D2546&gt;24999, "25000 to 29999",
D2546&gt;19999, "20000 to 24999",
D2546&gt;14999, "15000 to 19999",
D2546&gt;9999, "10000 to 14999",
D2546&gt;4999, "5000 to 9999",
D2546&gt;999, "1000 to 4999",
D2546&lt;1000, "Less than 1000")</f>
        <v>5000 to 9999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>
        <f t="shared" si="196"/>
        <v>64.03</v>
      </c>
      <c r="Q2547" t="str">
        <f t="shared" si="197"/>
        <v>classical music</v>
      </c>
      <c r="R2547" t="str">
        <f t="shared" si="198"/>
        <v>music</v>
      </c>
      <c r="S2547" s="9">
        <f t="shared" si="199"/>
        <v>42062.020833333328</v>
      </c>
      <c r="T2547" s="9">
        <f t="shared" si="199"/>
        <v>42027.138171296298</v>
      </c>
      <c r="U2547" t="str" cm="1">
        <f t="array" ref="U2547" xml:space="preserve"> _xlfn.IFS(D2547&gt;49999, "Greater than or equal to 50000",
D2547&gt;44999,"45000 to 49999",
D2547&gt;39999, "40000 to 44999",
D2547&gt;34999, "35000 to 39999",
D2547&gt;29999, "30000 to 34999",
D2547&gt;24999, "25000 to 29999",
D2547&gt;19999, "20000 to 24999",
D2547&gt;14999, "15000 to 19999",
D2547&gt;9999, "10000 to 14999",
D2547&gt;4999, "5000 to 9999",
D2547&gt;999, "1000 to 4999",
D2547&lt;1000, "Less than 1000")</f>
        <v>1000 to 4999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>
        <f t="shared" si="196"/>
        <v>60.15</v>
      </c>
      <c r="Q2548" t="str">
        <f t="shared" si="197"/>
        <v>classical music</v>
      </c>
      <c r="R2548" t="str">
        <f t="shared" si="198"/>
        <v>music</v>
      </c>
      <c r="S2548" s="9">
        <f t="shared" si="199"/>
        <v>41552.208333333336</v>
      </c>
      <c r="T2548" s="9">
        <f t="shared" si="199"/>
        <v>41524.858553240745</v>
      </c>
      <c r="U2548" t="str" cm="1">
        <f t="array" ref="U2548" xml:space="preserve"> _xlfn.IFS(D2548&gt;49999, "Greater than or equal to 50000",
D2548&gt;44999,"45000 to 49999",
D2548&gt;39999, "40000 to 44999",
D2548&gt;34999, "35000 to 39999",
D2548&gt;29999, "30000 to 34999",
D2548&gt;24999, "25000 to 29999",
D2548&gt;19999, "20000 to 24999",
D2548&gt;14999, "15000 to 19999",
D2548&gt;9999, "10000 to 14999",
D2548&gt;4999, "5000 to 9999",
D2548&gt;999, "1000 to 4999",
D2548&lt;1000, "Less than 1000")</f>
        <v>1000 to 4999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>
        <f t="shared" si="196"/>
        <v>49.19</v>
      </c>
      <c r="Q2549" t="str">
        <f t="shared" si="197"/>
        <v>classical music</v>
      </c>
      <c r="R2549" t="str">
        <f t="shared" si="198"/>
        <v>music</v>
      </c>
      <c r="S2549" s="9">
        <f t="shared" si="199"/>
        <v>41003.731516203705</v>
      </c>
      <c r="T2549" s="9">
        <f t="shared" si="199"/>
        <v>40973.773182870369</v>
      </c>
      <c r="U2549" t="str" cm="1">
        <f t="array" ref="U2549" xml:space="preserve"> _xlfn.IFS(D2549&gt;49999, "Greater than or equal to 50000",
D2549&gt;44999,"45000 to 49999",
D2549&gt;39999, "40000 to 44999",
D2549&gt;34999, "35000 to 39999",
D2549&gt;29999, "30000 to 34999",
D2549&gt;24999, "25000 to 29999",
D2549&gt;19999, "20000 to 24999",
D2549&gt;14999, "15000 to 19999",
D2549&gt;9999, "10000 to 14999",
D2549&gt;4999, "5000 to 9999",
D2549&gt;999, "1000 to 4999",
D2549&lt;1000, "Less than 1000")</f>
        <v>5000 to 9999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>
        <f t="shared" si="196"/>
        <v>165.16</v>
      </c>
      <c r="Q2550" t="str">
        <f t="shared" si="197"/>
        <v>classical music</v>
      </c>
      <c r="R2550" t="str">
        <f t="shared" si="198"/>
        <v>music</v>
      </c>
      <c r="S2550" s="9">
        <f t="shared" si="199"/>
        <v>42643.185416666667</v>
      </c>
      <c r="T2550" s="9">
        <f t="shared" si="199"/>
        <v>42618.625428240739</v>
      </c>
      <c r="U2550" t="str" cm="1">
        <f t="array" ref="U2550" xml:space="preserve"> _xlfn.IFS(D2550&gt;49999, "Greater than or equal to 50000",
D2550&gt;44999,"45000 to 49999",
D2550&gt;39999, "40000 to 44999",
D2550&gt;34999, "35000 to 39999",
D2550&gt;29999, "30000 to 34999",
D2550&gt;24999, "25000 to 29999",
D2550&gt;19999, "20000 to 24999",
D2550&gt;14999, "15000 to 19999",
D2550&gt;9999, "10000 to 14999",
D2550&gt;4999, "5000 to 9999",
D2550&gt;999, "1000 to 4999",
D2550&lt;1000, "Less than 1000")</f>
        <v>5000 to 9999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>
        <f t="shared" si="196"/>
        <v>43.62</v>
      </c>
      <c r="Q2551" t="str">
        <f t="shared" si="197"/>
        <v>classical music</v>
      </c>
      <c r="R2551" t="str">
        <f t="shared" si="198"/>
        <v>music</v>
      </c>
      <c r="S2551" s="9">
        <f t="shared" si="199"/>
        <v>41425.708333333336</v>
      </c>
      <c r="T2551" s="9">
        <f t="shared" si="199"/>
        <v>41390.757754629631</v>
      </c>
      <c r="U2551" t="str" cm="1">
        <f t="array" ref="U2551" xml:space="preserve"> _xlfn.IFS(D2551&gt;49999, "Greater than or equal to 50000",
D2551&gt;44999,"45000 to 49999",
D2551&gt;39999, "40000 to 44999",
D2551&gt;34999, "35000 to 39999",
D2551&gt;29999, "30000 to 34999",
D2551&gt;24999, "25000 to 29999",
D2551&gt;19999, "20000 to 24999",
D2551&gt;14999, "15000 to 19999",
D2551&gt;9999, "10000 to 14999",
D2551&gt;4999, "5000 to 9999",
D2551&gt;999, "1000 to 4999",
D2551&lt;1000, "Less than 1000")</f>
        <v>1000 to 4999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>
        <f t="shared" si="196"/>
        <v>43.7</v>
      </c>
      <c r="Q2552" t="str">
        <f t="shared" si="197"/>
        <v>classical music</v>
      </c>
      <c r="R2552" t="str">
        <f t="shared" si="198"/>
        <v>music</v>
      </c>
      <c r="S2552" s="9">
        <f t="shared" si="199"/>
        <v>42285.165972222225</v>
      </c>
      <c r="T2552" s="9">
        <f t="shared" si="199"/>
        <v>42228.634328703702</v>
      </c>
      <c r="U2552" t="str" cm="1">
        <f t="array" ref="U2552" xml:space="preserve"> _xlfn.IFS(D2552&gt;49999, "Greater than or equal to 50000",
D2552&gt;44999,"45000 to 49999",
D2552&gt;39999, "40000 to 44999",
D2552&gt;34999, "35000 to 39999",
D2552&gt;29999, "30000 to 34999",
D2552&gt;24999, "25000 to 29999",
D2552&gt;19999, "20000 to 24999",
D2552&gt;14999, "15000 to 19999",
D2552&gt;9999, "10000 to 14999",
D2552&gt;4999, "5000 to 9999",
D2552&gt;999, "1000 to 4999",
D2552&lt;1000, "Less than 1000")</f>
        <v>5000 to 9999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>
        <f t="shared" si="196"/>
        <v>67.42</v>
      </c>
      <c r="Q2553" t="str">
        <f t="shared" si="197"/>
        <v>classical music</v>
      </c>
      <c r="R2553" t="str">
        <f t="shared" si="198"/>
        <v>music</v>
      </c>
      <c r="S2553" s="9">
        <f t="shared" si="199"/>
        <v>40989.866666666669</v>
      </c>
      <c r="T2553" s="9">
        <f t="shared" si="199"/>
        <v>40961.252141203702</v>
      </c>
      <c r="U2553" t="str" cm="1">
        <f t="array" ref="U2553" xml:space="preserve"> _xlfn.IFS(D2553&gt;49999, "Greater than or equal to 50000",
D2553&gt;44999,"45000 to 49999",
D2553&gt;39999, "40000 to 44999",
D2553&gt;34999, "35000 to 39999",
D2553&gt;29999, "30000 to 34999",
D2553&gt;24999, "25000 to 29999",
D2553&gt;19999, "20000 to 24999",
D2553&gt;14999, "15000 to 19999",
D2553&gt;9999, "10000 to 14999",
D2553&gt;4999, "5000 to 9999",
D2553&gt;999, "1000 to 4999",
D2553&lt;1000, "Less than 1000")</f>
        <v>1000 to 4999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>
        <f t="shared" si="196"/>
        <v>177.5</v>
      </c>
      <c r="Q2554" t="str">
        <f t="shared" si="197"/>
        <v>classical music</v>
      </c>
      <c r="R2554" t="str">
        <f t="shared" si="198"/>
        <v>music</v>
      </c>
      <c r="S2554" s="9">
        <f t="shared" si="199"/>
        <v>42799.809965277775</v>
      </c>
      <c r="T2554" s="9">
        <f t="shared" si="199"/>
        <v>42769.809965277775</v>
      </c>
      <c r="U2554" t="str" cm="1">
        <f t="array" ref="U2554" xml:space="preserve"> _xlfn.IFS(D2554&gt;49999, "Greater than or equal to 50000",
D2554&gt;44999,"45000 to 49999",
D2554&gt;39999, "40000 to 44999",
D2554&gt;34999, "35000 to 39999",
D2554&gt;29999, "30000 to 34999",
D2554&gt;24999, "25000 to 29999",
D2554&gt;19999, "20000 to 24999",
D2554&gt;14999, "15000 to 19999",
D2554&gt;9999, "10000 to 14999",
D2554&gt;4999, "5000 to 9999",
D2554&gt;999, "1000 to 4999",
D2554&lt;1000, "Less than 1000")</f>
        <v>1000 to 4999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>
        <f t="shared" si="196"/>
        <v>38.880000000000003</v>
      </c>
      <c r="Q2555" t="str">
        <f t="shared" si="197"/>
        <v>classical music</v>
      </c>
      <c r="R2555" t="str">
        <f t="shared" si="198"/>
        <v>music</v>
      </c>
      <c r="S2555" s="9">
        <f t="shared" si="199"/>
        <v>41173.199155092589</v>
      </c>
      <c r="T2555" s="9">
        <f t="shared" si="199"/>
        <v>41113.199155092589</v>
      </c>
      <c r="U2555" t="str" cm="1">
        <f t="array" ref="U2555" xml:space="preserve"> _xlfn.IFS(D2555&gt;49999, "Greater than or equal to 50000",
D2555&gt;44999,"45000 to 49999",
D2555&gt;39999, "40000 to 44999",
D2555&gt;34999, "35000 to 39999",
D2555&gt;29999, "30000 to 34999",
D2555&gt;24999, "25000 to 29999",
D2555&gt;19999, "20000 to 24999",
D2555&gt;14999, "15000 to 19999",
D2555&gt;9999, "10000 to 14999",
D2555&gt;4999, "5000 to 9999",
D2555&gt;999, "1000 to 4999",
D2555&lt;1000, "Less than 1000")</f>
        <v>1000 to 4999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>
        <f t="shared" si="196"/>
        <v>54.99</v>
      </c>
      <c r="Q2556" t="str">
        <f t="shared" si="197"/>
        <v>classical music</v>
      </c>
      <c r="R2556" t="str">
        <f t="shared" si="198"/>
        <v>music</v>
      </c>
      <c r="S2556" s="9">
        <f t="shared" si="199"/>
        <v>42156.165972222225</v>
      </c>
      <c r="T2556" s="9">
        <f t="shared" si="199"/>
        <v>42125.078275462962</v>
      </c>
      <c r="U2556" t="str" cm="1">
        <f t="array" ref="U2556" xml:space="preserve"> _xlfn.IFS(D2556&gt;49999, "Greater than or equal to 50000",
D2556&gt;44999,"45000 to 49999",
D2556&gt;39999, "40000 to 44999",
D2556&gt;34999, "35000 to 39999",
D2556&gt;29999, "30000 to 34999",
D2556&gt;24999, "25000 to 29999",
D2556&gt;19999, "20000 to 24999",
D2556&gt;14999, "15000 to 19999",
D2556&gt;9999, "10000 to 14999",
D2556&gt;4999, "5000 to 9999",
D2556&gt;999, "1000 to 4999",
D2556&lt;1000, "Less than 1000")</f>
        <v>1000 to 4999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>
        <f t="shared" si="196"/>
        <v>61.34</v>
      </c>
      <c r="Q2557" t="str">
        <f t="shared" si="197"/>
        <v>classical music</v>
      </c>
      <c r="R2557" t="str">
        <f t="shared" si="198"/>
        <v>music</v>
      </c>
      <c r="S2557" s="9">
        <f t="shared" si="199"/>
        <v>41057.655011574076</v>
      </c>
      <c r="T2557" s="9">
        <f t="shared" si="199"/>
        <v>41026.655011574076</v>
      </c>
      <c r="U2557" t="str" cm="1">
        <f t="array" ref="U2557" xml:space="preserve"> _xlfn.IFS(D2557&gt;49999, "Greater than or equal to 50000",
D2557&gt;44999,"45000 to 49999",
D2557&gt;39999, "40000 to 44999",
D2557&gt;34999, "35000 to 39999",
D2557&gt;29999, "30000 to 34999",
D2557&gt;24999, "25000 to 29999",
D2557&gt;19999, "20000 to 24999",
D2557&gt;14999, "15000 to 19999",
D2557&gt;9999, "10000 to 14999",
D2557&gt;4999, "5000 to 9999",
D2557&gt;999, "1000 to 4999",
D2557&lt;1000, "Less than 1000")</f>
        <v>1000 to 4999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>
        <f t="shared" si="196"/>
        <v>23.12</v>
      </c>
      <c r="Q2558" t="str">
        <f t="shared" si="197"/>
        <v>classical music</v>
      </c>
      <c r="R2558" t="str">
        <f t="shared" si="198"/>
        <v>music</v>
      </c>
      <c r="S2558" s="9">
        <f t="shared" si="199"/>
        <v>41267.991400462961</v>
      </c>
      <c r="T2558" s="9">
        <f t="shared" si="199"/>
        <v>41222.991400462961</v>
      </c>
      <c r="U2558" t="str" cm="1">
        <f t="array" ref="U2558" xml:space="preserve"> _xlfn.IFS(D2558&gt;49999, "Greater than or equal to 50000",
D2558&gt;44999,"45000 to 49999",
D2558&gt;39999, "40000 to 44999",
D2558&gt;34999, "35000 to 39999",
D2558&gt;29999, "30000 to 34999",
D2558&gt;24999, "25000 to 29999",
D2558&gt;19999, "20000 to 24999",
D2558&gt;14999, "15000 to 19999",
D2558&gt;9999, "10000 to 14999",
D2558&gt;4999, "5000 to 9999",
D2558&gt;999, "1000 to 4999",
D2558&lt;1000, "Less than 1000")</f>
        <v>Less than 1000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>
        <f t="shared" si="196"/>
        <v>29.61</v>
      </c>
      <c r="Q2559" t="str">
        <f t="shared" si="197"/>
        <v>classical music</v>
      </c>
      <c r="R2559" t="str">
        <f t="shared" si="198"/>
        <v>music</v>
      </c>
      <c r="S2559" s="9">
        <f t="shared" si="199"/>
        <v>41774.745208333334</v>
      </c>
      <c r="T2559" s="9">
        <f t="shared" si="199"/>
        <v>41744.745208333334</v>
      </c>
      <c r="U2559" t="str" cm="1">
        <f t="array" ref="U2559" xml:space="preserve"> _xlfn.IFS(D2559&gt;49999, "Greater than or equal to 50000",
D2559&gt;44999,"45000 to 49999",
D2559&gt;39999, "40000 to 44999",
D2559&gt;34999, "35000 to 39999",
D2559&gt;29999, "30000 to 34999",
D2559&gt;24999, "25000 to 29999",
D2559&gt;19999, "20000 to 24999",
D2559&gt;14999, "15000 to 19999",
D2559&gt;9999, "10000 to 14999",
D2559&gt;4999, "5000 to 9999",
D2559&gt;999, "1000 to 4999",
D2559&lt;1000, "Less than 1000")</f>
        <v>Less than 1000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>
        <f t="shared" si="196"/>
        <v>75.61</v>
      </c>
      <c r="Q2560" t="str">
        <f t="shared" si="197"/>
        <v>classical music</v>
      </c>
      <c r="R2560" t="str">
        <f t="shared" si="198"/>
        <v>music</v>
      </c>
      <c r="S2560" s="9">
        <f t="shared" si="199"/>
        <v>42125.582638888889</v>
      </c>
      <c r="T2560" s="9">
        <f t="shared" si="199"/>
        <v>42093.860023148147</v>
      </c>
      <c r="U2560" t="str" cm="1">
        <f t="array" ref="U2560" xml:space="preserve"> _xlfn.IFS(D2560&gt;49999, "Greater than or equal to 50000",
D2560&gt;44999,"45000 to 49999",
D2560&gt;39999, "40000 to 44999",
D2560&gt;34999, "35000 to 39999",
D2560&gt;29999, "30000 to 34999",
D2560&gt;24999, "25000 to 29999",
D2560&gt;19999, "20000 to 24999",
D2560&gt;14999, "15000 to 19999",
D2560&gt;9999, "10000 to 14999",
D2560&gt;4999, "5000 to 9999",
D2560&gt;999, "1000 to 4999",
D2560&lt;1000, "Less than 1000")</f>
        <v>1000 to 4999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>
        <f t="shared" si="196"/>
        <v>35.6</v>
      </c>
      <c r="Q2561" t="str">
        <f t="shared" si="197"/>
        <v>classical music</v>
      </c>
      <c r="R2561" t="str">
        <f t="shared" si="198"/>
        <v>music</v>
      </c>
      <c r="S2561" s="9">
        <f t="shared" si="199"/>
        <v>40862.817361111112</v>
      </c>
      <c r="T2561" s="9">
        <f t="shared" si="199"/>
        <v>40829.873657407406</v>
      </c>
      <c r="U2561" t="str" cm="1">
        <f t="array" ref="U2561" xml:space="preserve"> _xlfn.IFS(D2561&gt;49999, "Greater than or equal to 50000",
D2561&gt;44999,"45000 to 49999",
D2561&gt;39999, "40000 to 44999",
D2561&gt;34999, "35000 to 39999",
D2561&gt;29999, "30000 to 34999",
D2561&gt;24999, "25000 to 29999",
D2561&gt;19999, "20000 to 24999",
D2561&gt;14999, "15000 to 19999",
D2561&gt;9999, "10000 to 14999",
D2561&gt;4999, "5000 to 9999",
D2561&gt;999, "1000 to 4999",
D2561&lt;1000, "Less than 1000")</f>
        <v>Less than 1000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1.0009999999999999</v>
      </c>
      <c r="P2562">
        <f t="shared" si="196"/>
        <v>143</v>
      </c>
      <c r="Q2562" t="str">
        <f t="shared" si="197"/>
        <v>classical music</v>
      </c>
      <c r="R2562" t="str">
        <f t="shared" si="198"/>
        <v>music</v>
      </c>
      <c r="S2562" s="9">
        <f t="shared" si="199"/>
        <v>42069.951087962967</v>
      </c>
      <c r="T2562" s="9">
        <f t="shared" si="199"/>
        <v>42039.951087962967</v>
      </c>
      <c r="U2562" t="str" cm="1">
        <f t="array" ref="U2562" xml:space="preserve"> _xlfn.IFS(D2562&gt;49999, "Greater than or equal to 50000",
D2562&gt;44999,"45000 to 49999",
D2562&gt;39999, "40000 to 44999",
D2562&gt;34999, "35000 to 39999",
D2562&gt;29999, "30000 to 34999",
D2562&gt;24999, "25000 to 29999",
D2562&gt;19999, "20000 to 24999",
D2562&gt;14999, "15000 to 19999",
D2562&gt;9999, "10000 to 14999",
D2562&gt;4999, "5000 to 9999",
D2562&gt;999, "1000 to 4999",
D2562&lt;1000, "Less than 1000")</f>
        <v>1000 to 4999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E2563/D2563</f>
        <v>0</v>
      </c>
      <c r="P2563">
        <f t="shared" ref="P2563:P2626" si="201">IFERROR(ROUND(E2563/L2563,2),0)</f>
        <v>0</v>
      </c>
      <c r="Q2563" t="str">
        <f t="shared" ref="Q2563:Q2626" si="202">MID(N2563,FIND("/",N2563,1)+1,LEN(N2563)-FIND("/",N2563,1))</f>
        <v>food trucks</v>
      </c>
      <c r="R2563" t="str">
        <f t="shared" ref="R2563:R2626" si="203">LEFT(N2563,FIND("/",N2563,1)-1)</f>
        <v>food</v>
      </c>
      <c r="S2563" s="9">
        <f t="shared" ref="S2563:T2626" si="204">(I2563/86400)+DATE(1970,1,1)</f>
        <v>42290.528807870374</v>
      </c>
      <c r="T2563" s="9">
        <f t="shared" si="204"/>
        <v>42260.528807870374</v>
      </c>
      <c r="U2563" t="str" cm="1">
        <f t="array" ref="U2563" xml:space="preserve"> _xlfn.IFS(D2563&gt;49999, "Greater than or equal to 50000",
D2563&gt;44999,"45000 to 49999",
D2563&gt;39999, "40000 to 44999",
D2563&gt;34999, "35000 to 39999",
D2563&gt;29999, "30000 to 34999",
D2563&gt;24999, "25000 to 29999",
D2563&gt;19999, "20000 to 24999",
D2563&gt;14999, "15000 to 19999",
D2563&gt;9999, "10000 to 14999",
D2563&gt;4999, "5000 to 9999",
D2563&gt;999, "1000 to 4999",
D2563&lt;1000, "Less than 1000")</f>
        <v>Greater than or equal to 50000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>
        <f t="shared" si="201"/>
        <v>25</v>
      </c>
      <c r="Q2564" t="str">
        <f t="shared" si="202"/>
        <v>food trucks</v>
      </c>
      <c r="R2564" t="str">
        <f t="shared" si="203"/>
        <v>food</v>
      </c>
      <c r="S2564" s="9">
        <f t="shared" si="204"/>
        <v>42654.524756944447</v>
      </c>
      <c r="T2564" s="9">
        <f t="shared" si="204"/>
        <v>42594.524756944447</v>
      </c>
      <c r="U2564" t="str" cm="1">
        <f t="array" ref="U2564" xml:space="preserve"> _xlfn.IFS(D2564&gt;49999, "Greater than or equal to 50000",
D2564&gt;44999,"45000 to 49999",
D2564&gt;39999, "40000 to 44999",
D2564&gt;34999, "35000 to 39999",
D2564&gt;29999, "30000 to 34999",
D2564&gt;24999, "25000 to 29999",
D2564&gt;19999, "20000 to 24999",
D2564&gt;14999, "15000 to 19999",
D2564&gt;9999, "10000 to 14999",
D2564&gt;4999, "5000 to 9999",
D2564&gt;999, "1000 to 4999",
D2564&lt;1000, "Less than 1000")</f>
        <v>10000 to 14999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>
        <f t="shared" si="201"/>
        <v>0</v>
      </c>
      <c r="Q2565" t="str">
        <f t="shared" si="202"/>
        <v>food trucks</v>
      </c>
      <c r="R2565" t="str">
        <f t="shared" si="203"/>
        <v>food</v>
      </c>
      <c r="S2565" s="9">
        <f t="shared" si="204"/>
        <v>42215.139479166668</v>
      </c>
      <c r="T2565" s="9">
        <f t="shared" si="204"/>
        <v>42155.139479166668</v>
      </c>
      <c r="U2565" t="str" cm="1">
        <f t="array" ref="U2565" xml:space="preserve"> _xlfn.IFS(D2565&gt;49999, "Greater than or equal to 50000",
D2565&gt;44999,"45000 to 49999",
D2565&gt;39999, "40000 to 44999",
D2565&gt;34999, "35000 to 39999",
D2565&gt;29999, "30000 to 34999",
D2565&gt;24999, "25000 to 29999",
D2565&gt;19999, "20000 to 24999",
D2565&gt;14999, "15000 to 19999",
D2565&gt;9999, "10000 to 14999",
D2565&gt;4999, "5000 to 9999",
D2565&gt;999, "1000 to 4999",
D2565&lt;1000, "Less than 1000")</f>
        <v>20000 to 24999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>
        <f t="shared" si="201"/>
        <v>0</v>
      </c>
      <c r="Q2566" t="str">
        <f t="shared" si="202"/>
        <v>food trucks</v>
      </c>
      <c r="R2566" t="str">
        <f t="shared" si="203"/>
        <v>food</v>
      </c>
      <c r="S2566" s="9">
        <f t="shared" si="204"/>
        <v>41852.040497685186</v>
      </c>
      <c r="T2566" s="9">
        <f t="shared" si="204"/>
        <v>41822.040497685186</v>
      </c>
      <c r="U2566" t="str" cm="1">
        <f t="array" ref="U2566" xml:space="preserve"> _xlfn.IFS(D2566&gt;49999, "Greater than or equal to 50000",
D2566&gt;44999,"45000 to 49999",
D2566&gt;39999, "40000 to 44999",
D2566&gt;34999, "35000 to 39999",
D2566&gt;29999, "30000 to 34999",
D2566&gt;24999, "25000 to 29999",
D2566&gt;19999, "20000 to 24999",
D2566&gt;14999, "15000 to 19999",
D2566&gt;9999, "10000 to 14999",
D2566&gt;4999, "5000 to 9999",
D2566&gt;999, "1000 to 4999",
D2566&lt;1000, "Less than 1000")</f>
        <v>40000 to 44999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>
        <f t="shared" si="201"/>
        <v>100</v>
      </c>
      <c r="Q2567" t="str">
        <f t="shared" si="202"/>
        <v>food trucks</v>
      </c>
      <c r="R2567" t="str">
        <f t="shared" si="203"/>
        <v>food</v>
      </c>
      <c r="S2567" s="9">
        <f t="shared" si="204"/>
        <v>42499.868055555555</v>
      </c>
      <c r="T2567" s="9">
        <f t="shared" si="204"/>
        <v>42440.650335648148</v>
      </c>
      <c r="U2567" t="str" cm="1">
        <f t="array" ref="U2567" xml:space="preserve"> _xlfn.IFS(D2567&gt;49999, "Greater than or equal to 50000",
D2567&gt;44999,"45000 to 49999",
D2567&gt;39999, "40000 to 44999",
D2567&gt;34999, "35000 to 39999",
D2567&gt;29999, "30000 to 34999",
D2567&gt;24999, "25000 to 29999",
D2567&gt;19999, "20000 to 24999",
D2567&gt;14999, "15000 to 19999",
D2567&gt;9999, "10000 to 14999",
D2567&gt;4999, "5000 to 9999",
D2567&gt;999, "1000 to 4999",
D2567&lt;1000, "Less than 1000")</f>
        <v>10000 to 14999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>
        <f t="shared" si="201"/>
        <v>0</v>
      </c>
      <c r="Q2568" t="str">
        <f t="shared" si="202"/>
        <v>food trucks</v>
      </c>
      <c r="R2568" t="str">
        <f t="shared" si="203"/>
        <v>food</v>
      </c>
      <c r="S2568" s="9">
        <f t="shared" si="204"/>
        <v>41872.980879629627</v>
      </c>
      <c r="T2568" s="9">
        <f t="shared" si="204"/>
        <v>41842.980879629627</v>
      </c>
      <c r="U2568" t="str" cm="1">
        <f t="array" ref="U2568" xml:space="preserve"> _xlfn.IFS(D2568&gt;49999, "Greater than or equal to 50000",
D2568&gt;44999,"45000 to 49999",
D2568&gt;39999, "40000 to 44999",
D2568&gt;34999, "35000 to 39999",
D2568&gt;29999, "30000 to 34999",
D2568&gt;24999, "25000 to 29999",
D2568&gt;19999, "20000 to 24999",
D2568&gt;14999, "15000 to 19999",
D2568&gt;9999, "10000 to 14999",
D2568&gt;4999, "5000 to 9999",
D2568&gt;999, "1000 to 4999",
D2568&lt;1000, "Less than 1000")</f>
        <v>35000 to 39999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>
        <f t="shared" si="201"/>
        <v>60</v>
      </c>
      <c r="Q2569" t="str">
        <f t="shared" si="202"/>
        <v>food trucks</v>
      </c>
      <c r="R2569" t="str">
        <f t="shared" si="203"/>
        <v>food</v>
      </c>
      <c r="S2569" s="9">
        <f t="shared" si="204"/>
        <v>42117.878912037035</v>
      </c>
      <c r="T2569" s="9">
        <f t="shared" si="204"/>
        <v>42087.878912037035</v>
      </c>
      <c r="U2569" t="str" cm="1">
        <f t="array" ref="U2569" xml:space="preserve"> _xlfn.IFS(D2569&gt;49999, "Greater than or equal to 50000",
D2569&gt;44999,"45000 to 49999",
D2569&gt;39999, "40000 to 44999",
D2569&gt;34999, "35000 to 39999",
D2569&gt;29999, "30000 to 34999",
D2569&gt;24999, "25000 to 29999",
D2569&gt;19999, "20000 to 24999",
D2569&gt;14999, "15000 to 19999",
D2569&gt;9999, "10000 to 14999",
D2569&gt;4999, "5000 to 9999",
D2569&gt;999, "1000 to 4999",
D2569&lt;1000, "Less than 1000")</f>
        <v>45000 to 49999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>
        <f t="shared" si="201"/>
        <v>50</v>
      </c>
      <c r="Q2570" t="str">
        <f t="shared" si="202"/>
        <v>food trucks</v>
      </c>
      <c r="R2570" t="str">
        <f t="shared" si="203"/>
        <v>food</v>
      </c>
      <c r="S2570" s="9">
        <f t="shared" si="204"/>
        <v>42614.666597222225</v>
      </c>
      <c r="T2570" s="9">
        <f t="shared" si="204"/>
        <v>42584.666597222225</v>
      </c>
      <c r="U2570" t="str" cm="1">
        <f t="array" ref="U2570" xml:space="preserve"> _xlfn.IFS(D2570&gt;49999, "Greater than or equal to 50000",
D2570&gt;44999,"45000 to 49999",
D2570&gt;39999, "40000 to 44999",
D2570&gt;34999, "35000 to 39999",
D2570&gt;29999, "30000 to 34999",
D2570&gt;24999, "25000 to 29999",
D2570&gt;19999, "20000 to 24999",
D2570&gt;14999, "15000 to 19999",
D2570&gt;9999, "10000 to 14999",
D2570&gt;4999, "5000 to 9999",
D2570&gt;999, "1000 to 4999",
D2570&lt;1000, "Less than 1000")</f>
        <v>10000 to 14999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>
        <f t="shared" si="201"/>
        <v>72.5</v>
      </c>
      <c r="Q2571" t="str">
        <f t="shared" si="202"/>
        <v>food trucks</v>
      </c>
      <c r="R2571" t="str">
        <f t="shared" si="203"/>
        <v>food</v>
      </c>
      <c r="S2571" s="9">
        <f t="shared" si="204"/>
        <v>42264.105462962965</v>
      </c>
      <c r="T2571" s="9">
        <f t="shared" si="204"/>
        <v>42234.105462962965</v>
      </c>
      <c r="U2571" t="str" cm="1">
        <f t="array" ref="U2571" xml:space="preserve"> _xlfn.IFS(D2571&gt;49999, "Greater than or equal to 50000",
D2571&gt;44999,"45000 to 49999",
D2571&gt;39999, "40000 to 44999",
D2571&gt;34999, "35000 to 39999",
D2571&gt;29999, "30000 to 34999",
D2571&gt;24999, "25000 to 29999",
D2571&gt;19999, "20000 to 24999",
D2571&gt;14999, "15000 to 19999",
D2571&gt;9999, "10000 to 14999",
D2571&gt;4999, "5000 to 9999",
D2571&gt;999, "1000 to 4999",
D2571&lt;1000, "Less than 1000")</f>
        <v>5000 to 9999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>
        <f t="shared" si="201"/>
        <v>29.5</v>
      </c>
      <c r="Q2572" t="str">
        <f t="shared" si="202"/>
        <v>food trucks</v>
      </c>
      <c r="R2572" t="str">
        <f t="shared" si="203"/>
        <v>food</v>
      </c>
      <c r="S2572" s="9">
        <f t="shared" si="204"/>
        <v>42774.903182870374</v>
      </c>
      <c r="T2572" s="9">
        <f t="shared" si="204"/>
        <v>42744.903182870374</v>
      </c>
      <c r="U2572" t="str" cm="1">
        <f t="array" ref="U2572" xml:space="preserve"> _xlfn.IFS(D2572&gt;49999, "Greater than or equal to 50000",
D2572&gt;44999,"45000 to 49999",
D2572&gt;39999, "40000 to 44999",
D2572&gt;34999, "35000 to 39999",
D2572&gt;29999, "30000 to 34999",
D2572&gt;24999, "25000 to 29999",
D2572&gt;19999, "20000 to 24999",
D2572&gt;14999, "15000 to 19999",
D2572&gt;9999, "10000 to 14999",
D2572&gt;4999, "5000 to 9999",
D2572&gt;999, "1000 to 4999",
D2572&lt;1000, "Less than 1000")</f>
        <v>5000 to 9999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>
        <f t="shared" si="201"/>
        <v>62.5</v>
      </c>
      <c r="Q2573" t="str">
        <f t="shared" si="202"/>
        <v>food trucks</v>
      </c>
      <c r="R2573" t="str">
        <f t="shared" si="203"/>
        <v>food</v>
      </c>
      <c r="S2573" s="9">
        <f t="shared" si="204"/>
        <v>42509.341678240744</v>
      </c>
      <c r="T2573" s="9">
        <f t="shared" si="204"/>
        <v>42449.341678240744</v>
      </c>
      <c r="U2573" t="str" cm="1">
        <f t="array" ref="U2573" xml:space="preserve"> _xlfn.IFS(D2573&gt;49999, "Greater than or equal to 50000",
D2573&gt;44999,"45000 to 49999",
D2573&gt;39999, "40000 to 44999",
D2573&gt;34999, "35000 to 39999",
D2573&gt;29999, "30000 to 34999",
D2573&gt;24999, "25000 to 29999",
D2573&gt;19999, "20000 to 24999",
D2573&gt;14999, "15000 to 19999",
D2573&gt;9999, "10000 to 14999",
D2573&gt;4999, "5000 to 9999",
D2573&gt;999, "1000 to 4999",
D2573&lt;1000, "Less than 1000")</f>
        <v>Greater than or equal to 50000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>
        <f t="shared" si="201"/>
        <v>0</v>
      </c>
      <c r="Q2574" t="str">
        <f t="shared" si="202"/>
        <v>food trucks</v>
      </c>
      <c r="R2574" t="str">
        <f t="shared" si="203"/>
        <v>food</v>
      </c>
      <c r="S2574" s="9">
        <f t="shared" si="204"/>
        <v>42107.119409722218</v>
      </c>
      <c r="T2574" s="9">
        <f t="shared" si="204"/>
        <v>42077.119409722218</v>
      </c>
      <c r="U2574" t="str" cm="1">
        <f t="array" ref="U2574" xml:space="preserve"> _xlfn.IFS(D2574&gt;49999, "Greater than or equal to 50000",
D2574&gt;44999,"45000 to 49999",
D2574&gt;39999, "40000 to 44999",
D2574&gt;34999, "35000 to 39999",
D2574&gt;29999, "30000 to 34999",
D2574&gt;24999, "25000 to 29999",
D2574&gt;19999, "20000 to 24999",
D2574&gt;14999, "15000 to 19999",
D2574&gt;9999, "10000 to 14999",
D2574&gt;4999, "5000 to 9999",
D2574&gt;999, "1000 to 4999",
D2574&lt;1000, "Less than 1000")</f>
        <v>30000 to 34999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>
        <f t="shared" si="201"/>
        <v>0</v>
      </c>
      <c r="Q2575" t="str">
        <f t="shared" si="202"/>
        <v>food trucks</v>
      </c>
      <c r="R2575" t="str">
        <f t="shared" si="203"/>
        <v>food</v>
      </c>
      <c r="S2575" s="9">
        <f t="shared" si="204"/>
        <v>41874.592002314814</v>
      </c>
      <c r="T2575" s="9">
        <f t="shared" si="204"/>
        <v>41829.592002314814</v>
      </c>
      <c r="U2575" t="str" cm="1">
        <f t="array" ref="U2575" xml:space="preserve"> _xlfn.IFS(D2575&gt;49999, "Greater than or equal to 50000",
D2575&gt;44999,"45000 to 49999",
D2575&gt;39999, "40000 to 44999",
D2575&gt;34999, "35000 to 39999",
D2575&gt;29999, "30000 to 34999",
D2575&gt;24999, "25000 to 29999",
D2575&gt;19999, "20000 to 24999",
D2575&gt;14999, "15000 to 19999",
D2575&gt;9999, "10000 to 14999",
D2575&gt;4999, "5000 to 9999",
D2575&gt;999, "1000 to 4999",
D2575&lt;1000, "Less than 1000")</f>
        <v>5000 to 9999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>
        <f t="shared" si="201"/>
        <v>0</v>
      </c>
      <c r="Q2576" t="str">
        <f t="shared" si="202"/>
        <v>food trucks</v>
      </c>
      <c r="R2576" t="str">
        <f t="shared" si="203"/>
        <v>food</v>
      </c>
      <c r="S2576" s="9">
        <f t="shared" si="204"/>
        <v>42508.825752314813</v>
      </c>
      <c r="T2576" s="9">
        <f t="shared" si="204"/>
        <v>42487.825752314813</v>
      </c>
      <c r="U2576" t="str" cm="1">
        <f t="array" ref="U2576" xml:space="preserve"> _xlfn.IFS(D2576&gt;49999, "Greater than or equal to 50000",
D2576&gt;44999,"45000 to 49999",
D2576&gt;39999, "40000 to 44999",
D2576&gt;34999, "35000 to 39999",
D2576&gt;29999, "30000 to 34999",
D2576&gt;24999, "25000 to 29999",
D2576&gt;19999, "20000 to 24999",
D2576&gt;14999, "15000 to 19999",
D2576&gt;9999, "10000 to 14999",
D2576&gt;4999, "5000 to 9999",
D2576&gt;999, "1000 to 4999",
D2576&lt;1000, "Less than 1000")</f>
        <v>10000 to 14999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>
        <f t="shared" si="201"/>
        <v>0</v>
      </c>
      <c r="Q2577" t="str">
        <f t="shared" si="202"/>
        <v>food trucks</v>
      </c>
      <c r="R2577" t="str">
        <f t="shared" si="203"/>
        <v>food</v>
      </c>
      <c r="S2577" s="9">
        <f t="shared" si="204"/>
        <v>42016.108726851853</v>
      </c>
      <c r="T2577" s="9">
        <f t="shared" si="204"/>
        <v>41986.108726851853</v>
      </c>
      <c r="U2577" t="str" cm="1">
        <f t="array" ref="U2577" xml:space="preserve"> _xlfn.IFS(D2577&gt;49999, "Greater than or equal to 50000",
D2577&gt;44999,"45000 to 49999",
D2577&gt;39999, "40000 to 44999",
D2577&gt;34999, "35000 to 39999",
D2577&gt;29999, "30000 to 34999",
D2577&gt;24999, "25000 to 29999",
D2577&gt;19999, "20000 to 24999",
D2577&gt;14999, "15000 to 19999",
D2577&gt;9999, "10000 to 14999",
D2577&gt;4999, "5000 to 9999",
D2577&gt;999, "1000 to 4999",
D2577&lt;1000, "Less than 1000")</f>
        <v>Greater than or equal to 50000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>
        <f t="shared" si="201"/>
        <v>0</v>
      </c>
      <c r="Q2578" t="str">
        <f t="shared" si="202"/>
        <v>food trucks</v>
      </c>
      <c r="R2578" t="str">
        <f t="shared" si="203"/>
        <v>food</v>
      </c>
      <c r="S2578" s="9">
        <f t="shared" si="204"/>
        <v>42104.968136574069</v>
      </c>
      <c r="T2578" s="9">
        <f t="shared" si="204"/>
        <v>42060.00980324074</v>
      </c>
      <c r="U2578" t="str" cm="1">
        <f t="array" ref="U2578" xml:space="preserve"> _xlfn.IFS(D2578&gt;49999, "Greater than or equal to 50000",
D2578&gt;44999,"45000 to 49999",
D2578&gt;39999, "40000 to 44999",
D2578&gt;34999, "35000 to 39999",
D2578&gt;29999, "30000 to 34999",
D2578&gt;24999, "25000 to 29999",
D2578&gt;19999, "20000 to 24999",
D2578&gt;14999, "15000 to 19999",
D2578&gt;9999, "10000 to 14999",
D2578&gt;4999, "5000 to 9999",
D2578&gt;999, "1000 to 4999",
D2578&lt;1000, "Less than 1000")</f>
        <v>10000 to 14999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>
        <f t="shared" si="201"/>
        <v>0</v>
      </c>
      <c r="Q2579" t="str">
        <f t="shared" si="202"/>
        <v>food trucks</v>
      </c>
      <c r="R2579" t="str">
        <f t="shared" si="203"/>
        <v>food</v>
      </c>
      <c r="S2579" s="9">
        <f t="shared" si="204"/>
        <v>41855.820567129631</v>
      </c>
      <c r="T2579" s="9">
        <f t="shared" si="204"/>
        <v>41830.820567129631</v>
      </c>
      <c r="U2579" t="str" cm="1">
        <f t="array" ref="U2579" xml:space="preserve"> _xlfn.IFS(D2579&gt;49999, "Greater than or equal to 50000",
D2579&gt;44999,"45000 to 49999",
D2579&gt;39999, "40000 to 44999",
D2579&gt;34999, "35000 to 39999",
D2579&gt;29999, "30000 to 34999",
D2579&gt;24999, "25000 to 29999",
D2579&gt;19999, "20000 to 24999",
D2579&gt;14999, "15000 to 19999",
D2579&gt;9999, "10000 to 14999",
D2579&gt;4999, "5000 to 9999",
D2579&gt;999, "1000 to 4999",
D2579&lt;1000, "Less than 1000")</f>
        <v>15000 to 19999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>
        <f t="shared" si="201"/>
        <v>0</v>
      </c>
      <c r="Q2580" t="str">
        <f t="shared" si="202"/>
        <v>food trucks</v>
      </c>
      <c r="R2580" t="str">
        <f t="shared" si="203"/>
        <v>food</v>
      </c>
      <c r="S2580" s="9">
        <f t="shared" si="204"/>
        <v>42286.708333333328</v>
      </c>
      <c r="T2580" s="9">
        <f t="shared" si="204"/>
        <v>42238.022905092592</v>
      </c>
      <c r="U2580" t="str" cm="1">
        <f t="array" ref="U2580" xml:space="preserve"> _xlfn.IFS(D2580&gt;49999, "Greater than or equal to 50000",
D2580&gt;44999,"45000 to 49999",
D2580&gt;39999, "40000 to 44999",
D2580&gt;34999, "35000 to 39999",
D2580&gt;29999, "30000 to 34999",
D2580&gt;24999, "25000 to 29999",
D2580&gt;19999, "20000 to 24999",
D2580&gt;14999, "15000 to 19999",
D2580&gt;9999, "10000 to 14999",
D2580&gt;4999, "5000 to 9999",
D2580&gt;999, "1000 to 4999",
D2580&lt;1000, "Less than 1000")</f>
        <v>5000 to 9999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>
        <f t="shared" si="201"/>
        <v>23.08</v>
      </c>
      <c r="Q2581" t="str">
        <f t="shared" si="202"/>
        <v>food trucks</v>
      </c>
      <c r="R2581" t="str">
        <f t="shared" si="203"/>
        <v>food</v>
      </c>
      <c r="S2581" s="9">
        <f t="shared" si="204"/>
        <v>41897.829895833333</v>
      </c>
      <c r="T2581" s="9">
        <f t="shared" si="204"/>
        <v>41837.829895833333</v>
      </c>
      <c r="U2581" t="str" cm="1">
        <f t="array" ref="U2581" xml:space="preserve"> _xlfn.IFS(D2581&gt;49999, "Greater than or equal to 50000",
D2581&gt;44999,"45000 to 49999",
D2581&gt;39999, "40000 to 44999",
D2581&gt;34999, "35000 to 39999",
D2581&gt;29999, "30000 to 34999",
D2581&gt;24999, "25000 to 29999",
D2581&gt;19999, "20000 to 24999",
D2581&gt;14999, "15000 to 19999",
D2581&gt;9999, "10000 to 14999",
D2581&gt;4999, "5000 to 9999",
D2581&gt;999, "1000 to 4999",
D2581&lt;1000, "Less than 1000")</f>
        <v>Greater than or equal to 50000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>
        <f t="shared" si="201"/>
        <v>25.5</v>
      </c>
      <c r="Q2582" t="str">
        <f t="shared" si="202"/>
        <v>food trucks</v>
      </c>
      <c r="R2582" t="str">
        <f t="shared" si="203"/>
        <v>food</v>
      </c>
      <c r="S2582" s="9">
        <f t="shared" si="204"/>
        <v>42140.125</v>
      </c>
      <c r="T2582" s="9">
        <f t="shared" si="204"/>
        <v>42110.326423611114</v>
      </c>
      <c r="U2582" t="str" cm="1">
        <f t="array" ref="U2582" xml:space="preserve"> _xlfn.IFS(D2582&gt;49999, "Greater than or equal to 50000",
D2582&gt;44999,"45000 to 49999",
D2582&gt;39999, "40000 to 44999",
D2582&gt;34999, "35000 to 39999",
D2582&gt;29999, "30000 to 34999",
D2582&gt;24999, "25000 to 29999",
D2582&gt;19999, "20000 to 24999",
D2582&gt;14999, "15000 to 19999",
D2582&gt;9999, "10000 to 14999",
D2582&gt;4999, "5000 to 9999",
D2582&gt;999, "1000 to 4999",
D2582&lt;1000, "Less than 1000")</f>
        <v>5000 to 9999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>
        <f t="shared" si="201"/>
        <v>48.18</v>
      </c>
      <c r="Q2583" t="str">
        <f t="shared" si="202"/>
        <v>food trucks</v>
      </c>
      <c r="R2583" t="str">
        <f t="shared" si="203"/>
        <v>food</v>
      </c>
      <c r="S2583" s="9">
        <f t="shared" si="204"/>
        <v>42324.670115740737</v>
      </c>
      <c r="T2583" s="9">
        <f t="shared" si="204"/>
        <v>42294.628449074073</v>
      </c>
      <c r="U2583" t="str" cm="1">
        <f t="array" ref="U2583" xml:space="preserve"> _xlfn.IFS(D2583&gt;49999, "Greater than or equal to 50000",
D2583&gt;44999,"45000 to 49999",
D2583&gt;39999, "40000 to 44999",
D2583&gt;34999, "35000 to 39999",
D2583&gt;29999, "30000 to 34999",
D2583&gt;24999, "25000 to 29999",
D2583&gt;19999, "20000 to 24999",
D2583&gt;14999, "15000 to 19999",
D2583&gt;9999, "10000 to 14999",
D2583&gt;4999, "5000 to 9999",
D2583&gt;999, "1000 to 4999",
D2583&lt;1000, "Less than 1000")</f>
        <v>5000 to 9999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>
        <f t="shared" si="201"/>
        <v>1</v>
      </c>
      <c r="Q2584" t="str">
        <f t="shared" si="202"/>
        <v>food trucks</v>
      </c>
      <c r="R2584" t="str">
        <f t="shared" si="203"/>
        <v>food</v>
      </c>
      <c r="S2584" s="9">
        <f t="shared" si="204"/>
        <v>42672.988819444443</v>
      </c>
      <c r="T2584" s="9">
        <f t="shared" si="204"/>
        <v>42642.988819444443</v>
      </c>
      <c r="U2584" t="str" cm="1">
        <f t="array" ref="U2584" xml:space="preserve"> _xlfn.IFS(D2584&gt;49999, "Greater than or equal to 50000",
D2584&gt;44999,"45000 to 49999",
D2584&gt;39999, "40000 to 44999",
D2584&gt;34999, "35000 to 39999",
D2584&gt;29999, "30000 to 34999",
D2584&gt;24999, "25000 to 29999",
D2584&gt;19999, "20000 to 24999",
D2584&gt;14999, "15000 to 19999",
D2584&gt;9999, "10000 to 14999",
D2584&gt;4999, "5000 to 9999",
D2584&gt;999, "1000 to 4999",
D2584&lt;1000, "Less than 1000")</f>
        <v>Greater than or equal to 50000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>
        <f t="shared" si="201"/>
        <v>1</v>
      </c>
      <c r="Q2585" t="str">
        <f t="shared" si="202"/>
        <v>food trucks</v>
      </c>
      <c r="R2585" t="str">
        <f t="shared" si="203"/>
        <v>food</v>
      </c>
      <c r="S2585" s="9">
        <f t="shared" si="204"/>
        <v>42079.727777777778</v>
      </c>
      <c r="T2585" s="9">
        <f t="shared" si="204"/>
        <v>42019.76944444445</v>
      </c>
      <c r="U2585" t="str" cm="1">
        <f t="array" ref="U2585" xml:space="preserve"> _xlfn.IFS(D2585&gt;49999, "Greater than or equal to 50000",
D2585&gt;44999,"45000 to 49999",
D2585&gt;39999, "40000 to 44999",
D2585&gt;34999, "35000 to 39999",
D2585&gt;29999, "30000 to 34999",
D2585&gt;24999, "25000 to 29999",
D2585&gt;19999, "20000 to 24999",
D2585&gt;14999, "15000 to 19999",
D2585&gt;9999, "10000 to 14999",
D2585&gt;4999, "5000 to 9999",
D2585&gt;999, "1000 to 4999",
D2585&lt;1000, "Less than 1000")</f>
        <v>1000 to 4999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>
        <f t="shared" si="201"/>
        <v>0</v>
      </c>
      <c r="Q2586" t="str">
        <f t="shared" si="202"/>
        <v>food trucks</v>
      </c>
      <c r="R2586" t="str">
        <f t="shared" si="203"/>
        <v>food</v>
      </c>
      <c r="S2586" s="9">
        <f t="shared" si="204"/>
        <v>42170.173252314809</v>
      </c>
      <c r="T2586" s="9">
        <f t="shared" si="204"/>
        <v>42140.173252314809</v>
      </c>
      <c r="U2586" t="str" cm="1">
        <f t="array" ref="U2586" xml:space="preserve"> _xlfn.IFS(D2586&gt;49999, "Greater than or equal to 50000",
D2586&gt;44999,"45000 to 49999",
D2586&gt;39999, "40000 to 44999",
D2586&gt;34999, "35000 to 39999",
D2586&gt;29999, "30000 to 34999",
D2586&gt;24999, "25000 to 29999",
D2586&gt;19999, "20000 to 24999",
D2586&gt;14999, "15000 to 19999",
D2586&gt;9999, "10000 to 14999",
D2586&gt;4999, "5000 to 9999",
D2586&gt;999, "1000 to 4999",
D2586&lt;1000, "Less than 1000")</f>
        <v>10000 to 14999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>
        <f t="shared" si="201"/>
        <v>50</v>
      </c>
      <c r="Q2587" t="str">
        <f t="shared" si="202"/>
        <v>food trucks</v>
      </c>
      <c r="R2587" t="str">
        <f t="shared" si="203"/>
        <v>food</v>
      </c>
      <c r="S2587" s="9">
        <f t="shared" si="204"/>
        <v>41825.963333333333</v>
      </c>
      <c r="T2587" s="9">
        <f t="shared" si="204"/>
        <v>41795.963333333333</v>
      </c>
      <c r="U2587" t="str" cm="1">
        <f t="array" ref="U2587" xml:space="preserve"> _xlfn.IFS(D2587&gt;49999, "Greater than or equal to 50000",
D2587&gt;44999,"45000 to 49999",
D2587&gt;39999, "40000 to 44999",
D2587&gt;34999, "35000 to 39999",
D2587&gt;29999, "30000 to 34999",
D2587&gt;24999, "25000 to 29999",
D2587&gt;19999, "20000 to 24999",
D2587&gt;14999, "15000 to 19999",
D2587&gt;9999, "10000 to 14999",
D2587&gt;4999, "5000 to 9999",
D2587&gt;999, "1000 to 4999",
D2587&lt;1000, "Less than 1000")</f>
        <v>30000 to 34999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>
        <f t="shared" si="201"/>
        <v>5</v>
      </c>
      <c r="Q2588" t="str">
        <f t="shared" si="202"/>
        <v>food trucks</v>
      </c>
      <c r="R2588" t="str">
        <f t="shared" si="203"/>
        <v>food</v>
      </c>
      <c r="S2588" s="9">
        <f t="shared" si="204"/>
        <v>42363.330277777779</v>
      </c>
      <c r="T2588" s="9">
        <f t="shared" si="204"/>
        <v>42333.330277777779</v>
      </c>
      <c r="U2588" t="str" cm="1">
        <f t="array" ref="U2588" xml:space="preserve"> _xlfn.IFS(D2588&gt;49999, "Greater than or equal to 50000",
D2588&gt;44999,"45000 to 49999",
D2588&gt;39999, "40000 to 44999",
D2588&gt;34999, "35000 to 39999",
D2588&gt;29999, "30000 to 34999",
D2588&gt;24999, "25000 to 29999",
D2588&gt;19999, "20000 to 24999",
D2588&gt;14999, "15000 to 19999",
D2588&gt;9999, "10000 to 14999",
D2588&gt;4999, "5000 to 9999",
D2588&gt;999, "1000 to 4999",
D2588&lt;1000, "Less than 1000")</f>
        <v>1000 to 4999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>
        <f t="shared" si="201"/>
        <v>202.83</v>
      </c>
      <c r="Q2589" t="str">
        <f t="shared" si="202"/>
        <v>food trucks</v>
      </c>
      <c r="R2589" t="str">
        <f t="shared" si="203"/>
        <v>food</v>
      </c>
      <c r="S2589" s="9">
        <f t="shared" si="204"/>
        <v>42368.675381944442</v>
      </c>
      <c r="T2589" s="9">
        <f t="shared" si="204"/>
        <v>42338.675381944442</v>
      </c>
      <c r="U2589" t="str" cm="1">
        <f t="array" ref="U2589" xml:space="preserve"> _xlfn.IFS(D2589&gt;49999, "Greater than or equal to 50000",
D2589&gt;44999,"45000 to 49999",
D2589&gt;39999, "40000 to 44999",
D2589&gt;34999, "35000 to 39999",
D2589&gt;29999, "30000 to 34999",
D2589&gt;24999, "25000 to 29999",
D2589&gt;19999, "20000 to 24999",
D2589&gt;14999, "15000 to 19999",
D2589&gt;9999, "10000 to 14999",
D2589&gt;4999, "5000 to 9999",
D2589&gt;999, "1000 to 4999",
D2589&lt;1000, "Less than 1000")</f>
        <v>Greater than or equal to 50000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>
        <f t="shared" si="201"/>
        <v>29.13</v>
      </c>
      <c r="Q2590" t="str">
        <f t="shared" si="202"/>
        <v>food trucks</v>
      </c>
      <c r="R2590" t="str">
        <f t="shared" si="203"/>
        <v>food</v>
      </c>
      <c r="S2590" s="9">
        <f t="shared" si="204"/>
        <v>42094.551388888889</v>
      </c>
      <c r="T2590" s="9">
        <f t="shared" si="204"/>
        <v>42042.676226851851</v>
      </c>
      <c r="U2590" t="str" cm="1">
        <f t="array" ref="U2590" xml:space="preserve"> _xlfn.IFS(D2590&gt;49999, "Greater than or equal to 50000",
D2590&gt;44999,"45000 to 49999",
D2590&gt;39999, "40000 to 44999",
D2590&gt;34999, "35000 to 39999",
D2590&gt;29999, "30000 to 34999",
D2590&gt;24999, "25000 to 29999",
D2590&gt;19999, "20000 to 24999",
D2590&gt;14999, "15000 to 19999",
D2590&gt;9999, "10000 to 14999",
D2590&gt;4999, "5000 to 9999",
D2590&gt;999, "1000 to 4999",
D2590&lt;1000, "Less than 1000")</f>
        <v>5000 to 9999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>
        <f t="shared" si="201"/>
        <v>5</v>
      </c>
      <c r="Q2591" t="str">
        <f t="shared" si="202"/>
        <v>food trucks</v>
      </c>
      <c r="R2591" t="str">
        <f t="shared" si="203"/>
        <v>food</v>
      </c>
      <c r="S2591" s="9">
        <f t="shared" si="204"/>
        <v>42452.494525462964</v>
      </c>
      <c r="T2591" s="9">
        <f t="shared" si="204"/>
        <v>42422.536192129628</v>
      </c>
      <c r="U2591" t="str" cm="1">
        <f t="array" ref="U2591" xml:space="preserve"> _xlfn.IFS(D2591&gt;49999, "Greater than or equal to 50000",
D2591&gt;44999,"45000 to 49999",
D2591&gt;39999, "40000 to 44999",
D2591&gt;34999, "35000 to 39999",
D2591&gt;29999, "30000 to 34999",
D2591&gt;24999, "25000 to 29999",
D2591&gt;19999, "20000 to 24999",
D2591&gt;14999, "15000 to 19999",
D2591&gt;9999, "10000 to 14999",
D2591&gt;4999, "5000 to 9999",
D2591&gt;999, "1000 to 4999",
D2591&lt;1000, "Less than 1000")</f>
        <v>Greater than or equal to 50000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>
        <f t="shared" si="201"/>
        <v>0</v>
      </c>
      <c r="Q2592" t="str">
        <f t="shared" si="202"/>
        <v>food trucks</v>
      </c>
      <c r="R2592" t="str">
        <f t="shared" si="203"/>
        <v>food</v>
      </c>
      <c r="S2592" s="9">
        <f t="shared" si="204"/>
        <v>42395.589085648149</v>
      </c>
      <c r="T2592" s="9">
        <f t="shared" si="204"/>
        <v>42388.589085648149</v>
      </c>
      <c r="U2592" t="str" cm="1">
        <f t="array" ref="U2592" xml:space="preserve"> _xlfn.IFS(D2592&gt;49999, "Greater than or equal to 50000",
D2592&gt;44999,"45000 to 49999",
D2592&gt;39999, "40000 to 44999",
D2592&gt;34999, "35000 to 39999",
D2592&gt;29999, "30000 to 34999",
D2592&gt;24999, "25000 to 29999",
D2592&gt;19999, "20000 to 24999",
D2592&gt;14999, "15000 to 19999",
D2592&gt;9999, "10000 to 14999",
D2592&gt;4999, "5000 to 9999",
D2592&gt;999, "1000 to 4999",
D2592&lt;1000, "Less than 1000")</f>
        <v>1000 to 4999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>
        <f t="shared" si="201"/>
        <v>13</v>
      </c>
      <c r="Q2593" t="str">
        <f t="shared" si="202"/>
        <v>food trucks</v>
      </c>
      <c r="R2593" t="str">
        <f t="shared" si="203"/>
        <v>food</v>
      </c>
      <c r="S2593" s="9">
        <f t="shared" si="204"/>
        <v>42442.864861111113</v>
      </c>
      <c r="T2593" s="9">
        <f t="shared" si="204"/>
        <v>42382.906527777777</v>
      </c>
      <c r="U2593" t="str" cm="1">
        <f t="array" ref="U2593" xml:space="preserve"> _xlfn.IFS(D2593&gt;49999, "Greater than or equal to 50000",
D2593&gt;44999,"45000 to 49999",
D2593&gt;39999, "40000 to 44999",
D2593&gt;34999, "35000 to 39999",
D2593&gt;29999, "30000 to 34999",
D2593&gt;24999, "25000 to 29999",
D2593&gt;19999, "20000 to 24999",
D2593&gt;14999, "15000 to 19999",
D2593&gt;9999, "10000 to 14999",
D2593&gt;4999, "5000 to 9999",
D2593&gt;999, "1000 to 4999",
D2593&lt;1000, "Less than 1000")</f>
        <v>1000 to 4999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>
        <f t="shared" si="201"/>
        <v>50</v>
      </c>
      <c r="Q2594" t="str">
        <f t="shared" si="202"/>
        <v>food trucks</v>
      </c>
      <c r="R2594" t="str">
        <f t="shared" si="203"/>
        <v>food</v>
      </c>
      <c r="S2594" s="9">
        <f t="shared" si="204"/>
        <v>41917.801168981481</v>
      </c>
      <c r="T2594" s="9">
        <f t="shared" si="204"/>
        <v>41887.801168981481</v>
      </c>
      <c r="U2594" t="str" cm="1">
        <f t="array" ref="U2594" xml:space="preserve"> _xlfn.IFS(D2594&gt;49999, "Greater than or equal to 50000",
D2594&gt;44999,"45000 to 49999",
D2594&gt;39999, "40000 to 44999",
D2594&gt;34999, "35000 to 39999",
D2594&gt;29999, "30000 to 34999",
D2594&gt;24999, "25000 to 29999",
D2594&gt;19999, "20000 to 24999",
D2594&gt;14999, "15000 to 19999",
D2594&gt;9999, "10000 to 14999",
D2594&gt;4999, "5000 to 9999",
D2594&gt;999, "1000 to 4999",
D2594&lt;1000, "Less than 1000")</f>
        <v>30000 to 34999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>
        <f t="shared" si="201"/>
        <v>0</v>
      </c>
      <c r="Q2595" t="str">
        <f t="shared" si="202"/>
        <v>food trucks</v>
      </c>
      <c r="R2595" t="str">
        <f t="shared" si="203"/>
        <v>food</v>
      </c>
      <c r="S2595" s="9">
        <f t="shared" si="204"/>
        <v>42119.845208333332</v>
      </c>
      <c r="T2595" s="9">
        <f t="shared" si="204"/>
        <v>42089.845208333332</v>
      </c>
      <c r="U2595" t="str" cm="1">
        <f t="array" ref="U2595" xml:space="preserve"> _xlfn.IFS(D2595&gt;49999, "Greater than or equal to 50000",
D2595&gt;44999,"45000 to 49999",
D2595&gt;39999, "40000 to 44999",
D2595&gt;34999, "35000 to 39999",
D2595&gt;29999, "30000 to 34999",
D2595&gt;24999, "25000 to 29999",
D2595&gt;19999, "20000 to 24999",
D2595&gt;14999, "15000 to 19999",
D2595&gt;9999, "10000 to 14999",
D2595&gt;4999, "5000 to 9999",
D2595&gt;999, "1000 to 4999",
D2595&lt;1000, "Less than 1000")</f>
        <v>10000 to 14999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>
        <f t="shared" si="201"/>
        <v>1</v>
      </c>
      <c r="Q2596" t="str">
        <f t="shared" si="202"/>
        <v>food trucks</v>
      </c>
      <c r="R2596" t="str">
        <f t="shared" si="203"/>
        <v>food</v>
      </c>
      <c r="S2596" s="9">
        <f t="shared" si="204"/>
        <v>41858.967916666668</v>
      </c>
      <c r="T2596" s="9">
        <f t="shared" si="204"/>
        <v>41828.967916666668</v>
      </c>
      <c r="U2596" t="str" cm="1">
        <f t="array" ref="U2596" xml:space="preserve"> _xlfn.IFS(D2596&gt;49999, "Greater than or equal to 50000",
D2596&gt;44999,"45000 to 49999",
D2596&gt;39999, "40000 to 44999",
D2596&gt;34999, "35000 to 39999",
D2596&gt;29999, "30000 to 34999",
D2596&gt;24999, "25000 to 29999",
D2596&gt;19999, "20000 to 24999",
D2596&gt;14999, "15000 to 19999",
D2596&gt;9999, "10000 to 14999",
D2596&gt;4999, "5000 to 9999",
D2596&gt;999, "1000 to 4999",
D2596&lt;1000, "Less than 1000")</f>
        <v>Greater than or equal to 50000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>
        <f t="shared" si="201"/>
        <v>96.05</v>
      </c>
      <c r="Q2597" t="str">
        <f t="shared" si="202"/>
        <v>food trucks</v>
      </c>
      <c r="R2597" t="str">
        <f t="shared" si="203"/>
        <v>food</v>
      </c>
      <c r="S2597" s="9">
        <f t="shared" si="204"/>
        <v>42790.244212962964</v>
      </c>
      <c r="T2597" s="9">
        <f t="shared" si="204"/>
        <v>42760.244212962964</v>
      </c>
      <c r="U2597" t="str" cm="1">
        <f t="array" ref="U2597" xml:space="preserve"> _xlfn.IFS(D2597&gt;49999, "Greater than or equal to 50000",
D2597&gt;44999,"45000 to 49999",
D2597&gt;39999, "40000 to 44999",
D2597&gt;34999, "35000 to 39999",
D2597&gt;29999, "30000 to 34999",
D2597&gt;24999, "25000 to 29999",
D2597&gt;19999, "20000 to 24999",
D2597&gt;14999, "15000 to 19999",
D2597&gt;9999, "10000 to 14999",
D2597&gt;4999, "5000 to 9999",
D2597&gt;999, "1000 to 4999",
D2597&lt;1000, "Less than 1000")</f>
        <v>15000 to 19999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>
        <f t="shared" si="201"/>
        <v>305.77999999999997</v>
      </c>
      <c r="Q2598" t="str">
        <f t="shared" si="202"/>
        <v>food trucks</v>
      </c>
      <c r="R2598" t="str">
        <f t="shared" si="203"/>
        <v>food</v>
      </c>
      <c r="S2598" s="9">
        <f t="shared" si="204"/>
        <v>41858.664456018516</v>
      </c>
      <c r="T2598" s="9">
        <f t="shared" si="204"/>
        <v>41828.664456018516</v>
      </c>
      <c r="U2598" t="str" cm="1">
        <f t="array" ref="U2598" xml:space="preserve"> _xlfn.IFS(D2598&gt;49999, "Greater than or equal to 50000",
D2598&gt;44999,"45000 to 49999",
D2598&gt;39999, "40000 to 44999",
D2598&gt;34999, "35000 to 39999",
D2598&gt;29999, "30000 to 34999",
D2598&gt;24999, "25000 to 29999",
D2598&gt;19999, "20000 to 24999",
D2598&gt;14999, "15000 to 19999",
D2598&gt;9999, "10000 to 14999",
D2598&gt;4999, "5000 to 9999",
D2598&gt;999, "1000 to 4999",
D2598&lt;1000, "Less than 1000")</f>
        <v>35000 to 39999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>
        <f t="shared" si="201"/>
        <v>12.14</v>
      </c>
      <c r="Q2599" t="str">
        <f t="shared" si="202"/>
        <v>food trucks</v>
      </c>
      <c r="R2599" t="str">
        <f t="shared" si="203"/>
        <v>food</v>
      </c>
      <c r="S2599" s="9">
        <f t="shared" si="204"/>
        <v>42540.341631944444</v>
      </c>
      <c r="T2599" s="9">
        <f t="shared" si="204"/>
        <v>42510.341631944444</v>
      </c>
      <c r="U2599" t="str" cm="1">
        <f t="array" ref="U2599" xml:space="preserve"> _xlfn.IFS(D2599&gt;49999, "Greater than or equal to 50000",
D2599&gt;44999,"45000 to 49999",
D2599&gt;39999, "40000 to 44999",
D2599&gt;34999, "35000 to 39999",
D2599&gt;29999, "30000 to 34999",
D2599&gt;24999, "25000 to 29999",
D2599&gt;19999, "20000 to 24999",
D2599&gt;14999, "15000 to 19999",
D2599&gt;9999, "10000 to 14999",
D2599&gt;4999, "5000 to 9999",
D2599&gt;999, "1000 to 4999",
D2599&lt;1000, "Less than 1000")</f>
        <v>1000 to 4999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>
        <f t="shared" si="201"/>
        <v>83.57</v>
      </c>
      <c r="Q2600" t="str">
        <f t="shared" si="202"/>
        <v>food trucks</v>
      </c>
      <c r="R2600" t="str">
        <f t="shared" si="203"/>
        <v>food</v>
      </c>
      <c r="S2600" s="9">
        <f t="shared" si="204"/>
        <v>42270.840289351851</v>
      </c>
      <c r="T2600" s="9">
        <f t="shared" si="204"/>
        <v>42240.840289351851</v>
      </c>
      <c r="U2600" t="str" cm="1">
        <f t="array" ref="U2600" xml:space="preserve"> _xlfn.IFS(D2600&gt;49999, "Greater than or equal to 50000",
D2600&gt;44999,"45000 to 49999",
D2600&gt;39999, "40000 to 44999",
D2600&gt;34999, "35000 to 39999",
D2600&gt;29999, "30000 to 34999",
D2600&gt;24999, "25000 to 29999",
D2600&gt;19999, "20000 to 24999",
D2600&gt;14999, "15000 to 19999",
D2600&gt;9999, "10000 to 14999",
D2600&gt;4999, "5000 to 9999",
D2600&gt;999, "1000 to 4999",
D2600&lt;1000, "Less than 1000")</f>
        <v>1000 to 4999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>
        <f t="shared" si="201"/>
        <v>18</v>
      </c>
      <c r="Q2601" t="str">
        <f t="shared" si="202"/>
        <v>food trucks</v>
      </c>
      <c r="R2601" t="str">
        <f t="shared" si="203"/>
        <v>food</v>
      </c>
      <c r="S2601" s="9">
        <f t="shared" si="204"/>
        <v>41854.754016203704</v>
      </c>
      <c r="T2601" s="9">
        <f t="shared" si="204"/>
        <v>41809.754016203704</v>
      </c>
      <c r="U2601" t="str" cm="1">
        <f t="array" ref="U2601" xml:space="preserve"> _xlfn.IFS(D2601&gt;49999, "Greater than or equal to 50000",
D2601&gt;44999,"45000 to 49999",
D2601&gt;39999, "40000 to 44999",
D2601&gt;34999, "35000 to 39999",
D2601&gt;29999, "30000 to 34999",
D2601&gt;24999, "25000 to 29999",
D2601&gt;19999, "20000 to 24999",
D2601&gt;14999, "15000 to 19999",
D2601&gt;9999, "10000 to 14999",
D2601&gt;4999, "5000 to 9999",
D2601&gt;999, "1000 to 4999",
D2601&lt;1000, "Less than 1000")</f>
        <v>5000 to 9999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>
        <f t="shared" si="201"/>
        <v>115.53</v>
      </c>
      <c r="Q2602" t="str">
        <f t="shared" si="202"/>
        <v>food trucks</v>
      </c>
      <c r="R2602" t="str">
        <f t="shared" si="203"/>
        <v>food</v>
      </c>
      <c r="S2602" s="9">
        <f t="shared" si="204"/>
        <v>42454.858796296292</v>
      </c>
      <c r="T2602" s="9">
        <f t="shared" si="204"/>
        <v>42394.900462962964</v>
      </c>
      <c r="U2602" t="str" cm="1">
        <f t="array" ref="U2602" xml:space="preserve"> _xlfn.IFS(D2602&gt;49999, "Greater than or equal to 50000",
D2602&gt;44999,"45000 to 49999",
D2602&gt;39999, "40000 to 44999",
D2602&gt;34999, "35000 to 39999",
D2602&gt;29999, "30000 to 34999",
D2602&gt;24999, "25000 to 29999",
D2602&gt;19999, "20000 to 24999",
D2602&gt;14999, "15000 to 19999",
D2602&gt;9999, "10000 to 14999",
D2602&gt;4999, "5000 to 9999",
D2602&gt;999, "1000 to 4999",
D2602&lt;1000, "Less than 1000")</f>
        <v>Greater than or equal to 50000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>
        <f t="shared" si="201"/>
        <v>21.9</v>
      </c>
      <c r="Q2603" t="str">
        <f t="shared" si="202"/>
        <v>space exploration</v>
      </c>
      <c r="R2603" t="str">
        <f t="shared" si="203"/>
        <v>technology</v>
      </c>
      <c r="S2603" s="9">
        <f t="shared" si="204"/>
        <v>41165.165972222225</v>
      </c>
      <c r="T2603" s="9">
        <f t="shared" si="204"/>
        <v>41150.902187500003</v>
      </c>
      <c r="U2603" t="str" cm="1">
        <f t="array" ref="U2603" xml:space="preserve"> _xlfn.IFS(D2603&gt;49999, "Greater than or equal to 50000",
D2603&gt;44999,"45000 to 49999",
D2603&gt;39999, "40000 to 44999",
D2603&gt;34999, "35000 to 39999",
D2603&gt;29999, "30000 to 34999",
D2603&gt;24999, "25000 to 29999",
D2603&gt;19999, "20000 to 24999",
D2603&gt;14999, "15000 to 19999",
D2603&gt;9999, "10000 to 14999",
D2603&gt;4999, "5000 to 9999",
D2603&gt;999, "1000 to 4999",
D2603&lt;1000, "Less than 1000")</f>
        <v>Less than 1000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>
        <f t="shared" si="201"/>
        <v>80.02</v>
      </c>
      <c r="Q2604" t="str">
        <f t="shared" si="202"/>
        <v>space exploration</v>
      </c>
      <c r="R2604" t="str">
        <f t="shared" si="203"/>
        <v>technology</v>
      </c>
      <c r="S2604" s="9">
        <f t="shared" si="204"/>
        <v>41955.888888888891</v>
      </c>
      <c r="T2604" s="9">
        <f t="shared" si="204"/>
        <v>41915.747314814813</v>
      </c>
      <c r="U2604" t="str" cm="1">
        <f t="array" ref="U2604" xml:space="preserve"> _xlfn.IFS(D2604&gt;49999, "Greater than or equal to 50000",
D2604&gt;44999,"45000 to 49999",
D2604&gt;39999, "40000 to 44999",
D2604&gt;34999, "35000 to 39999",
D2604&gt;29999, "30000 to 34999",
D2604&gt;24999, "25000 to 29999",
D2604&gt;19999, "20000 to 24999",
D2604&gt;14999, "15000 to 19999",
D2604&gt;9999, "10000 to 14999",
D2604&gt;4999, "5000 to 9999",
D2604&gt;999, "1000 to 4999",
D2604&lt;1000, "Less than 1000")</f>
        <v>10000 to 14999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>
        <f t="shared" si="201"/>
        <v>35.520000000000003</v>
      </c>
      <c r="Q2605" t="str">
        <f t="shared" si="202"/>
        <v>space exploration</v>
      </c>
      <c r="R2605" t="str">
        <f t="shared" si="203"/>
        <v>technology</v>
      </c>
      <c r="S2605" s="9">
        <f t="shared" si="204"/>
        <v>41631.912662037037</v>
      </c>
      <c r="T2605" s="9">
        <f t="shared" si="204"/>
        <v>41617.912662037037</v>
      </c>
      <c r="U2605" t="str" cm="1">
        <f t="array" ref="U2605" xml:space="preserve"> _xlfn.IFS(D2605&gt;49999, "Greater than or equal to 50000",
D2605&gt;44999,"45000 to 49999",
D2605&gt;39999, "40000 to 44999",
D2605&gt;34999, "35000 to 39999",
D2605&gt;29999, "30000 to 34999",
D2605&gt;24999, "25000 to 29999",
D2605&gt;19999, "20000 to 24999",
D2605&gt;14999, "15000 to 19999",
D2605&gt;9999, "10000 to 14999",
D2605&gt;4999, "5000 to 9999",
D2605&gt;999, "1000 to 4999",
D2605&lt;1000, "Less than 1000")</f>
        <v>1000 to 4999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>
        <f t="shared" si="201"/>
        <v>64.930000000000007</v>
      </c>
      <c r="Q2606" t="str">
        <f t="shared" si="202"/>
        <v>space exploration</v>
      </c>
      <c r="R2606" t="str">
        <f t="shared" si="203"/>
        <v>technology</v>
      </c>
      <c r="S2606" s="9">
        <f t="shared" si="204"/>
        <v>41028.051192129627</v>
      </c>
      <c r="T2606" s="9">
        <f t="shared" si="204"/>
        <v>40998.051192129627</v>
      </c>
      <c r="U2606" t="str" cm="1">
        <f t="array" ref="U2606" xml:space="preserve"> _xlfn.IFS(D2606&gt;49999, "Greater than or equal to 50000",
D2606&gt;44999,"45000 to 49999",
D2606&gt;39999, "40000 to 44999",
D2606&gt;34999, "35000 to 39999",
D2606&gt;29999, "30000 to 34999",
D2606&gt;24999, "25000 to 29999",
D2606&gt;19999, "20000 to 24999",
D2606&gt;14999, "15000 to 19999",
D2606&gt;9999, "10000 to 14999",
D2606&gt;4999, "5000 to 9999",
D2606&gt;999, "1000 to 4999",
D2606&lt;1000, "Less than 1000")</f>
        <v>20000 to 24999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>
        <f t="shared" si="201"/>
        <v>60.97</v>
      </c>
      <c r="Q2607" t="str">
        <f t="shared" si="202"/>
        <v>space exploration</v>
      </c>
      <c r="R2607" t="str">
        <f t="shared" si="203"/>
        <v>technology</v>
      </c>
      <c r="S2607" s="9">
        <f t="shared" si="204"/>
        <v>42538.541550925926</v>
      </c>
      <c r="T2607" s="9">
        <f t="shared" si="204"/>
        <v>42508.541550925926</v>
      </c>
      <c r="U2607" t="str" cm="1">
        <f t="array" ref="U2607" xml:space="preserve"> _xlfn.IFS(D2607&gt;49999, "Greater than or equal to 50000",
D2607&gt;44999,"45000 to 49999",
D2607&gt;39999, "40000 to 44999",
D2607&gt;34999, "35000 to 39999",
D2607&gt;29999, "30000 to 34999",
D2607&gt;24999, "25000 to 29999",
D2607&gt;19999, "20000 to 24999",
D2607&gt;14999, "15000 to 19999",
D2607&gt;9999, "10000 to 14999",
D2607&gt;4999, "5000 to 9999",
D2607&gt;999, "1000 to 4999",
D2607&lt;1000, "Less than 1000")</f>
        <v>Greater than or equal to 50000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>
        <f t="shared" si="201"/>
        <v>31.44</v>
      </c>
      <c r="Q2608" t="str">
        <f t="shared" si="202"/>
        <v>space exploration</v>
      </c>
      <c r="R2608" t="str">
        <f t="shared" si="203"/>
        <v>technology</v>
      </c>
      <c r="S2608" s="9">
        <f t="shared" si="204"/>
        <v>41758.712754629625</v>
      </c>
      <c r="T2608" s="9">
        <f t="shared" si="204"/>
        <v>41726.712754629625</v>
      </c>
      <c r="U2608" t="str" cm="1">
        <f t="array" ref="U2608" xml:space="preserve"> _xlfn.IFS(D2608&gt;49999, "Greater than or equal to 50000",
D2608&gt;44999,"45000 to 49999",
D2608&gt;39999, "40000 to 44999",
D2608&gt;34999, "35000 to 39999",
D2608&gt;29999, "30000 to 34999",
D2608&gt;24999, "25000 to 29999",
D2608&gt;19999, "20000 to 24999",
D2608&gt;14999, "15000 to 19999",
D2608&gt;9999, "10000 to 14999",
D2608&gt;4999, "5000 to 9999",
D2608&gt;999, "1000 to 4999",
D2608&lt;1000, "Less than 1000")</f>
        <v>10000 to 14999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>
        <f t="shared" si="201"/>
        <v>81.95</v>
      </c>
      <c r="Q2609" t="str">
        <f t="shared" si="202"/>
        <v>space exploration</v>
      </c>
      <c r="R2609" t="str">
        <f t="shared" si="203"/>
        <v>technology</v>
      </c>
      <c r="S2609" s="9">
        <f t="shared" si="204"/>
        <v>42228.083333333328</v>
      </c>
      <c r="T2609" s="9">
        <f t="shared" si="204"/>
        <v>42184.874675925923</v>
      </c>
      <c r="U2609" t="str" cm="1">
        <f t="array" ref="U2609" xml:space="preserve"> _xlfn.IFS(D2609&gt;49999, "Greater than or equal to 50000",
D2609&gt;44999,"45000 to 49999",
D2609&gt;39999, "40000 to 44999",
D2609&gt;34999, "35000 to 39999",
D2609&gt;29999, "30000 to 34999",
D2609&gt;24999, "25000 to 29999",
D2609&gt;19999, "20000 to 24999",
D2609&gt;14999, "15000 to 19999",
D2609&gt;9999, "10000 to 14999",
D2609&gt;4999, "5000 to 9999",
D2609&gt;999, "1000 to 4999",
D2609&lt;1000, "Less than 1000")</f>
        <v>5000 to 9999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>
        <f t="shared" si="201"/>
        <v>58.93</v>
      </c>
      <c r="Q2610" t="str">
        <f t="shared" si="202"/>
        <v>space exploration</v>
      </c>
      <c r="R2610" t="str">
        <f t="shared" si="203"/>
        <v>technology</v>
      </c>
      <c r="S2610" s="9">
        <f t="shared" si="204"/>
        <v>42809</v>
      </c>
      <c r="T2610" s="9">
        <f t="shared" si="204"/>
        <v>42767.801712962959</v>
      </c>
      <c r="U2610" t="str" cm="1">
        <f t="array" ref="U2610" xml:space="preserve"> _xlfn.IFS(D2610&gt;49999, "Greater than or equal to 50000",
D2610&gt;44999,"45000 to 49999",
D2610&gt;39999, "40000 to 44999",
D2610&gt;34999, "35000 to 39999",
D2610&gt;29999, "30000 to 34999",
D2610&gt;24999, "25000 to 29999",
D2610&gt;19999, "20000 to 24999",
D2610&gt;14999, "15000 to 19999",
D2610&gt;9999, "10000 to 14999",
D2610&gt;4999, "5000 to 9999",
D2610&gt;999, "1000 to 4999",
D2610&lt;1000, "Less than 1000")</f>
        <v>5000 to 9999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>
        <f t="shared" si="201"/>
        <v>157.29</v>
      </c>
      <c r="Q2611" t="str">
        <f t="shared" si="202"/>
        <v>space exploration</v>
      </c>
      <c r="R2611" t="str">
        <f t="shared" si="203"/>
        <v>technology</v>
      </c>
      <c r="S2611" s="9">
        <f t="shared" si="204"/>
        <v>41105.237858796296</v>
      </c>
      <c r="T2611" s="9">
        <f t="shared" si="204"/>
        <v>41075.237858796296</v>
      </c>
      <c r="U2611" t="str" cm="1">
        <f t="array" ref="U2611" xml:space="preserve"> _xlfn.IFS(D2611&gt;49999, "Greater than or equal to 50000",
D2611&gt;44999,"45000 to 49999",
D2611&gt;39999, "40000 to 44999",
D2611&gt;34999, "35000 to 39999",
D2611&gt;29999, "30000 to 34999",
D2611&gt;24999, "25000 to 29999",
D2611&gt;19999, "20000 to 24999",
D2611&gt;14999, "15000 to 19999",
D2611&gt;9999, "10000 to 14999",
D2611&gt;4999, "5000 to 9999",
D2611&gt;999, "1000 to 4999",
D2611&lt;1000, "Less than 1000")</f>
        <v>35000 to 39999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>
        <f t="shared" si="201"/>
        <v>55.76</v>
      </c>
      <c r="Q2612" t="str">
        <f t="shared" si="202"/>
        <v>space exploration</v>
      </c>
      <c r="R2612" t="str">
        <f t="shared" si="203"/>
        <v>technology</v>
      </c>
      <c r="S2612" s="9">
        <f t="shared" si="204"/>
        <v>42604.290972222225</v>
      </c>
      <c r="T2612" s="9">
        <f t="shared" si="204"/>
        <v>42564.881076388891</v>
      </c>
      <c r="U2612" t="str" cm="1">
        <f t="array" ref="U2612" xml:space="preserve"> _xlfn.IFS(D2612&gt;49999, "Greater than or equal to 50000",
D2612&gt;44999,"45000 to 49999",
D2612&gt;39999, "40000 to 44999",
D2612&gt;34999, "35000 to 39999",
D2612&gt;29999, "30000 to 34999",
D2612&gt;24999, "25000 to 29999",
D2612&gt;19999, "20000 to 24999",
D2612&gt;14999, "15000 to 19999",
D2612&gt;9999, "10000 to 14999",
D2612&gt;4999, "5000 to 9999",
D2612&gt;999, "1000 to 4999",
D2612&lt;1000, "Less than 1000")</f>
        <v>20000 to 24999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>
        <f t="shared" si="201"/>
        <v>83.8</v>
      </c>
      <c r="Q2613" t="str">
        <f t="shared" si="202"/>
        <v>space exploration</v>
      </c>
      <c r="R2613" t="str">
        <f t="shared" si="203"/>
        <v>technology</v>
      </c>
      <c r="S2613" s="9">
        <f t="shared" si="204"/>
        <v>42737.957638888889</v>
      </c>
      <c r="T2613" s="9">
        <f t="shared" si="204"/>
        <v>42704.335810185185</v>
      </c>
      <c r="U2613" t="str" cm="1">
        <f t="array" ref="U2613" xml:space="preserve"> _xlfn.IFS(D2613&gt;49999, "Greater than or equal to 50000",
D2613&gt;44999,"45000 to 49999",
D2613&gt;39999, "40000 to 44999",
D2613&gt;34999, "35000 to 39999",
D2613&gt;29999, "30000 to 34999",
D2613&gt;24999, "25000 to 29999",
D2613&gt;19999, "20000 to 24999",
D2613&gt;14999, "15000 to 19999",
D2613&gt;9999, "10000 to 14999",
D2613&gt;4999, "5000 to 9999",
D2613&gt;999, "1000 to 4999",
D2613&lt;1000, "Less than 1000")</f>
        <v>10000 to 14999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>
        <f t="shared" si="201"/>
        <v>58.42</v>
      </c>
      <c r="Q2614" t="str">
        <f t="shared" si="202"/>
        <v>space exploration</v>
      </c>
      <c r="R2614" t="str">
        <f t="shared" si="203"/>
        <v>technology</v>
      </c>
      <c r="S2614" s="9">
        <f t="shared" si="204"/>
        <v>42013.143171296295</v>
      </c>
      <c r="T2614" s="9">
        <f t="shared" si="204"/>
        <v>41982.143171296295</v>
      </c>
      <c r="U2614" t="str" cm="1">
        <f t="array" ref="U2614" xml:space="preserve"> _xlfn.IFS(D2614&gt;49999, "Greater than or equal to 50000",
D2614&gt;44999,"45000 to 49999",
D2614&gt;39999, "40000 to 44999",
D2614&gt;34999, "35000 to 39999",
D2614&gt;29999, "30000 to 34999",
D2614&gt;24999, "25000 to 29999",
D2614&gt;19999, "20000 to 24999",
D2614&gt;14999, "15000 to 19999",
D2614&gt;9999, "10000 to 14999",
D2614&gt;4999, "5000 to 9999",
D2614&gt;999, "1000 to 4999",
D2614&lt;1000, "Less than 1000")</f>
        <v>10000 to 14999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>
        <f t="shared" si="201"/>
        <v>270.57</v>
      </c>
      <c r="Q2615" t="str">
        <f t="shared" si="202"/>
        <v>space exploration</v>
      </c>
      <c r="R2615" t="str">
        <f t="shared" si="203"/>
        <v>technology</v>
      </c>
      <c r="S2615" s="9">
        <f t="shared" si="204"/>
        <v>41173.81821759259</v>
      </c>
      <c r="T2615" s="9">
        <f t="shared" si="204"/>
        <v>41143.81821759259</v>
      </c>
      <c r="U2615" t="str" cm="1">
        <f t="array" ref="U2615" xml:space="preserve"> _xlfn.IFS(D2615&gt;49999, "Greater than or equal to 50000",
D2615&gt;44999,"45000 to 49999",
D2615&gt;39999, "40000 to 44999",
D2615&gt;34999, "35000 to 39999",
D2615&gt;29999, "30000 to 34999",
D2615&gt;24999, "25000 to 29999",
D2615&gt;19999, "20000 to 24999",
D2615&gt;14999, "15000 to 19999",
D2615&gt;9999, "10000 to 14999",
D2615&gt;4999, "5000 to 9999",
D2615&gt;999, "1000 to 4999",
D2615&lt;1000, "Less than 1000")</f>
        <v>5000 to 9999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>
        <f t="shared" si="201"/>
        <v>107.1</v>
      </c>
      <c r="Q2616" t="str">
        <f t="shared" si="202"/>
        <v>space exploration</v>
      </c>
      <c r="R2616" t="str">
        <f t="shared" si="203"/>
        <v>technology</v>
      </c>
      <c r="S2616" s="9">
        <f t="shared" si="204"/>
        <v>41759.208333333336</v>
      </c>
      <c r="T2616" s="9">
        <f t="shared" si="204"/>
        <v>41730.708472222221</v>
      </c>
      <c r="U2616" t="str" cm="1">
        <f t="array" ref="U2616" xml:space="preserve"> _xlfn.IFS(D2616&gt;49999, "Greater than or equal to 50000",
D2616&gt;44999,"45000 to 49999",
D2616&gt;39999, "40000 to 44999",
D2616&gt;34999, "35000 to 39999",
D2616&gt;29999, "30000 to 34999",
D2616&gt;24999, "25000 to 29999",
D2616&gt;19999, "20000 to 24999",
D2616&gt;14999, "15000 to 19999",
D2616&gt;9999, "10000 to 14999",
D2616&gt;4999, "5000 to 9999",
D2616&gt;999, "1000 to 4999",
D2616&lt;1000, "Less than 1000")</f>
        <v>10000 to 14999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>
        <f t="shared" si="201"/>
        <v>47.18</v>
      </c>
      <c r="Q2617" t="str">
        <f t="shared" si="202"/>
        <v>space exploration</v>
      </c>
      <c r="R2617" t="str">
        <f t="shared" si="203"/>
        <v>technology</v>
      </c>
      <c r="S2617" s="9">
        <f t="shared" si="204"/>
        <v>42490.5</v>
      </c>
      <c r="T2617" s="9">
        <f t="shared" si="204"/>
        <v>42453.49726851852</v>
      </c>
      <c r="U2617" t="str" cm="1">
        <f t="array" ref="U2617" xml:space="preserve"> _xlfn.IFS(D2617&gt;49999, "Greater than or equal to 50000",
D2617&gt;44999,"45000 to 49999",
D2617&gt;39999, "40000 to 44999",
D2617&gt;34999, "35000 to 39999",
D2617&gt;29999, "30000 to 34999",
D2617&gt;24999, "25000 to 29999",
D2617&gt;19999, "20000 to 24999",
D2617&gt;14999, "15000 to 19999",
D2617&gt;9999, "10000 to 14999",
D2617&gt;4999, "5000 to 9999",
D2617&gt;999, "1000 to 4999",
D2617&lt;1000, "Less than 1000")</f>
        <v>1000 to 4999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>
        <f t="shared" si="201"/>
        <v>120.31</v>
      </c>
      <c r="Q2618" t="str">
        <f t="shared" si="202"/>
        <v>space exploration</v>
      </c>
      <c r="R2618" t="str">
        <f t="shared" si="203"/>
        <v>technology</v>
      </c>
      <c r="S2618" s="9">
        <f t="shared" si="204"/>
        <v>42241.99454861111</v>
      </c>
      <c r="T2618" s="9">
        <f t="shared" si="204"/>
        <v>42211.99454861111</v>
      </c>
      <c r="U2618" t="str" cm="1">
        <f t="array" ref="U2618" xml:space="preserve"> _xlfn.IFS(D2618&gt;49999, "Greater than or equal to 50000",
D2618&gt;44999,"45000 to 49999",
D2618&gt;39999, "40000 to 44999",
D2618&gt;34999, "35000 to 39999",
D2618&gt;29999, "30000 to 34999",
D2618&gt;24999, "25000 to 29999",
D2618&gt;19999, "20000 to 24999",
D2618&gt;14999, "15000 to 19999",
D2618&gt;9999, "10000 to 14999",
D2618&gt;4999, "5000 to 9999",
D2618&gt;999, "1000 to 4999",
D2618&lt;1000, "Less than 1000")</f>
        <v>25000 to 29999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>
        <f t="shared" si="201"/>
        <v>27.6</v>
      </c>
      <c r="Q2619" t="str">
        <f t="shared" si="202"/>
        <v>space exploration</v>
      </c>
      <c r="R2619" t="str">
        <f t="shared" si="203"/>
        <v>technology</v>
      </c>
      <c r="S2619" s="9">
        <f t="shared" si="204"/>
        <v>41932.874432870369</v>
      </c>
      <c r="T2619" s="9">
        <f t="shared" si="204"/>
        <v>41902.874432870369</v>
      </c>
      <c r="U2619" t="str" cm="1">
        <f t="array" ref="U2619" xml:space="preserve"> _xlfn.IFS(D2619&gt;49999, "Greater than or equal to 50000",
D2619&gt;44999,"45000 to 49999",
D2619&gt;39999, "40000 to 44999",
D2619&gt;34999, "35000 to 39999",
D2619&gt;29999, "30000 to 34999",
D2619&gt;24999, "25000 to 29999",
D2619&gt;19999, "20000 to 24999",
D2619&gt;14999, "15000 to 19999",
D2619&gt;9999, "10000 to 14999",
D2619&gt;4999, "5000 to 9999",
D2619&gt;999, "1000 to 4999",
D2619&lt;1000, "Less than 1000")</f>
        <v>Less than 1000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>
        <f t="shared" si="201"/>
        <v>205.3</v>
      </c>
      <c r="Q2620" t="str">
        <f t="shared" si="202"/>
        <v>space exploration</v>
      </c>
      <c r="R2620" t="str">
        <f t="shared" si="203"/>
        <v>technology</v>
      </c>
      <c r="S2620" s="9">
        <f t="shared" si="204"/>
        <v>42339.834039351852</v>
      </c>
      <c r="T2620" s="9">
        <f t="shared" si="204"/>
        <v>42279.792372685188</v>
      </c>
      <c r="U2620" t="str" cm="1">
        <f t="array" ref="U2620" xml:space="preserve"> _xlfn.IFS(D2620&gt;49999, "Greater than or equal to 50000",
D2620&gt;44999,"45000 to 49999",
D2620&gt;39999, "40000 to 44999",
D2620&gt;34999, "35000 to 39999",
D2620&gt;29999, "30000 to 34999",
D2620&gt;24999, "25000 to 29999",
D2620&gt;19999, "20000 to 24999",
D2620&gt;14999, "15000 to 19999",
D2620&gt;9999, "10000 to 14999",
D2620&gt;4999, "5000 to 9999",
D2620&gt;999, "1000 to 4999",
D2620&lt;1000, "Less than 1000")</f>
        <v>15000 to 19999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>
        <f t="shared" si="201"/>
        <v>35.549999999999997</v>
      </c>
      <c r="Q2621" t="str">
        <f t="shared" si="202"/>
        <v>space exploration</v>
      </c>
      <c r="R2621" t="str">
        <f t="shared" si="203"/>
        <v>technology</v>
      </c>
      <c r="S2621" s="9">
        <f t="shared" si="204"/>
        <v>42300.458333333328</v>
      </c>
      <c r="T2621" s="9">
        <f t="shared" si="204"/>
        <v>42273.884305555555</v>
      </c>
      <c r="U2621" t="str" cm="1">
        <f t="array" ref="U2621" xml:space="preserve"> _xlfn.IFS(D2621&gt;49999, "Greater than or equal to 50000",
D2621&gt;44999,"45000 to 49999",
D2621&gt;39999, "40000 to 44999",
D2621&gt;34999, "35000 to 39999",
D2621&gt;29999, "30000 to 34999",
D2621&gt;24999, "25000 to 29999",
D2621&gt;19999, "20000 to 24999",
D2621&gt;14999, "15000 to 19999",
D2621&gt;9999, "10000 to 14999",
D2621&gt;4999, "5000 to 9999",
D2621&gt;999, "1000 to 4999",
D2621&lt;1000, "Less than 1000")</f>
        <v>1000 to 4999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>
        <f t="shared" si="201"/>
        <v>74.64</v>
      </c>
      <c r="Q2622" t="str">
        <f t="shared" si="202"/>
        <v>space exploration</v>
      </c>
      <c r="R2622" t="str">
        <f t="shared" si="203"/>
        <v>technology</v>
      </c>
      <c r="S2622" s="9">
        <f t="shared" si="204"/>
        <v>42288.041666666672</v>
      </c>
      <c r="T2622" s="9">
        <f t="shared" si="204"/>
        <v>42251.16715277778</v>
      </c>
      <c r="U2622" t="str" cm="1">
        <f t="array" ref="U2622" xml:space="preserve"> _xlfn.IFS(D2622&gt;49999, "Greater than or equal to 50000",
D2622&gt;44999,"45000 to 49999",
D2622&gt;39999, "40000 to 44999",
D2622&gt;34999, "35000 to 39999",
D2622&gt;29999, "30000 to 34999",
D2622&gt;24999, "25000 to 29999",
D2622&gt;19999, "20000 to 24999",
D2622&gt;14999, "15000 to 19999",
D2622&gt;9999, "10000 to 14999",
D2622&gt;4999, "5000 to 9999",
D2622&gt;999, "1000 to 4999",
D2622&lt;1000, "Less than 1000")</f>
        <v>Greater than or equal to 50000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>
        <f t="shared" si="201"/>
        <v>47.06</v>
      </c>
      <c r="Q2623" t="str">
        <f t="shared" si="202"/>
        <v>space exploration</v>
      </c>
      <c r="R2623" t="str">
        <f t="shared" si="203"/>
        <v>technology</v>
      </c>
      <c r="S2623" s="9">
        <f t="shared" si="204"/>
        <v>42145.747546296298</v>
      </c>
      <c r="T2623" s="9">
        <f t="shared" si="204"/>
        <v>42115.747546296298</v>
      </c>
      <c r="U2623" t="str" cm="1">
        <f t="array" ref="U2623" xml:space="preserve"> _xlfn.IFS(D2623&gt;49999, "Greater than or equal to 50000",
D2623&gt;44999,"45000 to 49999",
D2623&gt;39999, "40000 to 44999",
D2623&gt;34999, "35000 to 39999",
D2623&gt;29999, "30000 to 34999",
D2623&gt;24999, "25000 to 29999",
D2623&gt;19999, "20000 to 24999",
D2623&gt;14999, "15000 to 19999",
D2623&gt;9999, "10000 to 14999",
D2623&gt;4999, "5000 to 9999",
D2623&gt;999, "1000 to 4999",
D2623&lt;1000, "Less than 1000")</f>
        <v>15000 to 19999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>
        <f t="shared" si="201"/>
        <v>26.59</v>
      </c>
      <c r="Q2624" t="str">
        <f t="shared" si="202"/>
        <v>space exploration</v>
      </c>
      <c r="R2624" t="str">
        <f t="shared" si="203"/>
        <v>technology</v>
      </c>
      <c r="S2624" s="9">
        <f t="shared" si="204"/>
        <v>42734.74324074074</v>
      </c>
      <c r="T2624" s="9">
        <f t="shared" si="204"/>
        <v>42689.74324074074</v>
      </c>
      <c r="U2624" t="str" cm="1">
        <f t="array" ref="U2624" xml:space="preserve"> _xlfn.IFS(D2624&gt;49999, "Greater than or equal to 50000",
D2624&gt;44999,"45000 to 49999",
D2624&gt;39999, "40000 to 44999",
D2624&gt;34999, "35000 to 39999",
D2624&gt;29999, "30000 to 34999",
D2624&gt;24999, "25000 to 29999",
D2624&gt;19999, "20000 to 24999",
D2624&gt;14999, "15000 to 19999",
D2624&gt;9999, "10000 to 14999",
D2624&gt;4999, "5000 to 9999",
D2624&gt;999, "1000 to 4999",
D2624&lt;1000, "Less than 1000")</f>
        <v>1000 to 4999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>
        <f t="shared" si="201"/>
        <v>36.770000000000003</v>
      </c>
      <c r="Q2625" t="str">
        <f t="shared" si="202"/>
        <v>space exploration</v>
      </c>
      <c r="R2625" t="str">
        <f t="shared" si="203"/>
        <v>technology</v>
      </c>
      <c r="S2625" s="9">
        <f t="shared" si="204"/>
        <v>42706.256550925929</v>
      </c>
      <c r="T2625" s="9">
        <f t="shared" si="204"/>
        <v>42692.256550925929</v>
      </c>
      <c r="U2625" t="str" cm="1">
        <f t="array" ref="U2625" xml:space="preserve"> _xlfn.IFS(D2625&gt;49999, "Greater than or equal to 50000",
D2625&gt;44999,"45000 to 49999",
D2625&gt;39999, "40000 to 44999",
D2625&gt;34999, "35000 to 39999",
D2625&gt;29999, "30000 to 34999",
D2625&gt;24999, "25000 to 29999",
D2625&gt;19999, "20000 to 24999",
D2625&gt;14999, "15000 to 19999",
D2625&gt;9999, "10000 to 14999",
D2625&gt;4999, "5000 to 9999",
D2625&gt;999, "1000 to 4999",
D2625&lt;1000, "Less than 1000")</f>
        <v>1000 to 4999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13.794206249999998</v>
      </c>
      <c r="P2626">
        <f t="shared" si="201"/>
        <v>31.82</v>
      </c>
      <c r="Q2626" t="str">
        <f t="shared" si="202"/>
        <v>space exploration</v>
      </c>
      <c r="R2626" t="str">
        <f t="shared" si="203"/>
        <v>technology</v>
      </c>
      <c r="S2626" s="9">
        <f t="shared" si="204"/>
        <v>41165.421550925923</v>
      </c>
      <c r="T2626" s="9">
        <f t="shared" si="204"/>
        <v>41144.421550925923</v>
      </c>
      <c r="U2626" t="str" cm="1">
        <f t="array" ref="U2626" xml:space="preserve"> _xlfn.IFS(D2626&gt;49999, "Greater than or equal to 50000",
D2626&gt;44999,"45000 to 49999",
D2626&gt;39999, "40000 to 44999",
D2626&gt;34999, "35000 to 39999",
D2626&gt;29999, "30000 to 34999",
D2626&gt;24999, "25000 to 29999",
D2626&gt;19999, "20000 to 24999",
D2626&gt;14999, "15000 to 19999",
D2626&gt;9999, "10000 to 14999",
D2626&gt;4999, "5000 to 9999",
D2626&gt;999, "1000 to 4999",
D2626&lt;1000, "Less than 1000")</f>
        <v>5000 to 9999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E2627/D2627</f>
        <v>9.56</v>
      </c>
      <c r="P2627">
        <f t="shared" ref="P2627:P2690" si="206">IFERROR(ROUND(E2627/L2627,2),0)</f>
        <v>27.58</v>
      </c>
      <c r="Q2627" t="str">
        <f t="shared" ref="Q2627:Q2690" si="207">MID(N2627,FIND("/",N2627,1)+1,LEN(N2627)-FIND("/",N2627,1))</f>
        <v>space exploration</v>
      </c>
      <c r="R2627" t="str">
        <f t="shared" ref="R2627:R2690" si="208">LEFT(N2627,FIND("/",N2627,1)-1)</f>
        <v>technology</v>
      </c>
      <c r="S2627" s="9">
        <f t="shared" ref="S2627:T2690" si="209">(I2627/86400)+DATE(1970,1,1)</f>
        <v>42683.851944444439</v>
      </c>
      <c r="T2627" s="9">
        <f t="shared" si="209"/>
        <v>42658.810277777782</v>
      </c>
      <c r="U2627" t="str" cm="1">
        <f t="array" ref="U2627" xml:space="preserve"> _xlfn.IFS(D2627&gt;49999, "Greater than or equal to 50000",
D2627&gt;44999,"45000 to 49999",
D2627&gt;39999, "40000 to 44999",
D2627&gt;34999, "35000 to 39999",
D2627&gt;29999, "30000 to 34999",
D2627&gt;24999, "25000 to 29999",
D2627&gt;19999, "20000 to 24999",
D2627&gt;14999, "15000 to 19999",
D2627&gt;9999, "10000 to 14999",
D2627&gt;4999, "5000 to 9999",
D2627&gt;999, "1000 to 4999",
D2627&lt;1000, "Less than 1000")</f>
        <v>Less than 1000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>
        <f t="shared" si="206"/>
        <v>56</v>
      </c>
      <c r="Q2628" t="str">
        <f t="shared" si="207"/>
        <v>space exploration</v>
      </c>
      <c r="R2628" t="str">
        <f t="shared" si="208"/>
        <v>technology</v>
      </c>
      <c r="S2628" s="9">
        <f t="shared" si="209"/>
        <v>42158.628113425926</v>
      </c>
      <c r="T2628" s="9">
        <f t="shared" si="209"/>
        <v>42128.628113425926</v>
      </c>
      <c r="U2628" t="str" cm="1">
        <f t="array" ref="U2628" xml:space="preserve"> _xlfn.IFS(D2628&gt;49999, "Greater than or equal to 50000",
D2628&gt;44999,"45000 to 49999",
D2628&gt;39999, "40000 to 44999",
D2628&gt;34999, "35000 to 39999",
D2628&gt;29999, "30000 to 34999",
D2628&gt;24999, "25000 to 29999",
D2628&gt;19999, "20000 to 24999",
D2628&gt;14999, "15000 to 19999",
D2628&gt;9999, "10000 to 14999",
D2628&gt;4999, "5000 to 9999",
D2628&gt;999, "1000 to 4999",
D2628&lt;1000, "Less than 1000")</f>
        <v>1000 to 4999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>
        <f t="shared" si="206"/>
        <v>21.56</v>
      </c>
      <c r="Q2629" t="str">
        <f t="shared" si="207"/>
        <v>space exploration</v>
      </c>
      <c r="R2629" t="str">
        <f t="shared" si="208"/>
        <v>technology</v>
      </c>
      <c r="S2629" s="9">
        <f t="shared" si="209"/>
        <v>42334.871076388888</v>
      </c>
      <c r="T2629" s="9">
        <f t="shared" si="209"/>
        <v>42304.829409722224</v>
      </c>
      <c r="U2629" t="str" cm="1">
        <f t="array" ref="U2629" xml:space="preserve"> _xlfn.IFS(D2629&gt;49999, "Greater than or equal to 50000",
D2629&gt;44999,"45000 to 49999",
D2629&gt;39999, "40000 to 44999",
D2629&gt;34999, "35000 to 39999",
D2629&gt;29999, "30000 to 34999",
D2629&gt;24999, "25000 to 29999",
D2629&gt;19999, "20000 to 24999",
D2629&gt;14999, "15000 to 19999",
D2629&gt;9999, "10000 to 14999",
D2629&gt;4999, "5000 to 9999",
D2629&gt;999, "1000 to 4999",
D2629&lt;1000, "Less than 1000")</f>
        <v>Less than 1000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>
        <f t="shared" si="206"/>
        <v>44.1</v>
      </c>
      <c r="Q2630" t="str">
        <f t="shared" si="207"/>
        <v>space exploration</v>
      </c>
      <c r="R2630" t="str">
        <f t="shared" si="208"/>
        <v>technology</v>
      </c>
      <c r="S2630" s="9">
        <f t="shared" si="209"/>
        <v>41973.966053240743</v>
      </c>
      <c r="T2630" s="9">
        <f t="shared" si="209"/>
        <v>41953.966053240743</v>
      </c>
      <c r="U2630" t="str" cm="1">
        <f t="array" ref="U2630" xml:space="preserve"> _xlfn.IFS(D2630&gt;49999, "Greater than or equal to 50000",
D2630&gt;44999,"45000 to 49999",
D2630&gt;39999, "40000 to 44999",
D2630&gt;34999, "35000 to 39999",
D2630&gt;29999, "30000 to 34999",
D2630&gt;24999, "25000 to 29999",
D2630&gt;19999, "20000 to 24999",
D2630&gt;14999, "15000 to 19999",
D2630&gt;9999, "10000 to 14999",
D2630&gt;4999, "5000 to 9999",
D2630&gt;999, "1000 to 4999",
D2630&lt;1000, "Less than 1000")</f>
        <v>Less than 1000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>
        <f t="shared" si="206"/>
        <v>63.87</v>
      </c>
      <c r="Q2631" t="str">
        <f t="shared" si="207"/>
        <v>space exploration</v>
      </c>
      <c r="R2631" t="str">
        <f t="shared" si="208"/>
        <v>technology</v>
      </c>
      <c r="S2631" s="9">
        <f t="shared" si="209"/>
        <v>42138.538449074069</v>
      </c>
      <c r="T2631" s="9">
        <f t="shared" si="209"/>
        <v>42108.538449074069</v>
      </c>
      <c r="U2631" t="str" cm="1">
        <f t="array" ref="U2631" xml:space="preserve"> _xlfn.IFS(D2631&gt;49999, "Greater than or equal to 50000",
D2631&gt;44999,"45000 to 49999",
D2631&gt;39999, "40000 to 44999",
D2631&gt;34999, "35000 to 39999",
D2631&gt;29999, "30000 to 34999",
D2631&gt;24999, "25000 to 29999",
D2631&gt;19999, "20000 to 24999",
D2631&gt;14999, "15000 to 19999",
D2631&gt;9999, "10000 to 14999",
D2631&gt;4999, "5000 to 9999",
D2631&gt;999, "1000 to 4999",
D2631&lt;1000, "Less than 1000")</f>
        <v>5000 to 9999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>
        <f t="shared" si="206"/>
        <v>38.99</v>
      </c>
      <c r="Q2632" t="str">
        <f t="shared" si="207"/>
        <v>space exploration</v>
      </c>
      <c r="R2632" t="str">
        <f t="shared" si="208"/>
        <v>technology</v>
      </c>
      <c r="S2632" s="9">
        <f t="shared" si="209"/>
        <v>42551.416666666672</v>
      </c>
      <c r="T2632" s="9">
        <f t="shared" si="209"/>
        <v>42524.105462962965</v>
      </c>
      <c r="U2632" t="str" cm="1">
        <f t="array" ref="U2632" xml:space="preserve"> _xlfn.IFS(D2632&gt;49999, "Greater than or equal to 50000",
D2632&gt;44999,"45000 to 49999",
D2632&gt;39999, "40000 to 44999",
D2632&gt;34999, "35000 to 39999",
D2632&gt;29999, "30000 to 34999",
D2632&gt;24999, "25000 to 29999",
D2632&gt;19999, "20000 to 24999",
D2632&gt;14999, "15000 to 19999",
D2632&gt;9999, "10000 to 14999",
D2632&gt;4999, "5000 to 9999",
D2632&gt;999, "1000 to 4999",
D2632&lt;1000, "Less than 1000")</f>
        <v>1000 to 4999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>
        <f t="shared" si="206"/>
        <v>80.19</v>
      </c>
      <c r="Q2633" t="str">
        <f t="shared" si="207"/>
        <v>space exploration</v>
      </c>
      <c r="R2633" t="str">
        <f t="shared" si="208"/>
        <v>technology</v>
      </c>
      <c r="S2633" s="9">
        <f t="shared" si="209"/>
        <v>42246.169293981482</v>
      </c>
      <c r="T2633" s="9">
        <f t="shared" si="209"/>
        <v>42218.169293981482</v>
      </c>
      <c r="U2633" t="str" cm="1">
        <f t="array" ref="U2633" xml:space="preserve"> _xlfn.IFS(D2633&gt;49999, "Greater than or equal to 50000",
D2633&gt;44999,"45000 to 49999",
D2633&gt;39999, "40000 to 44999",
D2633&gt;34999, "35000 to 39999",
D2633&gt;29999, "30000 to 34999",
D2633&gt;24999, "25000 to 29999",
D2633&gt;19999, "20000 to 24999",
D2633&gt;14999, "15000 to 19999",
D2633&gt;9999, "10000 to 14999",
D2633&gt;4999, "5000 to 9999",
D2633&gt;999, "1000 to 4999",
D2633&lt;1000, "Less than 1000")</f>
        <v>20000 to 24999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>
        <f t="shared" si="206"/>
        <v>34.9</v>
      </c>
      <c r="Q2634" t="str">
        <f t="shared" si="207"/>
        <v>space exploration</v>
      </c>
      <c r="R2634" t="str">
        <f t="shared" si="208"/>
        <v>technology</v>
      </c>
      <c r="S2634" s="9">
        <f t="shared" si="209"/>
        <v>42519.061793981484</v>
      </c>
      <c r="T2634" s="9">
        <f t="shared" si="209"/>
        <v>42494.061793981484</v>
      </c>
      <c r="U2634" t="str" cm="1">
        <f t="array" ref="U2634" xml:space="preserve"> _xlfn.IFS(D2634&gt;49999, "Greater than or equal to 50000",
D2634&gt;44999,"45000 to 49999",
D2634&gt;39999, "40000 to 44999",
D2634&gt;34999, "35000 to 39999",
D2634&gt;29999, "30000 to 34999",
D2634&gt;24999, "25000 to 29999",
D2634&gt;19999, "20000 to 24999",
D2634&gt;14999, "15000 to 19999",
D2634&gt;9999, "10000 to 14999",
D2634&gt;4999, "5000 to 9999",
D2634&gt;999, "1000 to 4999",
D2634&lt;1000, "Less than 1000")</f>
        <v>1000 to 4999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>
        <f t="shared" si="206"/>
        <v>89.1</v>
      </c>
      <c r="Q2635" t="str">
        <f t="shared" si="207"/>
        <v>space exploration</v>
      </c>
      <c r="R2635" t="str">
        <f t="shared" si="208"/>
        <v>technology</v>
      </c>
      <c r="S2635" s="9">
        <f t="shared" si="209"/>
        <v>41697.958333333336</v>
      </c>
      <c r="T2635" s="9">
        <f t="shared" si="209"/>
        <v>41667.823287037041</v>
      </c>
      <c r="U2635" t="str" cm="1">
        <f t="array" ref="U2635" xml:space="preserve"> _xlfn.IFS(D2635&gt;49999, "Greater than or equal to 50000",
D2635&gt;44999,"45000 to 49999",
D2635&gt;39999, "40000 to 44999",
D2635&gt;34999, "35000 to 39999",
D2635&gt;29999, "30000 to 34999",
D2635&gt;24999, "25000 to 29999",
D2635&gt;19999, "20000 to 24999",
D2635&gt;14999, "15000 to 19999",
D2635&gt;9999, "10000 to 14999",
D2635&gt;4999, "5000 to 9999",
D2635&gt;999, "1000 to 4999",
D2635&lt;1000, "Less than 1000")</f>
        <v>5000 to 9999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>
        <f t="shared" si="206"/>
        <v>39.44</v>
      </c>
      <c r="Q2636" t="str">
        <f t="shared" si="207"/>
        <v>space exploration</v>
      </c>
      <c r="R2636" t="str">
        <f t="shared" si="208"/>
        <v>technology</v>
      </c>
      <c r="S2636" s="9">
        <f t="shared" si="209"/>
        <v>42642.656493055554</v>
      </c>
      <c r="T2636" s="9">
        <f t="shared" si="209"/>
        <v>42612.656493055554</v>
      </c>
      <c r="U2636" t="str" cm="1">
        <f t="array" ref="U2636" xml:space="preserve"> _xlfn.IFS(D2636&gt;49999, "Greater than or equal to 50000",
D2636&gt;44999,"45000 to 49999",
D2636&gt;39999, "40000 to 44999",
D2636&gt;34999, "35000 to 39999",
D2636&gt;29999, "30000 to 34999",
D2636&gt;24999, "25000 to 29999",
D2636&gt;19999, "20000 to 24999",
D2636&gt;14999, "15000 to 19999",
D2636&gt;9999, "10000 to 14999",
D2636&gt;4999, "5000 to 9999",
D2636&gt;999, "1000 to 4999",
D2636&lt;1000, "Less than 1000")</f>
        <v>Less than 1000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>
        <f t="shared" si="206"/>
        <v>136.9</v>
      </c>
      <c r="Q2637" t="str">
        <f t="shared" si="207"/>
        <v>space exploration</v>
      </c>
      <c r="R2637" t="str">
        <f t="shared" si="208"/>
        <v>technology</v>
      </c>
      <c r="S2637" s="9">
        <f t="shared" si="209"/>
        <v>42072.909270833334</v>
      </c>
      <c r="T2637" s="9">
        <f t="shared" si="209"/>
        <v>42037.950937500005</v>
      </c>
      <c r="U2637" t="str" cm="1">
        <f t="array" ref="U2637" xml:space="preserve"> _xlfn.IFS(D2637&gt;49999, "Greater than or equal to 50000",
D2637&gt;44999,"45000 to 49999",
D2637&gt;39999, "40000 to 44999",
D2637&gt;34999, "35000 to 39999",
D2637&gt;29999, "30000 to 34999",
D2637&gt;24999, "25000 to 29999",
D2637&gt;19999, "20000 to 24999",
D2637&gt;14999, "15000 to 19999",
D2637&gt;9999, "10000 to 14999",
D2637&gt;4999, "5000 to 9999",
D2637&gt;999, "1000 to 4999",
D2637&lt;1000, "Less than 1000")</f>
        <v>10000 to 14999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>
        <f t="shared" si="206"/>
        <v>37.46</v>
      </c>
      <c r="Q2638" t="str">
        <f t="shared" si="207"/>
        <v>space exploration</v>
      </c>
      <c r="R2638" t="str">
        <f t="shared" si="208"/>
        <v>technology</v>
      </c>
      <c r="S2638" s="9">
        <f t="shared" si="209"/>
        <v>42659.041666666672</v>
      </c>
      <c r="T2638" s="9">
        <f t="shared" si="209"/>
        <v>42636.614745370374</v>
      </c>
      <c r="U2638" t="str" cm="1">
        <f t="array" ref="U2638" xml:space="preserve"> _xlfn.IFS(D2638&gt;49999, "Greater than or equal to 50000",
D2638&gt;44999,"45000 to 49999",
D2638&gt;39999, "40000 to 44999",
D2638&gt;34999, "35000 to 39999",
D2638&gt;29999, "30000 to 34999",
D2638&gt;24999, "25000 to 29999",
D2638&gt;19999, "20000 to 24999",
D2638&gt;14999, "15000 to 19999",
D2638&gt;9999, "10000 to 14999",
D2638&gt;4999, "5000 to 9999",
D2638&gt;999, "1000 to 4999",
D2638&lt;1000, "Less than 1000")</f>
        <v>1000 to 4999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>
        <f t="shared" si="206"/>
        <v>31.96</v>
      </c>
      <c r="Q2639" t="str">
        <f t="shared" si="207"/>
        <v>space exploration</v>
      </c>
      <c r="R2639" t="str">
        <f t="shared" si="208"/>
        <v>technology</v>
      </c>
      <c r="S2639" s="9">
        <f t="shared" si="209"/>
        <v>42655.549479166672</v>
      </c>
      <c r="T2639" s="9">
        <f t="shared" si="209"/>
        <v>42639.549479166672</v>
      </c>
      <c r="U2639" t="str" cm="1">
        <f t="array" ref="U2639" xml:space="preserve"> _xlfn.IFS(D2639&gt;49999, "Greater than or equal to 50000",
D2639&gt;44999,"45000 to 49999",
D2639&gt;39999, "40000 to 44999",
D2639&gt;34999, "35000 to 39999",
D2639&gt;29999, "30000 to 34999",
D2639&gt;24999, "25000 to 29999",
D2639&gt;19999, "20000 to 24999",
D2639&gt;14999, "15000 to 19999",
D2639&gt;9999, "10000 to 14999",
D2639&gt;4999, "5000 to 9999",
D2639&gt;999, "1000 to 4999",
D2639&lt;1000, "Less than 1000")</f>
        <v>Less than 1000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>
        <f t="shared" si="206"/>
        <v>25.21</v>
      </c>
      <c r="Q2640" t="str">
        <f t="shared" si="207"/>
        <v>space exploration</v>
      </c>
      <c r="R2640" t="str">
        <f t="shared" si="208"/>
        <v>technology</v>
      </c>
      <c r="S2640" s="9">
        <f t="shared" si="209"/>
        <v>42019.913136574076</v>
      </c>
      <c r="T2640" s="9">
        <f t="shared" si="209"/>
        <v>41989.913136574076</v>
      </c>
      <c r="U2640" t="str" cm="1">
        <f t="array" ref="U2640" xml:space="preserve"> _xlfn.IFS(D2640&gt;49999, "Greater than or equal to 50000",
D2640&gt;44999,"45000 to 49999",
D2640&gt;39999, "40000 to 44999",
D2640&gt;34999, "35000 to 39999",
D2640&gt;29999, "30000 to 34999",
D2640&gt;24999, "25000 to 29999",
D2640&gt;19999, "20000 to 24999",
D2640&gt;14999, "15000 to 19999",
D2640&gt;9999, "10000 to 14999",
D2640&gt;4999, "5000 to 9999",
D2640&gt;999, "1000 to 4999",
D2640&lt;1000, "Less than 1000")</f>
        <v>Less than 1000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>
        <f t="shared" si="206"/>
        <v>10.039999999999999</v>
      </c>
      <c r="Q2641" t="str">
        <f t="shared" si="207"/>
        <v>space exploration</v>
      </c>
      <c r="R2641" t="str">
        <f t="shared" si="208"/>
        <v>technology</v>
      </c>
      <c r="S2641" s="9">
        <f t="shared" si="209"/>
        <v>42054.86513888889</v>
      </c>
      <c r="T2641" s="9">
        <f t="shared" si="209"/>
        <v>42024.86513888889</v>
      </c>
      <c r="U2641" t="str" cm="1">
        <f t="array" ref="U2641" xml:space="preserve"> _xlfn.IFS(D2641&gt;49999, "Greater than or equal to 50000",
D2641&gt;44999,"45000 to 49999",
D2641&gt;39999, "40000 to 44999",
D2641&gt;34999, "35000 to 39999",
D2641&gt;29999, "30000 to 34999",
D2641&gt;24999, "25000 to 29999",
D2641&gt;19999, "20000 to 24999",
D2641&gt;14999, "15000 to 19999",
D2641&gt;9999, "10000 to 14999",
D2641&gt;4999, "5000 to 9999",
D2641&gt;999, "1000 to 4999",
D2641&lt;1000, "Less than 1000")</f>
        <v>Less than 1000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>
        <f t="shared" si="206"/>
        <v>45.94</v>
      </c>
      <c r="Q2642" t="str">
        <f t="shared" si="207"/>
        <v>space exploration</v>
      </c>
      <c r="R2642" t="str">
        <f t="shared" si="208"/>
        <v>technology</v>
      </c>
      <c r="S2642" s="9">
        <f t="shared" si="209"/>
        <v>42163.160578703704</v>
      </c>
      <c r="T2642" s="9">
        <f t="shared" si="209"/>
        <v>42103.160578703704</v>
      </c>
      <c r="U2642" t="str" cm="1">
        <f t="array" ref="U2642" xml:space="preserve"> _xlfn.IFS(D2642&gt;49999, "Greater than or equal to 50000",
D2642&gt;44999,"45000 to 49999",
D2642&gt;39999, "40000 to 44999",
D2642&gt;34999, "35000 to 39999",
D2642&gt;29999, "30000 to 34999",
D2642&gt;24999, "25000 to 29999",
D2642&gt;19999, "20000 to 24999",
D2642&gt;14999, "15000 to 19999",
D2642&gt;9999, "10000 to 14999",
D2642&gt;4999, "5000 to 9999",
D2642&gt;999, "1000 to 4999",
D2642&lt;1000, "Less than 1000")</f>
        <v>1000 to 4999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>
        <f t="shared" si="206"/>
        <v>15</v>
      </c>
      <c r="Q2643" t="str">
        <f t="shared" si="207"/>
        <v>space exploration</v>
      </c>
      <c r="R2643" t="str">
        <f t="shared" si="208"/>
        <v>technology</v>
      </c>
      <c r="S2643" s="9">
        <f t="shared" si="209"/>
        <v>41897.839583333334</v>
      </c>
      <c r="T2643" s="9">
        <f t="shared" si="209"/>
        <v>41880.827118055553</v>
      </c>
      <c r="U2643" t="str" cm="1">
        <f t="array" ref="U2643" xml:space="preserve"> _xlfn.IFS(D2643&gt;49999, "Greater than or equal to 50000",
D2643&gt;44999,"45000 to 49999",
D2643&gt;39999, "40000 to 44999",
D2643&gt;34999, "35000 to 39999",
D2643&gt;29999, "30000 to 34999",
D2643&gt;24999, "25000 to 29999",
D2643&gt;19999, "20000 to 24999",
D2643&gt;14999, "15000 to 19999",
D2643&gt;9999, "10000 to 14999",
D2643&gt;4999, "5000 to 9999",
D2643&gt;999, "1000 to 4999",
D2643&lt;1000, "Less than 1000")</f>
        <v>1000 to 4999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>
        <f t="shared" si="206"/>
        <v>0</v>
      </c>
      <c r="Q2644" t="str">
        <f t="shared" si="207"/>
        <v>space exploration</v>
      </c>
      <c r="R2644" t="str">
        <f t="shared" si="208"/>
        <v>technology</v>
      </c>
      <c r="S2644" s="9">
        <f t="shared" si="209"/>
        <v>42566.289583333331</v>
      </c>
      <c r="T2644" s="9">
        <f t="shared" si="209"/>
        <v>42536.246620370366</v>
      </c>
      <c r="U2644" t="str" cm="1">
        <f t="array" ref="U2644" xml:space="preserve"> _xlfn.IFS(D2644&gt;49999, "Greater than or equal to 50000",
D2644&gt;44999,"45000 to 49999",
D2644&gt;39999, "40000 to 44999",
D2644&gt;34999, "35000 to 39999",
D2644&gt;29999, "30000 to 34999",
D2644&gt;24999, "25000 to 29999",
D2644&gt;19999, "20000 to 24999",
D2644&gt;14999, "15000 to 19999",
D2644&gt;9999, "10000 to 14999",
D2644&gt;4999, "5000 to 9999",
D2644&gt;999, "1000 to 4999",
D2644&lt;1000, "Less than 1000")</f>
        <v>Greater than or equal to 50000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>
        <f t="shared" si="206"/>
        <v>223.58</v>
      </c>
      <c r="Q2645" t="str">
        <f t="shared" si="207"/>
        <v>space exploration</v>
      </c>
      <c r="R2645" t="str">
        <f t="shared" si="208"/>
        <v>technology</v>
      </c>
      <c r="S2645" s="9">
        <f t="shared" si="209"/>
        <v>42725.332638888889</v>
      </c>
      <c r="T2645" s="9">
        <f t="shared" si="209"/>
        <v>42689.582349537042</v>
      </c>
      <c r="U2645" t="str" cm="1">
        <f t="array" ref="U2645" xml:space="preserve"> _xlfn.IFS(D2645&gt;49999, "Greater than or equal to 50000",
D2645&gt;44999,"45000 to 49999",
D2645&gt;39999, "40000 to 44999",
D2645&gt;34999, "35000 to 39999",
D2645&gt;29999, "30000 to 34999",
D2645&gt;24999, "25000 to 29999",
D2645&gt;19999, "20000 to 24999",
D2645&gt;14999, "15000 to 19999",
D2645&gt;9999, "10000 to 14999",
D2645&gt;4999, "5000 to 9999",
D2645&gt;999, "1000 to 4999",
D2645&lt;1000, "Less than 1000")</f>
        <v>Greater than or equal to 50000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>
        <f t="shared" si="206"/>
        <v>39.479999999999997</v>
      </c>
      <c r="Q2646" t="str">
        <f t="shared" si="207"/>
        <v>space exploration</v>
      </c>
      <c r="R2646" t="str">
        <f t="shared" si="208"/>
        <v>technology</v>
      </c>
      <c r="S2646" s="9">
        <f t="shared" si="209"/>
        <v>42804.792071759264</v>
      </c>
      <c r="T2646" s="9">
        <f t="shared" si="209"/>
        <v>42774.792071759264</v>
      </c>
      <c r="U2646" t="str" cm="1">
        <f t="array" ref="U2646" xml:space="preserve"> _xlfn.IFS(D2646&gt;49999, "Greater than or equal to 50000",
D2646&gt;44999,"45000 to 49999",
D2646&gt;39999, "40000 to 44999",
D2646&gt;34999, "35000 to 39999",
D2646&gt;29999, "30000 to 34999",
D2646&gt;24999, "25000 to 29999",
D2646&gt;19999, "20000 to 24999",
D2646&gt;14999, "15000 to 19999",
D2646&gt;9999, "10000 to 14999",
D2646&gt;4999, "5000 to 9999",
D2646&gt;999, "1000 to 4999",
D2646&lt;1000, "Less than 1000")</f>
        <v>Greater than or equal to 50000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>
        <f t="shared" si="206"/>
        <v>91.3</v>
      </c>
      <c r="Q2647" t="str">
        <f t="shared" si="207"/>
        <v>space exploration</v>
      </c>
      <c r="R2647" t="str">
        <f t="shared" si="208"/>
        <v>technology</v>
      </c>
      <c r="S2647" s="9">
        <f t="shared" si="209"/>
        <v>41951.884293981479</v>
      </c>
      <c r="T2647" s="9">
        <f t="shared" si="209"/>
        <v>41921.842627314814</v>
      </c>
      <c r="U2647" t="str" cm="1">
        <f t="array" ref="U2647" xml:space="preserve"> _xlfn.IFS(D2647&gt;49999, "Greater than or equal to 50000",
D2647&gt;44999,"45000 to 49999",
D2647&gt;39999, "40000 to 44999",
D2647&gt;34999, "35000 to 39999",
D2647&gt;29999, "30000 to 34999",
D2647&gt;24999, "25000 to 29999",
D2647&gt;19999, "20000 to 24999",
D2647&gt;14999, "15000 to 19999",
D2647&gt;9999, "10000 to 14999",
D2647&gt;4999, "5000 to 9999",
D2647&gt;999, "1000 to 4999",
D2647&lt;1000, "Less than 1000")</f>
        <v>20000 to 24999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>
        <f t="shared" si="206"/>
        <v>78.67</v>
      </c>
      <c r="Q2648" t="str">
        <f t="shared" si="207"/>
        <v>space exploration</v>
      </c>
      <c r="R2648" t="str">
        <f t="shared" si="208"/>
        <v>technology</v>
      </c>
      <c r="S2648" s="9">
        <f t="shared" si="209"/>
        <v>42256.313298611116</v>
      </c>
      <c r="T2648" s="9">
        <f t="shared" si="209"/>
        <v>42226.313298611116</v>
      </c>
      <c r="U2648" t="str" cm="1">
        <f t="array" ref="U2648" xml:space="preserve"> _xlfn.IFS(D2648&gt;49999, "Greater than or equal to 50000",
D2648&gt;44999,"45000 to 49999",
D2648&gt;39999, "40000 to 44999",
D2648&gt;34999, "35000 to 39999",
D2648&gt;29999, "30000 to 34999",
D2648&gt;24999, "25000 to 29999",
D2648&gt;19999, "20000 to 24999",
D2648&gt;14999, "15000 to 19999",
D2648&gt;9999, "10000 to 14999",
D2648&gt;4999, "5000 to 9999",
D2648&gt;999, "1000 to 4999",
D2648&lt;1000, "Less than 1000")</f>
        <v>Greater than or equal to 50000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>
        <f t="shared" si="206"/>
        <v>12</v>
      </c>
      <c r="Q2649" t="str">
        <f t="shared" si="207"/>
        <v>space exploration</v>
      </c>
      <c r="R2649" t="str">
        <f t="shared" si="208"/>
        <v>technology</v>
      </c>
      <c r="S2649" s="9">
        <f t="shared" si="209"/>
        <v>42230.261793981481</v>
      </c>
      <c r="T2649" s="9">
        <f t="shared" si="209"/>
        <v>42200.261793981481</v>
      </c>
      <c r="U2649" t="str" cm="1">
        <f t="array" ref="U2649" xml:space="preserve"> _xlfn.IFS(D2649&gt;49999, "Greater than or equal to 50000",
D2649&gt;44999,"45000 to 49999",
D2649&gt;39999, "40000 to 44999",
D2649&gt;34999, "35000 to 39999",
D2649&gt;29999, "30000 to 34999",
D2649&gt;24999, "25000 to 29999",
D2649&gt;19999, "20000 to 24999",
D2649&gt;14999, "15000 to 19999",
D2649&gt;9999, "10000 to 14999",
D2649&gt;4999, "5000 to 9999",
D2649&gt;999, "1000 to 4999",
D2649&lt;1000, "Less than 1000")</f>
        <v>1000 to 4999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>
        <f t="shared" si="206"/>
        <v>17.670000000000002</v>
      </c>
      <c r="Q2650" t="str">
        <f t="shared" si="207"/>
        <v>space exploration</v>
      </c>
      <c r="R2650" t="str">
        <f t="shared" si="208"/>
        <v>technology</v>
      </c>
      <c r="S2650" s="9">
        <f t="shared" si="209"/>
        <v>42438.714814814812</v>
      </c>
      <c r="T2650" s="9">
        <f t="shared" si="209"/>
        <v>42408.714814814812</v>
      </c>
      <c r="U2650" t="str" cm="1">
        <f t="array" ref="U2650" xml:space="preserve"> _xlfn.IFS(D2650&gt;49999, "Greater than or equal to 50000",
D2650&gt;44999,"45000 to 49999",
D2650&gt;39999, "40000 to 44999",
D2650&gt;34999, "35000 to 39999",
D2650&gt;29999, "30000 to 34999",
D2650&gt;24999, "25000 to 29999",
D2650&gt;19999, "20000 to 24999",
D2650&gt;14999, "15000 to 19999",
D2650&gt;9999, "10000 to 14999",
D2650&gt;4999, "5000 to 9999",
D2650&gt;999, "1000 to 4999",
D2650&lt;1000, "Less than 1000")</f>
        <v>10000 to 14999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>
        <f t="shared" si="206"/>
        <v>41.33</v>
      </c>
      <c r="Q2651" t="str">
        <f t="shared" si="207"/>
        <v>space exploration</v>
      </c>
      <c r="R2651" t="str">
        <f t="shared" si="208"/>
        <v>technology</v>
      </c>
      <c r="S2651" s="9">
        <f t="shared" si="209"/>
        <v>42401.99700231482</v>
      </c>
      <c r="T2651" s="9">
        <f t="shared" si="209"/>
        <v>42341.99700231482</v>
      </c>
      <c r="U2651" t="str" cm="1">
        <f t="array" ref="U2651" xml:space="preserve"> _xlfn.IFS(D2651&gt;49999, "Greater than or equal to 50000",
D2651&gt;44999,"45000 to 49999",
D2651&gt;39999, "40000 to 44999",
D2651&gt;34999, "35000 to 39999",
D2651&gt;29999, "30000 to 34999",
D2651&gt;24999, "25000 to 29999",
D2651&gt;19999, "20000 to 24999",
D2651&gt;14999, "15000 to 19999",
D2651&gt;9999, "10000 to 14999",
D2651&gt;4999, "5000 to 9999",
D2651&gt;999, "1000 to 4999",
D2651&lt;1000, "Less than 1000")</f>
        <v>Greater than or equal to 50000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>
        <f t="shared" si="206"/>
        <v>71.599999999999994</v>
      </c>
      <c r="Q2652" t="str">
        <f t="shared" si="207"/>
        <v>space exploration</v>
      </c>
      <c r="R2652" t="str">
        <f t="shared" si="208"/>
        <v>technology</v>
      </c>
      <c r="S2652" s="9">
        <f t="shared" si="209"/>
        <v>42725.624340277776</v>
      </c>
      <c r="T2652" s="9">
        <f t="shared" si="209"/>
        <v>42695.624340277776</v>
      </c>
      <c r="U2652" t="str" cm="1">
        <f t="array" ref="U2652" xml:space="preserve"> _xlfn.IFS(D2652&gt;49999, "Greater than or equal to 50000",
D2652&gt;44999,"45000 to 49999",
D2652&gt;39999, "40000 to 44999",
D2652&gt;34999, "35000 to 39999",
D2652&gt;29999, "30000 to 34999",
D2652&gt;24999, "25000 to 29999",
D2652&gt;19999, "20000 to 24999",
D2652&gt;14999, "15000 to 19999",
D2652&gt;9999, "10000 to 14999",
D2652&gt;4999, "5000 to 9999",
D2652&gt;999, "1000 to 4999",
D2652&lt;1000, "Less than 1000")</f>
        <v>Greater than or equal to 50000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>
        <f t="shared" si="206"/>
        <v>307.82</v>
      </c>
      <c r="Q2653" t="str">
        <f t="shared" si="207"/>
        <v>space exploration</v>
      </c>
      <c r="R2653" t="str">
        <f t="shared" si="208"/>
        <v>technology</v>
      </c>
      <c r="S2653" s="9">
        <f t="shared" si="209"/>
        <v>42355.805659722224</v>
      </c>
      <c r="T2653" s="9">
        <f t="shared" si="209"/>
        <v>42327.805659722224</v>
      </c>
      <c r="U2653" t="str" cm="1">
        <f t="array" ref="U2653" xml:space="preserve"> _xlfn.IFS(D2653&gt;49999, "Greater than or equal to 50000",
D2653&gt;44999,"45000 to 49999",
D2653&gt;39999, "40000 to 44999",
D2653&gt;34999, "35000 to 39999",
D2653&gt;29999, "30000 to 34999",
D2653&gt;24999, "25000 to 29999",
D2653&gt;19999, "20000 to 24999",
D2653&gt;14999, "15000 to 19999",
D2653&gt;9999, "10000 to 14999",
D2653&gt;4999, "5000 to 9999",
D2653&gt;999, "1000 to 4999",
D2653&lt;1000, "Less than 1000")</f>
        <v>Greater than or equal to 50000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>
        <f t="shared" si="206"/>
        <v>80.45</v>
      </c>
      <c r="Q2654" t="str">
        <f t="shared" si="207"/>
        <v>space exploration</v>
      </c>
      <c r="R2654" t="str">
        <f t="shared" si="208"/>
        <v>technology</v>
      </c>
      <c r="S2654" s="9">
        <f t="shared" si="209"/>
        <v>41983.158854166672</v>
      </c>
      <c r="T2654" s="9">
        <f t="shared" si="209"/>
        <v>41953.158854166672</v>
      </c>
      <c r="U2654" t="str" cm="1">
        <f t="array" ref="U2654" xml:space="preserve"> _xlfn.IFS(D2654&gt;49999, "Greater than or equal to 50000",
D2654&gt;44999,"45000 to 49999",
D2654&gt;39999, "40000 to 44999",
D2654&gt;34999, "35000 to 39999",
D2654&gt;29999, "30000 to 34999",
D2654&gt;24999, "25000 to 29999",
D2654&gt;19999, "20000 to 24999",
D2654&gt;14999, "15000 to 19999",
D2654&gt;9999, "10000 to 14999",
D2654&gt;4999, "5000 to 9999",
D2654&gt;999, "1000 to 4999",
D2654&lt;1000, "Less than 1000")</f>
        <v>Greater than or equal to 50000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>
        <f t="shared" si="206"/>
        <v>83.94</v>
      </c>
      <c r="Q2655" t="str">
        <f t="shared" si="207"/>
        <v>space exploration</v>
      </c>
      <c r="R2655" t="str">
        <f t="shared" si="208"/>
        <v>technology</v>
      </c>
      <c r="S2655" s="9">
        <f t="shared" si="209"/>
        <v>41803.166666666664</v>
      </c>
      <c r="T2655" s="9">
        <f t="shared" si="209"/>
        <v>41771.651932870373</v>
      </c>
      <c r="U2655" t="str" cm="1">
        <f t="array" ref="U2655" xml:space="preserve"> _xlfn.IFS(D2655&gt;49999, "Greater than or equal to 50000",
D2655&gt;44999,"45000 to 49999",
D2655&gt;39999, "40000 to 44999",
D2655&gt;34999, "35000 to 39999",
D2655&gt;29999, "30000 to 34999",
D2655&gt;24999, "25000 to 29999",
D2655&gt;19999, "20000 to 24999",
D2655&gt;14999, "15000 to 19999",
D2655&gt;9999, "10000 to 14999",
D2655&gt;4999, "5000 to 9999",
D2655&gt;999, "1000 to 4999",
D2655&lt;1000, "Less than 1000")</f>
        <v>Greater than or equal to 50000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>
        <f t="shared" si="206"/>
        <v>8.5</v>
      </c>
      <c r="Q2656" t="str">
        <f t="shared" si="207"/>
        <v>space exploration</v>
      </c>
      <c r="R2656" t="str">
        <f t="shared" si="208"/>
        <v>technology</v>
      </c>
      <c r="S2656" s="9">
        <f t="shared" si="209"/>
        <v>42115.559328703705</v>
      </c>
      <c r="T2656" s="9">
        <f t="shared" si="209"/>
        <v>42055.600995370369</v>
      </c>
      <c r="U2656" t="str" cm="1">
        <f t="array" ref="U2656" xml:space="preserve"> _xlfn.IFS(D2656&gt;49999, "Greater than or equal to 50000",
D2656&gt;44999,"45000 to 49999",
D2656&gt;39999, "40000 to 44999",
D2656&gt;34999, "35000 to 39999",
D2656&gt;29999, "30000 to 34999",
D2656&gt;24999, "25000 to 29999",
D2656&gt;19999, "20000 to 24999",
D2656&gt;14999, "15000 to 19999",
D2656&gt;9999, "10000 to 14999",
D2656&gt;4999, "5000 to 9999",
D2656&gt;999, "1000 to 4999",
D2656&lt;1000, "Less than 1000")</f>
        <v>Greater than or equal to 50000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>
        <f t="shared" si="206"/>
        <v>73.37</v>
      </c>
      <c r="Q2657" t="str">
        <f t="shared" si="207"/>
        <v>space exploration</v>
      </c>
      <c r="R2657" t="str">
        <f t="shared" si="208"/>
        <v>technology</v>
      </c>
      <c r="S2657" s="9">
        <f t="shared" si="209"/>
        <v>42409.833333333328</v>
      </c>
      <c r="T2657" s="9">
        <f t="shared" si="209"/>
        <v>42381.866284722222</v>
      </c>
      <c r="U2657" t="str" cm="1">
        <f t="array" ref="U2657" xml:space="preserve"> _xlfn.IFS(D2657&gt;49999, "Greater than or equal to 50000",
D2657&gt;44999,"45000 to 49999",
D2657&gt;39999, "40000 to 44999",
D2657&gt;34999, "35000 to 39999",
D2657&gt;29999, "30000 to 34999",
D2657&gt;24999, "25000 to 29999",
D2657&gt;19999, "20000 to 24999",
D2657&gt;14999, "15000 to 19999",
D2657&gt;9999, "10000 to 14999",
D2657&gt;4999, "5000 to 9999",
D2657&gt;999, "1000 to 4999",
D2657&lt;1000, "Less than 1000")</f>
        <v>15000 to 19999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>
        <f t="shared" si="206"/>
        <v>112.86</v>
      </c>
      <c r="Q2658" t="str">
        <f t="shared" si="207"/>
        <v>space exploration</v>
      </c>
      <c r="R2658" t="str">
        <f t="shared" si="208"/>
        <v>technology</v>
      </c>
      <c r="S2658" s="9">
        <f t="shared" si="209"/>
        <v>42806.791666666672</v>
      </c>
      <c r="T2658" s="9">
        <f t="shared" si="209"/>
        <v>42767.688518518524</v>
      </c>
      <c r="U2658" t="str" cm="1">
        <f t="array" ref="U2658" xml:space="preserve"> _xlfn.IFS(D2658&gt;49999, "Greater than or equal to 50000",
D2658&gt;44999,"45000 to 49999",
D2658&gt;39999, "40000 to 44999",
D2658&gt;34999, "35000 to 39999",
D2658&gt;29999, "30000 to 34999",
D2658&gt;24999, "25000 to 29999",
D2658&gt;19999, "20000 to 24999",
D2658&gt;14999, "15000 to 19999",
D2658&gt;9999, "10000 to 14999",
D2658&gt;4999, "5000 to 9999",
D2658&gt;999, "1000 to 4999",
D2658&lt;1000, "Less than 1000")</f>
        <v>Greater than or equal to 50000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>
        <f t="shared" si="206"/>
        <v>95.28</v>
      </c>
      <c r="Q2659" t="str">
        <f t="shared" si="207"/>
        <v>space exploration</v>
      </c>
      <c r="R2659" t="str">
        <f t="shared" si="208"/>
        <v>technology</v>
      </c>
      <c r="S2659" s="9">
        <f t="shared" si="209"/>
        <v>42585.0625</v>
      </c>
      <c r="T2659" s="9">
        <f t="shared" si="209"/>
        <v>42551.928854166668</v>
      </c>
      <c r="U2659" t="str" cm="1">
        <f t="array" ref="U2659" xml:space="preserve"> _xlfn.IFS(D2659&gt;49999, "Greater than or equal to 50000",
D2659&gt;44999,"45000 to 49999",
D2659&gt;39999, "40000 to 44999",
D2659&gt;34999, "35000 to 39999",
D2659&gt;29999, "30000 to 34999",
D2659&gt;24999, "25000 to 29999",
D2659&gt;19999, "20000 to 24999",
D2659&gt;14999, "15000 to 19999",
D2659&gt;9999, "10000 to 14999",
D2659&gt;4999, "5000 to 9999",
D2659&gt;999, "1000 to 4999",
D2659&lt;1000, "Less than 1000")</f>
        <v>30000 to 34999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>
        <f t="shared" si="206"/>
        <v>22.75</v>
      </c>
      <c r="Q2660" t="str">
        <f t="shared" si="207"/>
        <v>space exploration</v>
      </c>
      <c r="R2660" t="str">
        <f t="shared" si="208"/>
        <v>technology</v>
      </c>
      <c r="S2660" s="9">
        <f t="shared" si="209"/>
        <v>42581.884189814809</v>
      </c>
      <c r="T2660" s="9">
        <f t="shared" si="209"/>
        <v>42551.884189814809</v>
      </c>
      <c r="U2660" t="str" cm="1">
        <f t="array" ref="U2660" xml:space="preserve"> _xlfn.IFS(D2660&gt;49999, "Greater than or equal to 50000",
D2660&gt;44999,"45000 to 49999",
D2660&gt;39999, "40000 to 44999",
D2660&gt;34999, "35000 to 39999",
D2660&gt;29999, "30000 to 34999",
D2660&gt;24999, "25000 to 29999",
D2660&gt;19999, "20000 to 24999",
D2660&gt;14999, "15000 to 19999",
D2660&gt;9999, "10000 to 14999",
D2660&gt;4999, "5000 to 9999",
D2660&gt;999, "1000 to 4999",
D2660&lt;1000, "Less than 1000")</f>
        <v>Greater than or equal to 50000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>
        <f t="shared" si="206"/>
        <v>133.30000000000001</v>
      </c>
      <c r="Q2661" t="str">
        <f t="shared" si="207"/>
        <v>space exploration</v>
      </c>
      <c r="R2661" t="str">
        <f t="shared" si="208"/>
        <v>technology</v>
      </c>
      <c r="S2661" s="9">
        <f t="shared" si="209"/>
        <v>42112.069560185184</v>
      </c>
      <c r="T2661" s="9">
        <f t="shared" si="209"/>
        <v>42082.069560185184</v>
      </c>
      <c r="U2661" t="str" cm="1">
        <f t="array" ref="U2661" xml:space="preserve"> _xlfn.IFS(D2661&gt;49999, "Greater than or equal to 50000",
D2661&gt;44999,"45000 to 49999",
D2661&gt;39999, "40000 to 44999",
D2661&gt;34999, "35000 to 39999",
D2661&gt;29999, "30000 to 34999",
D2661&gt;24999, "25000 to 29999",
D2661&gt;19999, "20000 to 24999",
D2661&gt;14999, "15000 to 19999",
D2661&gt;9999, "10000 to 14999",
D2661&gt;4999, "5000 to 9999",
D2661&gt;999, "1000 to 4999",
D2661&lt;1000, "Less than 1000")</f>
        <v>45000 to 49999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>
        <f t="shared" si="206"/>
        <v>3.8</v>
      </c>
      <c r="Q2662" t="str">
        <f t="shared" si="207"/>
        <v>space exploration</v>
      </c>
      <c r="R2662" t="str">
        <f t="shared" si="208"/>
        <v>technology</v>
      </c>
      <c r="S2662" s="9">
        <f t="shared" si="209"/>
        <v>42332.754837962959</v>
      </c>
      <c r="T2662" s="9">
        <f t="shared" si="209"/>
        <v>42272.713171296295</v>
      </c>
      <c r="U2662" t="str" cm="1">
        <f t="array" ref="U2662" xml:space="preserve"> _xlfn.IFS(D2662&gt;49999, "Greater than or equal to 50000",
D2662&gt;44999,"45000 to 49999",
D2662&gt;39999, "40000 to 44999",
D2662&gt;34999, "35000 to 39999",
D2662&gt;29999, "30000 to 34999",
D2662&gt;24999, "25000 to 29999",
D2662&gt;19999, "20000 to 24999",
D2662&gt;14999, "15000 to 19999",
D2662&gt;9999, "10000 to 14999",
D2662&gt;4999, "5000 to 9999",
D2662&gt;999, "1000 to 4999",
D2662&lt;1000, "Less than 1000")</f>
        <v>20000 to 24999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>
        <f t="shared" si="206"/>
        <v>85.75</v>
      </c>
      <c r="Q2663" t="str">
        <f t="shared" si="207"/>
        <v>makerspaces</v>
      </c>
      <c r="R2663" t="str">
        <f t="shared" si="208"/>
        <v>technology</v>
      </c>
      <c r="S2663" s="9">
        <f t="shared" si="209"/>
        <v>41572.958449074074</v>
      </c>
      <c r="T2663" s="9">
        <f t="shared" si="209"/>
        <v>41542.958449074074</v>
      </c>
      <c r="U2663" t="str" cm="1">
        <f t="array" ref="U2663" xml:space="preserve"> _xlfn.IFS(D2663&gt;49999, "Greater than or equal to 50000",
D2663&gt;44999,"45000 to 49999",
D2663&gt;39999, "40000 to 44999",
D2663&gt;34999, "35000 to 39999",
D2663&gt;29999, "30000 to 34999",
D2663&gt;24999, "25000 to 29999",
D2663&gt;19999, "20000 to 24999",
D2663&gt;14999, "15000 to 19999",
D2663&gt;9999, "10000 to 14999",
D2663&gt;4999, "5000 to 9999",
D2663&gt;999, "1000 to 4999",
D2663&lt;1000, "Less than 1000")</f>
        <v>5000 to 9999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>
        <f t="shared" si="206"/>
        <v>267</v>
      </c>
      <c r="Q2664" t="str">
        <f t="shared" si="207"/>
        <v>makerspaces</v>
      </c>
      <c r="R2664" t="str">
        <f t="shared" si="208"/>
        <v>technology</v>
      </c>
      <c r="S2664" s="9">
        <f t="shared" si="209"/>
        <v>42237.746678240743</v>
      </c>
      <c r="T2664" s="9">
        <f t="shared" si="209"/>
        <v>42207.746678240743</v>
      </c>
      <c r="U2664" t="str" cm="1">
        <f t="array" ref="U2664" xml:space="preserve"> _xlfn.IFS(D2664&gt;49999, "Greater than or equal to 50000",
D2664&gt;44999,"45000 to 49999",
D2664&gt;39999, "40000 to 44999",
D2664&gt;34999, "35000 to 39999",
D2664&gt;29999, "30000 to 34999",
D2664&gt;24999, "25000 to 29999",
D2664&gt;19999, "20000 to 24999",
D2664&gt;14999, "15000 to 19999",
D2664&gt;9999, "10000 to 14999",
D2664&gt;4999, "5000 to 9999",
D2664&gt;999, "1000 to 4999",
D2664&lt;1000, "Less than 1000")</f>
        <v>20000 to 24999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>
        <f t="shared" si="206"/>
        <v>373.56</v>
      </c>
      <c r="Q2665" t="str">
        <f t="shared" si="207"/>
        <v>makerspaces</v>
      </c>
      <c r="R2665" t="str">
        <f t="shared" si="208"/>
        <v>technology</v>
      </c>
      <c r="S2665" s="9">
        <f t="shared" si="209"/>
        <v>42251.625</v>
      </c>
      <c r="T2665" s="9">
        <f t="shared" si="209"/>
        <v>42222.622766203705</v>
      </c>
      <c r="U2665" t="str" cm="1">
        <f t="array" ref="U2665" xml:space="preserve"> _xlfn.IFS(D2665&gt;49999, "Greater than or equal to 50000",
D2665&gt;44999,"45000 to 49999",
D2665&gt;39999, "40000 to 44999",
D2665&gt;34999, "35000 to 39999",
D2665&gt;29999, "30000 to 34999",
D2665&gt;24999, "25000 to 29999",
D2665&gt;19999, "20000 to 24999",
D2665&gt;14999, "15000 to 19999",
D2665&gt;9999, "10000 to 14999",
D2665&gt;4999, "5000 to 9999",
D2665&gt;999, "1000 to 4999",
D2665&lt;1000, "Less than 1000")</f>
        <v>20000 to 24999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>
        <f t="shared" si="206"/>
        <v>174.04</v>
      </c>
      <c r="Q2666" t="str">
        <f t="shared" si="207"/>
        <v>makerspaces</v>
      </c>
      <c r="R2666" t="str">
        <f t="shared" si="208"/>
        <v>technology</v>
      </c>
      <c r="S2666" s="9">
        <f t="shared" si="209"/>
        <v>42347.290972222225</v>
      </c>
      <c r="T2666" s="9">
        <f t="shared" si="209"/>
        <v>42313.02542824074</v>
      </c>
      <c r="U2666" t="str" cm="1">
        <f t="array" ref="U2666" xml:space="preserve"> _xlfn.IFS(D2666&gt;49999, "Greater than or equal to 50000",
D2666&gt;44999,"45000 to 49999",
D2666&gt;39999, "40000 to 44999",
D2666&gt;34999, "35000 to 39999",
D2666&gt;29999, "30000 to 34999",
D2666&gt;24999, "25000 to 29999",
D2666&gt;19999, "20000 to 24999",
D2666&gt;14999, "15000 to 19999",
D2666&gt;9999, "10000 to 14999",
D2666&gt;4999, "5000 to 9999",
D2666&gt;999, "1000 to 4999",
D2666&lt;1000, "Less than 1000")</f>
        <v>15000 to 19999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>
        <f t="shared" si="206"/>
        <v>93.7</v>
      </c>
      <c r="Q2667" t="str">
        <f t="shared" si="207"/>
        <v>makerspaces</v>
      </c>
      <c r="R2667" t="str">
        <f t="shared" si="208"/>
        <v>technology</v>
      </c>
      <c r="S2667" s="9">
        <f t="shared" si="209"/>
        <v>42128.895532407405</v>
      </c>
      <c r="T2667" s="9">
        <f t="shared" si="209"/>
        <v>42083.895532407405</v>
      </c>
      <c r="U2667" t="str" cm="1">
        <f t="array" ref="U2667" xml:space="preserve"> _xlfn.IFS(D2667&gt;49999, "Greater than or equal to 50000",
D2667&gt;44999,"45000 to 49999",
D2667&gt;39999, "40000 to 44999",
D2667&gt;34999, "35000 to 39999",
D2667&gt;29999, "30000 to 34999",
D2667&gt;24999, "25000 to 29999",
D2667&gt;19999, "20000 to 24999",
D2667&gt;14999, "15000 to 19999",
D2667&gt;9999, "10000 to 14999",
D2667&gt;4999, "5000 to 9999",
D2667&gt;999, "1000 to 4999",
D2667&lt;1000, "Less than 1000")</f>
        <v>1000 to 4999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>
        <f t="shared" si="206"/>
        <v>77.33</v>
      </c>
      <c r="Q2668" t="str">
        <f t="shared" si="207"/>
        <v>makerspaces</v>
      </c>
      <c r="R2668" t="str">
        <f t="shared" si="208"/>
        <v>technology</v>
      </c>
      <c r="S2668" s="9">
        <f t="shared" si="209"/>
        <v>42272.875</v>
      </c>
      <c r="T2668" s="9">
        <f t="shared" si="209"/>
        <v>42235.764340277776</v>
      </c>
      <c r="U2668" t="str" cm="1">
        <f t="array" ref="U2668" xml:space="preserve"> _xlfn.IFS(D2668&gt;49999, "Greater than or equal to 50000",
D2668&gt;44999,"45000 to 49999",
D2668&gt;39999, "40000 to 44999",
D2668&gt;34999, "35000 to 39999",
D2668&gt;29999, "30000 to 34999",
D2668&gt;24999, "25000 to 29999",
D2668&gt;19999, "20000 to 24999",
D2668&gt;14999, "15000 to 19999",
D2668&gt;9999, "10000 to 14999",
D2668&gt;4999, "5000 to 9999",
D2668&gt;999, "1000 to 4999",
D2668&lt;1000, "Less than 1000")</f>
        <v>10000 to 14999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>
        <f t="shared" si="206"/>
        <v>92.22</v>
      </c>
      <c r="Q2669" t="str">
        <f t="shared" si="207"/>
        <v>makerspaces</v>
      </c>
      <c r="R2669" t="str">
        <f t="shared" si="208"/>
        <v>technology</v>
      </c>
      <c r="S2669" s="9">
        <f t="shared" si="209"/>
        <v>42410.926111111112</v>
      </c>
      <c r="T2669" s="9">
        <f t="shared" si="209"/>
        <v>42380.926111111112</v>
      </c>
      <c r="U2669" t="str" cm="1">
        <f t="array" ref="U2669" xml:space="preserve"> _xlfn.IFS(D2669&gt;49999, "Greater than or equal to 50000",
D2669&gt;44999,"45000 to 49999",
D2669&gt;39999, "40000 to 44999",
D2669&gt;34999, "35000 to 39999",
D2669&gt;29999, "30000 to 34999",
D2669&gt;24999, "25000 to 29999",
D2669&gt;19999, "20000 to 24999",
D2669&gt;14999, "15000 to 19999",
D2669&gt;9999, "10000 to 14999",
D2669&gt;4999, "5000 to 9999",
D2669&gt;999, "1000 to 4999",
D2669&lt;1000, "Less than 1000")</f>
        <v>1000 to 4999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>
        <f t="shared" si="206"/>
        <v>60.96</v>
      </c>
      <c r="Q2670" t="str">
        <f t="shared" si="207"/>
        <v>makerspaces</v>
      </c>
      <c r="R2670" t="str">
        <f t="shared" si="208"/>
        <v>technology</v>
      </c>
      <c r="S2670" s="9">
        <f t="shared" si="209"/>
        <v>42317.60555555555</v>
      </c>
      <c r="T2670" s="9">
        <f t="shared" si="209"/>
        <v>42275.58871527778</v>
      </c>
      <c r="U2670" t="str" cm="1">
        <f t="array" ref="U2670" xml:space="preserve"> _xlfn.IFS(D2670&gt;49999, "Greater than or equal to 50000",
D2670&gt;44999,"45000 to 49999",
D2670&gt;39999, "40000 to 44999",
D2670&gt;34999, "35000 to 39999",
D2670&gt;29999, "30000 to 34999",
D2670&gt;24999, "25000 to 29999",
D2670&gt;19999, "20000 to 24999",
D2670&gt;14999, "15000 to 19999",
D2670&gt;9999, "10000 to 14999",
D2670&gt;4999, "5000 to 9999",
D2670&gt;999, "1000 to 4999",
D2670&lt;1000, "Less than 1000")</f>
        <v>1000 to 4999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>
        <f t="shared" si="206"/>
        <v>91</v>
      </c>
      <c r="Q2671" t="str">
        <f t="shared" si="207"/>
        <v>makerspaces</v>
      </c>
      <c r="R2671" t="str">
        <f t="shared" si="208"/>
        <v>technology</v>
      </c>
      <c r="S2671" s="9">
        <f t="shared" si="209"/>
        <v>42379.035833333328</v>
      </c>
      <c r="T2671" s="9">
        <f t="shared" si="209"/>
        <v>42319.035833333328</v>
      </c>
      <c r="U2671" t="str" cm="1">
        <f t="array" ref="U2671" xml:space="preserve"> _xlfn.IFS(D2671&gt;49999, "Greater than or equal to 50000",
D2671&gt;44999,"45000 to 49999",
D2671&gt;39999, "40000 to 44999",
D2671&gt;34999, "35000 to 39999",
D2671&gt;29999, "30000 to 34999",
D2671&gt;24999, "25000 to 29999",
D2671&gt;19999, "20000 to 24999",
D2671&gt;14999, "15000 to 19999",
D2671&gt;9999, "10000 to 14999",
D2671&gt;4999, "5000 to 9999",
D2671&gt;999, "1000 to 4999",
D2671&lt;1000, "Less than 1000")</f>
        <v>Less than 1000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>
        <f t="shared" si="206"/>
        <v>41.58</v>
      </c>
      <c r="Q2672" t="str">
        <f t="shared" si="207"/>
        <v>makerspaces</v>
      </c>
      <c r="R2672" t="str">
        <f t="shared" si="208"/>
        <v>technology</v>
      </c>
      <c r="S2672" s="9">
        <f t="shared" si="209"/>
        <v>41849.020601851851</v>
      </c>
      <c r="T2672" s="9">
        <f t="shared" si="209"/>
        <v>41821.020601851851</v>
      </c>
      <c r="U2672" t="str" cm="1">
        <f t="array" ref="U2672" xml:space="preserve"> _xlfn.IFS(D2672&gt;49999, "Greater than or equal to 50000",
D2672&gt;44999,"45000 to 49999",
D2672&gt;39999, "40000 to 44999",
D2672&gt;34999, "35000 to 39999",
D2672&gt;29999, "30000 to 34999",
D2672&gt;24999, "25000 to 29999",
D2672&gt;19999, "20000 to 24999",
D2672&gt;14999, "15000 to 19999",
D2672&gt;9999, "10000 to 14999",
D2672&gt;4999, "5000 to 9999",
D2672&gt;999, "1000 to 4999",
D2672&lt;1000, "Less than 1000")</f>
        <v>35000 to 39999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>
        <f t="shared" si="206"/>
        <v>33.76</v>
      </c>
      <c r="Q2673" t="str">
        <f t="shared" si="207"/>
        <v>makerspaces</v>
      </c>
      <c r="R2673" t="str">
        <f t="shared" si="208"/>
        <v>technology</v>
      </c>
      <c r="S2673" s="9">
        <f t="shared" si="209"/>
        <v>41992.818055555559</v>
      </c>
      <c r="T2673" s="9">
        <f t="shared" si="209"/>
        <v>41962.749027777776</v>
      </c>
      <c r="U2673" t="str" cm="1">
        <f t="array" ref="U2673" xml:space="preserve"> _xlfn.IFS(D2673&gt;49999, "Greater than or equal to 50000",
D2673&gt;44999,"45000 to 49999",
D2673&gt;39999, "40000 to 44999",
D2673&gt;34999, "35000 to 39999",
D2673&gt;29999, "30000 to 34999",
D2673&gt;24999, "25000 to 29999",
D2673&gt;19999, "20000 to 24999",
D2673&gt;14999, "15000 to 19999",
D2673&gt;9999, "10000 to 14999",
D2673&gt;4999, "5000 to 9999",
D2673&gt;999, "1000 to 4999",
D2673&lt;1000, "Less than 1000")</f>
        <v>25000 to 29999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>
        <f t="shared" si="206"/>
        <v>70.62</v>
      </c>
      <c r="Q2674" t="str">
        <f t="shared" si="207"/>
        <v>makerspaces</v>
      </c>
      <c r="R2674" t="str">
        <f t="shared" si="208"/>
        <v>technology</v>
      </c>
      <c r="S2674" s="9">
        <f t="shared" si="209"/>
        <v>42366.25</v>
      </c>
      <c r="T2674" s="9">
        <f t="shared" si="209"/>
        <v>42344.884143518517</v>
      </c>
      <c r="U2674" t="str" cm="1">
        <f t="array" ref="U2674" xml:space="preserve"> _xlfn.IFS(D2674&gt;49999, "Greater than or equal to 50000",
D2674&gt;44999,"45000 to 49999",
D2674&gt;39999, "40000 to 44999",
D2674&gt;34999, "35000 to 39999",
D2674&gt;29999, "30000 to 34999",
D2674&gt;24999, "25000 to 29999",
D2674&gt;19999, "20000 to 24999",
D2674&gt;14999, "15000 to 19999",
D2674&gt;9999, "10000 to 14999",
D2674&gt;4999, "5000 to 9999",
D2674&gt;999, "1000 to 4999",
D2674&lt;1000, "Less than 1000")</f>
        <v>10000 to 14999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>
        <f t="shared" si="206"/>
        <v>167.15</v>
      </c>
      <c r="Q2675" t="str">
        <f t="shared" si="207"/>
        <v>makerspaces</v>
      </c>
      <c r="R2675" t="str">
        <f t="shared" si="208"/>
        <v>technology</v>
      </c>
      <c r="S2675" s="9">
        <f t="shared" si="209"/>
        <v>41941.947916666664</v>
      </c>
      <c r="T2675" s="9">
        <f t="shared" si="209"/>
        <v>41912.541655092595</v>
      </c>
      <c r="U2675" t="str" cm="1">
        <f t="array" ref="U2675" xml:space="preserve"> _xlfn.IFS(D2675&gt;49999, "Greater than or equal to 50000",
D2675&gt;44999,"45000 to 49999",
D2675&gt;39999, "40000 to 44999",
D2675&gt;34999, "35000 to 39999",
D2675&gt;29999, "30000 to 34999",
D2675&gt;24999, "25000 to 29999",
D2675&gt;19999, "20000 to 24999",
D2675&gt;14999, "15000 to 19999",
D2675&gt;9999, "10000 to 14999",
D2675&gt;4999, "5000 to 9999",
D2675&gt;999, "1000 to 4999",
D2675&lt;1000, "Less than 1000")</f>
        <v>40000 to 44999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>
        <f t="shared" si="206"/>
        <v>128.62</v>
      </c>
      <c r="Q2676" t="str">
        <f t="shared" si="207"/>
        <v>makerspaces</v>
      </c>
      <c r="R2676" t="str">
        <f t="shared" si="208"/>
        <v>technology</v>
      </c>
      <c r="S2676" s="9">
        <f t="shared" si="209"/>
        <v>42556.207638888889</v>
      </c>
      <c r="T2676" s="9">
        <f t="shared" si="209"/>
        <v>42529.632754629631</v>
      </c>
      <c r="U2676" t="str" cm="1">
        <f t="array" ref="U2676" xml:space="preserve"> _xlfn.IFS(D2676&gt;49999, "Greater than or equal to 50000",
D2676&gt;44999,"45000 to 49999",
D2676&gt;39999, "40000 to 44999",
D2676&gt;34999, "35000 to 39999",
D2676&gt;29999, "30000 to 34999",
D2676&gt;24999, "25000 to 29999",
D2676&gt;19999, "20000 to 24999",
D2676&gt;14999, "15000 to 19999",
D2676&gt;9999, "10000 to 14999",
D2676&gt;4999, "5000 to 9999",
D2676&gt;999, "1000 to 4999",
D2676&lt;1000, "Less than 1000")</f>
        <v>35000 to 39999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>
        <f t="shared" si="206"/>
        <v>65.41</v>
      </c>
      <c r="Q2677" t="str">
        <f t="shared" si="207"/>
        <v>makerspaces</v>
      </c>
      <c r="R2677" t="str">
        <f t="shared" si="208"/>
        <v>technology</v>
      </c>
      <c r="S2677" s="9">
        <f t="shared" si="209"/>
        <v>41953.899178240739</v>
      </c>
      <c r="T2677" s="9">
        <f t="shared" si="209"/>
        <v>41923.857511574075</v>
      </c>
      <c r="U2677" t="str" cm="1">
        <f t="array" ref="U2677" xml:space="preserve"> _xlfn.IFS(D2677&gt;49999, "Greater than or equal to 50000",
D2677&gt;44999,"45000 to 49999",
D2677&gt;39999, "40000 to 44999",
D2677&gt;34999, "35000 to 39999",
D2677&gt;29999, "30000 to 34999",
D2677&gt;24999, "25000 to 29999",
D2677&gt;19999, "20000 to 24999",
D2677&gt;14999, "15000 to 19999",
D2677&gt;9999, "10000 to 14999",
D2677&gt;4999, "5000 to 9999",
D2677&gt;999, "1000 to 4999",
D2677&lt;1000, "Less than 1000")</f>
        <v>25000 to 29999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>
        <f t="shared" si="206"/>
        <v>117.56</v>
      </c>
      <c r="Q2678" t="str">
        <f t="shared" si="207"/>
        <v>makerspaces</v>
      </c>
      <c r="R2678" t="str">
        <f t="shared" si="208"/>
        <v>technology</v>
      </c>
      <c r="S2678" s="9">
        <f t="shared" si="209"/>
        <v>42512.624699074076</v>
      </c>
      <c r="T2678" s="9">
        <f t="shared" si="209"/>
        <v>42482.624699074076</v>
      </c>
      <c r="U2678" t="str" cm="1">
        <f t="array" ref="U2678" xml:space="preserve"> _xlfn.IFS(D2678&gt;49999, "Greater than or equal to 50000",
D2678&gt;44999,"45000 to 49999",
D2678&gt;39999, "40000 to 44999",
D2678&gt;34999, "35000 to 39999",
D2678&gt;29999, "30000 to 34999",
D2678&gt;24999, "25000 to 29999",
D2678&gt;19999, "20000 to 24999",
D2678&gt;14999, "15000 to 19999",
D2678&gt;9999, "10000 to 14999",
D2678&gt;4999, "5000 to 9999",
D2678&gt;999, "1000 to 4999",
D2678&lt;1000, "Less than 1000")</f>
        <v>1000 to 4999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>
        <f t="shared" si="206"/>
        <v>126.48</v>
      </c>
      <c r="Q2679" t="str">
        <f t="shared" si="207"/>
        <v>makerspaces</v>
      </c>
      <c r="R2679" t="str">
        <f t="shared" si="208"/>
        <v>technology</v>
      </c>
      <c r="S2679" s="9">
        <f t="shared" si="209"/>
        <v>41823.029432870375</v>
      </c>
      <c r="T2679" s="9">
        <f t="shared" si="209"/>
        <v>41793.029432870375</v>
      </c>
      <c r="U2679" t="str" cm="1">
        <f t="array" ref="U2679" xml:space="preserve"> _xlfn.IFS(D2679&gt;49999, "Greater than or equal to 50000",
D2679&gt;44999,"45000 to 49999",
D2679&gt;39999, "40000 to 44999",
D2679&gt;34999, "35000 to 39999",
D2679&gt;29999, "30000 to 34999",
D2679&gt;24999, "25000 to 29999",
D2679&gt;19999, "20000 to 24999",
D2679&gt;14999, "15000 to 19999",
D2679&gt;9999, "10000 to 14999",
D2679&gt;4999, "5000 to 9999",
D2679&gt;999, "1000 to 4999",
D2679&lt;1000, "Less than 1000")</f>
        <v>15000 to 19999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>
        <f t="shared" si="206"/>
        <v>550</v>
      </c>
      <c r="Q2680" t="str">
        <f t="shared" si="207"/>
        <v>makerspaces</v>
      </c>
      <c r="R2680" t="str">
        <f t="shared" si="208"/>
        <v>technology</v>
      </c>
      <c r="S2680" s="9">
        <f t="shared" si="209"/>
        <v>42271.798206018517</v>
      </c>
      <c r="T2680" s="9">
        <f t="shared" si="209"/>
        <v>42241.798206018517</v>
      </c>
      <c r="U2680" t="str" cm="1">
        <f t="array" ref="U2680" xml:space="preserve"> _xlfn.IFS(D2680&gt;49999, "Greater than or equal to 50000",
D2680&gt;44999,"45000 to 49999",
D2680&gt;39999, "40000 to 44999",
D2680&gt;34999, "35000 to 39999",
D2680&gt;29999, "30000 to 34999",
D2680&gt;24999, "25000 to 29999",
D2680&gt;19999, "20000 to 24999",
D2680&gt;14999, "15000 to 19999",
D2680&gt;9999, "10000 to 14999",
D2680&gt;4999, "5000 to 9999",
D2680&gt;999, "1000 to 4999",
D2680&lt;1000, "Less than 1000")</f>
        <v>Greater than or equal to 50000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>
        <f t="shared" si="206"/>
        <v>44</v>
      </c>
      <c r="Q2681" t="str">
        <f t="shared" si="207"/>
        <v>makerspaces</v>
      </c>
      <c r="R2681" t="str">
        <f t="shared" si="208"/>
        <v>technology</v>
      </c>
      <c r="S2681" s="9">
        <f t="shared" si="209"/>
        <v>42063.001087962963</v>
      </c>
      <c r="T2681" s="9">
        <f t="shared" si="209"/>
        <v>42033.001087962963</v>
      </c>
      <c r="U2681" t="str" cm="1">
        <f t="array" ref="U2681" xml:space="preserve"> _xlfn.IFS(D2681&gt;49999, "Greater than or equal to 50000",
D2681&gt;44999,"45000 to 49999",
D2681&gt;39999, "40000 to 44999",
D2681&gt;34999, "35000 to 39999",
D2681&gt;29999, "30000 to 34999",
D2681&gt;24999, "25000 to 29999",
D2681&gt;19999, "20000 to 24999",
D2681&gt;14999, "15000 to 19999",
D2681&gt;9999, "10000 to 14999",
D2681&gt;4999, "5000 to 9999",
D2681&gt;999, "1000 to 4999",
D2681&lt;1000, "Less than 1000")</f>
        <v>40000 to 44999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>
        <f t="shared" si="206"/>
        <v>69</v>
      </c>
      <c r="Q2682" t="str">
        <f t="shared" si="207"/>
        <v>makerspaces</v>
      </c>
      <c r="R2682" t="str">
        <f t="shared" si="208"/>
        <v>technology</v>
      </c>
      <c r="S2682" s="9">
        <f t="shared" si="209"/>
        <v>42466.170034722221</v>
      </c>
      <c r="T2682" s="9">
        <f t="shared" si="209"/>
        <v>42436.211701388893</v>
      </c>
      <c r="U2682" t="str" cm="1">
        <f t="array" ref="U2682" xml:space="preserve"> _xlfn.IFS(D2682&gt;49999, "Greater than or equal to 50000",
D2682&gt;44999,"45000 to 49999",
D2682&gt;39999, "40000 to 44999",
D2682&gt;34999, "35000 to 39999",
D2682&gt;29999, "30000 to 34999",
D2682&gt;24999, "25000 to 29999",
D2682&gt;19999, "20000 to 24999",
D2682&gt;14999, "15000 to 19999",
D2682&gt;9999, "10000 to 14999",
D2682&gt;4999, "5000 to 9999",
D2682&gt;999, "1000 to 4999",
D2682&lt;1000, "Less than 1000")</f>
        <v>30000 to 34999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>
        <f t="shared" si="206"/>
        <v>27.5</v>
      </c>
      <c r="Q2683" t="str">
        <f t="shared" si="207"/>
        <v>food trucks</v>
      </c>
      <c r="R2683" t="str">
        <f t="shared" si="208"/>
        <v>food</v>
      </c>
      <c r="S2683" s="9">
        <f t="shared" si="209"/>
        <v>41830.895254629628</v>
      </c>
      <c r="T2683" s="9">
        <f t="shared" si="209"/>
        <v>41805.895254629628</v>
      </c>
      <c r="U2683" t="str" cm="1">
        <f t="array" ref="U2683" xml:space="preserve"> _xlfn.IFS(D2683&gt;49999, "Greater than or equal to 50000",
D2683&gt;44999,"45000 to 49999",
D2683&gt;39999, "40000 to 44999",
D2683&gt;34999, "35000 to 39999",
D2683&gt;29999, "30000 to 34999",
D2683&gt;24999, "25000 to 29999",
D2683&gt;19999, "20000 to 24999",
D2683&gt;14999, "15000 to 19999",
D2683&gt;9999, "10000 to 14999",
D2683&gt;4999, "5000 to 9999",
D2683&gt;999, "1000 to 4999",
D2683&lt;1000, "Less than 1000")</f>
        <v>5000 to 9999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>
        <f t="shared" si="206"/>
        <v>84.9</v>
      </c>
      <c r="Q2684" t="str">
        <f t="shared" si="207"/>
        <v>food trucks</v>
      </c>
      <c r="R2684" t="str">
        <f t="shared" si="208"/>
        <v>food</v>
      </c>
      <c r="S2684" s="9">
        <f t="shared" si="209"/>
        <v>41965.249305555553</v>
      </c>
      <c r="T2684" s="9">
        <f t="shared" si="209"/>
        <v>41932.871990740743</v>
      </c>
      <c r="U2684" t="str" cm="1">
        <f t="array" ref="U2684" xml:space="preserve"> _xlfn.IFS(D2684&gt;49999, "Greater than or equal to 50000",
D2684&gt;44999,"45000 to 49999",
D2684&gt;39999, "40000 to 44999",
D2684&gt;34999, "35000 to 39999",
D2684&gt;29999, "30000 to 34999",
D2684&gt;24999, "25000 to 29999",
D2684&gt;19999, "20000 to 24999",
D2684&gt;14999, "15000 to 19999",
D2684&gt;9999, "10000 to 14999",
D2684&gt;4999, "5000 to 9999",
D2684&gt;999, "1000 to 4999",
D2684&lt;1000, "Less than 1000")</f>
        <v>5000 to 9999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>
        <f t="shared" si="206"/>
        <v>12</v>
      </c>
      <c r="Q2685" t="str">
        <f t="shared" si="207"/>
        <v>food trucks</v>
      </c>
      <c r="R2685" t="str">
        <f t="shared" si="208"/>
        <v>food</v>
      </c>
      <c r="S2685" s="9">
        <f t="shared" si="209"/>
        <v>42064.75509259259</v>
      </c>
      <c r="T2685" s="9">
        <f t="shared" si="209"/>
        <v>42034.75509259259</v>
      </c>
      <c r="U2685" t="str" cm="1">
        <f t="array" ref="U2685" xml:space="preserve"> _xlfn.IFS(D2685&gt;49999, "Greater than or equal to 50000",
D2685&gt;44999,"45000 to 49999",
D2685&gt;39999, "40000 to 44999",
D2685&gt;34999, "35000 to 39999",
D2685&gt;29999, "30000 to 34999",
D2685&gt;24999, "25000 to 29999",
D2685&gt;19999, "20000 to 24999",
D2685&gt;14999, "15000 to 19999",
D2685&gt;9999, "10000 to 14999",
D2685&gt;4999, "5000 to 9999",
D2685&gt;999, "1000 to 4999",
D2685&lt;1000, "Less than 1000")</f>
        <v>15000 to 19999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>
        <f t="shared" si="206"/>
        <v>200</v>
      </c>
      <c r="Q2686" t="str">
        <f t="shared" si="207"/>
        <v>food trucks</v>
      </c>
      <c r="R2686" t="str">
        <f t="shared" si="208"/>
        <v>food</v>
      </c>
      <c r="S2686" s="9">
        <f t="shared" si="209"/>
        <v>41860.914641203708</v>
      </c>
      <c r="T2686" s="9">
        <f t="shared" si="209"/>
        <v>41820.914641203708</v>
      </c>
      <c r="U2686" t="str" cm="1">
        <f t="array" ref="U2686" xml:space="preserve"> _xlfn.IFS(D2686&gt;49999, "Greater than or equal to 50000",
D2686&gt;44999,"45000 to 49999",
D2686&gt;39999, "40000 to 44999",
D2686&gt;34999, "35000 to 39999",
D2686&gt;29999, "30000 to 34999",
D2686&gt;24999, "25000 to 29999",
D2686&gt;19999, "20000 to 24999",
D2686&gt;14999, "15000 to 19999",
D2686&gt;9999, "10000 to 14999",
D2686&gt;4999, "5000 to 9999",
D2686&gt;999, "1000 to 4999",
D2686&lt;1000, "Less than 1000")</f>
        <v>Greater than or equal to 50000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>
        <f t="shared" si="206"/>
        <v>10</v>
      </c>
      <c r="Q2687" t="str">
        <f t="shared" si="207"/>
        <v>food trucks</v>
      </c>
      <c r="R2687" t="str">
        <f t="shared" si="208"/>
        <v>food</v>
      </c>
      <c r="S2687" s="9">
        <f t="shared" si="209"/>
        <v>42121.654282407406</v>
      </c>
      <c r="T2687" s="9">
        <f t="shared" si="209"/>
        <v>42061.69594907407</v>
      </c>
      <c r="U2687" t="str" cm="1">
        <f t="array" ref="U2687" xml:space="preserve"> _xlfn.IFS(D2687&gt;49999, "Greater than or equal to 50000",
D2687&gt;44999,"45000 to 49999",
D2687&gt;39999, "40000 to 44999",
D2687&gt;34999, "35000 to 39999",
D2687&gt;29999, "30000 to 34999",
D2687&gt;24999, "25000 to 29999",
D2687&gt;19999, "20000 to 24999",
D2687&gt;14999, "15000 to 19999",
D2687&gt;9999, "10000 to 14999",
D2687&gt;4999, "5000 to 9999",
D2687&gt;999, "1000 to 4999",
D2687&lt;1000, "Less than 1000")</f>
        <v>Greater than or equal to 50000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>
        <f t="shared" si="206"/>
        <v>0</v>
      </c>
      <c r="Q2688" t="str">
        <f t="shared" si="207"/>
        <v>food trucks</v>
      </c>
      <c r="R2688" t="str">
        <f t="shared" si="208"/>
        <v>food</v>
      </c>
      <c r="S2688" s="9">
        <f t="shared" si="209"/>
        <v>41912.974803240737</v>
      </c>
      <c r="T2688" s="9">
        <f t="shared" si="209"/>
        <v>41892.974803240737</v>
      </c>
      <c r="U2688" t="str" cm="1">
        <f t="array" ref="U2688" xml:space="preserve"> _xlfn.IFS(D2688&gt;49999, "Greater than or equal to 50000",
D2688&gt;44999,"45000 to 49999",
D2688&gt;39999, "40000 to 44999",
D2688&gt;34999, "35000 to 39999",
D2688&gt;29999, "30000 to 34999",
D2688&gt;24999, "25000 to 29999",
D2688&gt;19999, "20000 to 24999",
D2688&gt;14999, "15000 to 19999",
D2688&gt;9999, "10000 to 14999",
D2688&gt;4999, "5000 to 9999",
D2688&gt;999, "1000 to 4999",
D2688&lt;1000, "Less than 1000")</f>
        <v>30000 to 34999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>
        <f t="shared" si="206"/>
        <v>0</v>
      </c>
      <c r="Q2689" t="str">
        <f t="shared" si="207"/>
        <v>food trucks</v>
      </c>
      <c r="R2689" t="str">
        <f t="shared" si="208"/>
        <v>food</v>
      </c>
      <c r="S2689" s="9">
        <f t="shared" si="209"/>
        <v>42184.64025462963</v>
      </c>
      <c r="T2689" s="9">
        <f t="shared" si="209"/>
        <v>42154.64025462963</v>
      </c>
      <c r="U2689" t="str" cm="1">
        <f t="array" ref="U2689" xml:space="preserve"> _xlfn.IFS(D2689&gt;49999, "Greater than or equal to 50000",
D2689&gt;44999,"45000 to 49999",
D2689&gt;39999, "40000 to 44999",
D2689&gt;34999, "35000 to 39999",
D2689&gt;29999, "30000 to 34999",
D2689&gt;24999, "25000 to 29999",
D2689&gt;19999, "20000 to 24999",
D2689&gt;14999, "15000 to 19999",
D2689&gt;9999, "10000 to 14999",
D2689&gt;4999, "5000 to 9999",
D2689&gt;999, "1000 to 4999",
D2689&lt;1000, "Less than 1000")</f>
        <v>15000 to 19999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1.48E-3</v>
      </c>
      <c r="P2690">
        <f t="shared" si="206"/>
        <v>5.29</v>
      </c>
      <c r="Q2690" t="str">
        <f t="shared" si="207"/>
        <v>food trucks</v>
      </c>
      <c r="R2690" t="str">
        <f t="shared" si="208"/>
        <v>food</v>
      </c>
      <c r="S2690" s="9">
        <f t="shared" si="209"/>
        <v>42059.125</v>
      </c>
      <c r="T2690" s="9">
        <f t="shared" si="209"/>
        <v>42028.11886574074</v>
      </c>
      <c r="U2690" t="str" cm="1">
        <f t="array" ref="U2690" xml:space="preserve"> _xlfn.IFS(D2690&gt;49999, "Greater than or equal to 50000",
D2690&gt;44999,"45000 to 49999",
D2690&gt;39999, "40000 to 44999",
D2690&gt;34999, "35000 to 39999",
D2690&gt;29999, "30000 to 34999",
D2690&gt;24999, "25000 to 29999",
D2690&gt;19999, "20000 to 24999",
D2690&gt;14999, "15000 to 19999",
D2690&gt;9999, "10000 to 14999",
D2690&gt;4999, "5000 to 9999",
D2690&gt;999, "1000 to 4999",
D2690&lt;1000, "Less than 1000")</f>
        <v>Greater than or equal to 50000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E2691/D2691</f>
        <v>2.8571428571428571E-5</v>
      </c>
      <c r="P2691">
        <f t="shared" ref="P2691:P2754" si="211">IFERROR(ROUND(E2691/L2691,2),0)</f>
        <v>1</v>
      </c>
      <c r="Q2691" t="str">
        <f t="shared" ref="Q2691:Q2754" si="212">MID(N2691,FIND("/",N2691,1)+1,LEN(N2691)-FIND("/",N2691,1))</f>
        <v>food trucks</v>
      </c>
      <c r="R2691" t="str">
        <f t="shared" ref="R2691:R2754" si="213">LEFT(N2691,FIND("/",N2691,1)-1)</f>
        <v>food</v>
      </c>
      <c r="S2691" s="9">
        <f t="shared" ref="S2691:T2754" si="214">(I2691/86400)+DATE(1970,1,1)</f>
        <v>42581.961689814816</v>
      </c>
      <c r="T2691" s="9">
        <f t="shared" si="214"/>
        <v>42551.961689814816</v>
      </c>
      <c r="U2691" t="str" cm="1">
        <f t="array" ref="U2691" xml:space="preserve"> _xlfn.IFS(D2691&gt;49999, "Greater than or equal to 50000",
D2691&gt;44999,"45000 to 49999",
D2691&gt;39999, "40000 to 44999",
D2691&gt;34999, "35000 to 39999",
D2691&gt;29999, "30000 to 34999",
D2691&gt;24999, "25000 to 29999",
D2691&gt;19999, "20000 to 24999",
D2691&gt;14999, "15000 to 19999",
D2691&gt;9999, "10000 to 14999",
D2691&gt;4999, "5000 to 9999",
D2691&gt;999, "1000 to 4999",
D2691&lt;1000, "Less than 1000")</f>
        <v>35000 to 39999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>
        <f t="shared" si="211"/>
        <v>72.760000000000005</v>
      </c>
      <c r="Q2692" t="str">
        <f t="shared" si="212"/>
        <v>food trucks</v>
      </c>
      <c r="R2692" t="str">
        <f t="shared" si="213"/>
        <v>food</v>
      </c>
      <c r="S2692" s="9">
        <f t="shared" si="214"/>
        <v>42158.105046296296</v>
      </c>
      <c r="T2692" s="9">
        <f t="shared" si="214"/>
        <v>42113.105046296296</v>
      </c>
      <c r="U2692" t="str" cm="1">
        <f t="array" ref="U2692" xml:space="preserve"> _xlfn.IFS(D2692&gt;49999, "Greater than or equal to 50000",
D2692&gt;44999,"45000 to 49999",
D2692&gt;39999, "40000 to 44999",
D2692&gt;34999, "35000 to 39999",
D2692&gt;29999, "30000 to 34999",
D2692&gt;24999, "25000 to 29999",
D2692&gt;19999, "20000 to 24999",
D2692&gt;14999, "15000 to 19999",
D2692&gt;9999, "10000 to 14999",
D2692&gt;4999, "5000 to 9999",
D2692&gt;999, "1000 to 4999",
D2692&lt;1000, "Less than 1000")</f>
        <v>Greater than or equal to 50000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>
        <f t="shared" si="211"/>
        <v>17.5</v>
      </c>
      <c r="Q2693" t="str">
        <f t="shared" si="212"/>
        <v>food trucks</v>
      </c>
      <c r="R2693" t="str">
        <f t="shared" si="213"/>
        <v>food</v>
      </c>
      <c r="S2693" s="9">
        <f t="shared" si="214"/>
        <v>42134.724039351851</v>
      </c>
      <c r="T2693" s="9">
        <f t="shared" si="214"/>
        <v>42089.724039351851</v>
      </c>
      <c r="U2693" t="str" cm="1">
        <f t="array" ref="U2693" xml:space="preserve"> _xlfn.IFS(D2693&gt;49999, "Greater than or equal to 50000",
D2693&gt;44999,"45000 to 49999",
D2693&gt;39999, "40000 to 44999",
D2693&gt;34999, "35000 to 39999",
D2693&gt;29999, "30000 to 34999",
D2693&gt;24999, "25000 to 29999",
D2693&gt;19999, "20000 to 24999",
D2693&gt;14999, "15000 to 19999",
D2693&gt;9999, "10000 to 14999",
D2693&gt;4999, "5000 to 9999",
D2693&gt;999, "1000 to 4999",
D2693&lt;1000, "Less than 1000")</f>
        <v>Greater than or equal to 50000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>
        <f t="shared" si="211"/>
        <v>25</v>
      </c>
      <c r="Q2694" t="str">
        <f t="shared" si="212"/>
        <v>food trucks</v>
      </c>
      <c r="R2694" t="str">
        <f t="shared" si="213"/>
        <v>food</v>
      </c>
      <c r="S2694" s="9">
        <f t="shared" si="214"/>
        <v>42088.292361111111</v>
      </c>
      <c r="T2694" s="9">
        <f t="shared" si="214"/>
        <v>42058.334027777775</v>
      </c>
      <c r="U2694" t="str" cm="1">
        <f t="array" ref="U2694" xml:space="preserve"> _xlfn.IFS(D2694&gt;49999, "Greater than or equal to 50000",
D2694&gt;44999,"45000 to 49999",
D2694&gt;39999, "40000 to 44999",
D2694&gt;34999, "35000 to 39999",
D2694&gt;29999, "30000 to 34999",
D2694&gt;24999, "25000 to 29999",
D2694&gt;19999, "20000 to 24999",
D2694&gt;14999, "15000 to 19999",
D2694&gt;9999, "10000 to 14999",
D2694&gt;4999, "5000 to 9999",
D2694&gt;999, "1000 to 4999",
D2694&lt;1000, "Less than 1000")</f>
        <v>1000 to 4999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>
        <f t="shared" si="211"/>
        <v>13.33</v>
      </c>
      <c r="Q2695" t="str">
        <f t="shared" si="212"/>
        <v>food trucks</v>
      </c>
      <c r="R2695" t="str">
        <f t="shared" si="213"/>
        <v>food</v>
      </c>
      <c r="S2695" s="9">
        <f t="shared" si="214"/>
        <v>41864.138495370367</v>
      </c>
      <c r="T2695" s="9">
        <f t="shared" si="214"/>
        <v>41834.138495370367</v>
      </c>
      <c r="U2695" t="str" cm="1">
        <f t="array" ref="U2695" xml:space="preserve"> _xlfn.IFS(D2695&gt;49999, "Greater than or equal to 50000",
D2695&gt;44999,"45000 to 49999",
D2695&gt;39999, "40000 to 44999",
D2695&gt;34999, "35000 to 39999",
D2695&gt;29999, "30000 to 34999",
D2695&gt;24999, "25000 to 29999",
D2695&gt;19999, "20000 to 24999",
D2695&gt;14999, "15000 to 19999",
D2695&gt;9999, "10000 to 14999",
D2695&gt;4999, "5000 to 9999",
D2695&gt;999, "1000 to 4999",
D2695&lt;1000, "Less than 1000")</f>
        <v>5000 to 9999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>
        <f t="shared" si="211"/>
        <v>1</v>
      </c>
      <c r="Q2696" t="str">
        <f t="shared" si="212"/>
        <v>food trucks</v>
      </c>
      <c r="R2696" t="str">
        <f t="shared" si="213"/>
        <v>food</v>
      </c>
      <c r="S2696" s="9">
        <f t="shared" si="214"/>
        <v>41908.140497685185</v>
      </c>
      <c r="T2696" s="9">
        <f t="shared" si="214"/>
        <v>41878.140497685185</v>
      </c>
      <c r="U2696" t="str" cm="1">
        <f t="array" ref="U2696" xml:space="preserve"> _xlfn.IFS(D2696&gt;49999, "Greater than or equal to 50000",
D2696&gt;44999,"45000 to 49999",
D2696&gt;39999, "40000 to 44999",
D2696&gt;34999, "35000 to 39999",
D2696&gt;29999, "30000 to 34999",
D2696&gt;24999, "25000 to 29999",
D2696&gt;19999, "20000 to 24999",
D2696&gt;14999, "15000 to 19999",
D2696&gt;9999, "10000 to 14999",
D2696&gt;4999, "5000 to 9999",
D2696&gt;999, "1000 to 4999",
D2696&lt;1000, "Less than 1000")</f>
        <v>30000 to 34999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>
        <f t="shared" si="211"/>
        <v>23.67</v>
      </c>
      <c r="Q2697" t="str">
        <f t="shared" si="212"/>
        <v>food trucks</v>
      </c>
      <c r="R2697" t="str">
        <f t="shared" si="213"/>
        <v>food</v>
      </c>
      <c r="S2697" s="9">
        <f t="shared" si="214"/>
        <v>42108.14025462963</v>
      </c>
      <c r="T2697" s="9">
        <f t="shared" si="214"/>
        <v>42048.181921296295</v>
      </c>
      <c r="U2697" t="str" cm="1">
        <f t="array" ref="U2697" xml:space="preserve"> _xlfn.IFS(D2697&gt;49999, "Greater than or equal to 50000",
D2697&gt;44999,"45000 to 49999",
D2697&gt;39999, "40000 to 44999",
D2697&gt;34999, "35000 to 39999",
D2697&gt;29999, "30000 to 34999",
D2697&gt;24999, "25000 to 29999",
D2697&gt;19999, "20000 to 24999",
D2697&gt;14999, "15000 to 19999",
D2697&gt;9999, "10000 to 14999",
D2697&gt;4999, "5000 to 9999",
D2697&gt;999, "1000 to 4999",
D2697&lt;1000, "Less than 1000")</f>
        <v>15000 to 19999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>
        <f t="shared" si="211"/>
        <v>89.21</v>
      </c>
      <c r="Q2698" t="str">
        <f t="shared" si="212"/>
        <v>food trucks</v>
      </c>
      <c r="R2698" t="str">
        <f t="shared" si="213"/>
        <v>food</v>
      </c>
      <c r="S2698" s="9">
        <f t="shared" si="214"/>
        <v>41998.844444444447</v>
      </c>
      <c r="T2698" s="9">
        <f t="shared" si="214"/>
        <v>41964.844444444447</v>
      </c>
      <c r="U2698" t="str" cm="1">
        <f t="array" ref="U2698" xml:space="preserve"> _xlfn.IFS(D2698&gt;49999, "Greater than or equal to 50000",
D2698&gt;44999,"45000 to 49999",
D2698&gt;39999, "40000 to 44999",
D2698&gt;34999, "35000 to 39999",
D2698&gt;29999, "30000 to 34999",
D2698&gt;24999, "25000 to 29999",
D2698&gt;19999, "20000 to 24999",
D2698&gt;14999, "15000 to 19999",
D2698&gt;9999, "10000 to 14999",
D2698&gt;4999, "5000 to 9999",
D2698&gt;999, "1000 to 4999",
D2698&lt;1000, "Less than 1000")</f>
        <v>Greater than or equal to 50000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>
        <f t="shared" si="211"/>
        <v>116.56</v>
      </c>
      <c r="Q2699" t="str">
        <f t="shared" si="212"/>
        <v>food trucks</v>
      </c>
      <c r="R2699" t="str">
        <f t="shared" si="213"/>
        <v>food</v>
      </c>
      <c r="S2699" s="9">
        <f t="shared" si="214"/>
        <v>42218.916666666672</v>
      </c>
      <c r="T2699" s="9">
        <f t="shared" si="214"/>
        <v>42187.940081018518</v>
      </c>
      <c r="U2699" t="str" cm="1">
        <f t="array" ref="U2699" xml:space="preserve"> _xlfn.IFS(D2699&gt;49999, "Greater than or equal to 50000",
D2699&gt;44999,"45000 to 49999",
D2699&gt;39999, "40000 to 44999",
D2699&gt;34999, "35000 to 39999",
D2699&gt;29999, "30000 to 34999",
D2699&gt;24999, "25000 to 29999",
D2699&gt;19999, "20000 to 24999",
D2699&gt;14999, "15000 to 19999",
D2699&gt;9999, "10000 to 14999",
D2699&gt;4999, "5000 to 9999",
D2699&gt;999, "1000 to 4999",
D2699&lt;1000, "Less than 1000")</f>
        <v>20000 to 24999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>
        <f t="shared" si="211"/>
        <v>13.01</v>
      </c>
      <c r="Q2700" t="str">
        <f t="shared" si="212"/>
        <v>food trucks</v>
      </c>
      <c r="R2700" t="str">
        <f t="shared" si="213"/>
        <v>food</v>
      </c>
      <c r="S2700" s="9">
        <f t="shared" si="214"/>
        <v>41817.898240740738</v>
      </c>
      <c r="T2700" s="9">
        <f t="shared" si="214"/>
        <v>41787.898240740738</v>
      </c>
      <c r="U2700" t="str" cm="1">
        <f t="array" ref="U2700" xml:space="preserve"> _xlfn.IFS(D2700&gt;49999, "Greater than or equal to 50000",
D2700&gt;44999,"45000 to 49999",
D2700&gt;39999, "40000 to 44999",
D2700&gt;34999, "35000 to 39999",
D2700&gt;29999, "30000 to 34999",
D2700&gt;24999, "25000 to 29999",
D2700&gt;19999, "20000 to 24999",
D2700&gt;14999, "15000 to 19999",
D2700&gt;9999, "10000 to 14999",
D2700&gt;4999, "5000 to 9999",
D2700&gt;999, "1000 to 4999",
D2700&lt;1000, "Less than 1000")</f>
        <v>5000 to 9999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>
        <f t="shared" si="211"/>
        <v>0</v>
      </c>
      <c r="Q2701" t="str">
        <f t="shared" si="212"/>
        <v>food trucks</v>
      </c>
      <c r="R2701" t="str">
        <f t="shared" si="213"/>
        <v>food</v>
      </c>
      <c r="S2701" s="9">
        <f t="shared" si="214"/>
        <v>41859.896562499998</v>
      </c>
      <c r="T2701" s="9">
        <f t="shared" si="214"/>
        <v>41829.896562499998</v>
      </c>
      <c r="U2701" t="str" cm="1">
        <f t="array" ref="U2701" xml:space="preserve"> _xlfn.IFS(D2701&gt;49999, "Greater than or equal to 50000",
D2701&gt;44999,"45000 to 49999",
D2701&gt;39999, "40000 to 44999",
D2701&gt;34999, "35000 to 39999",
D2701&gt;29999, "30000 to 34999",
D2701&gt;24999, "25000 to 29999",
D2701&gt;19999, "20000 to 24999",
D2701&gt;14999, "15000 to 19999",
D2701&gt;9999, "10000 to 14999",
D2701&gt;4999, "5000 to 9999",
D2701&gt;999, "1000 to 4999",
D2701&lt;1000, "Less than 1000")</f>
        <v>Less than 1000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>
        <f t="shared" si="211"/>
        <v>17.5</v>
      </c>
      <c r="Q2702" t="str">
        <f t="shared" si="212"/>
        <v>food trucks</v>
      </c>
      <c r="R2702" t="str">
        <f t="shared" si="213"/>
        <v>food</v>
      </c>
      <c r="S2702" s="9">
        <f t="shared" si="214"/>
        <v>41900.874675925923</v>
      </c>
      <c r="T2702" s="9">
        <f t="shared" si="214"/>
        <v>41870.874675925923</v>
      </c>
      <c r="U2702" t="str" cm="1">
        <f t="array" ref="U2702" xml:space="preserve"> _xlfn.IFS(D2702&gt;49999, "Greater than or equal to 50000",
D2702&gt;44999,"45000 to 49999",
D2702&gt;39999, "40000 to 44999",
D2702&gt;34999, "35000 to 39999",
D2702&gt;29999, "30000 to 34999",
D2702&gt;24999, "25000 to 29999",
D2702&gt;19999, "20000 to 24999",
D2702&gt;14999, "15000 to 19999",
D2702&gt;9999, "10000 to 14999",
D2702&gt;4999, "5000 to 9999",
D2702&gt;999, "1000 to 4999",
D2702&lt;1000, "Less than 1000")</f>
        <v>5000 to 9999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>
        <f t="shared" si="211"/>
        <v>34.130000000000003</v>
      </c>
      <c r="Q2703" t="str">
        <f t="shared" si="212"/>
        <v>spaces</v>
      </c>
      <c r="R2703" t="str">
        <f t="shared" si="213"/>
        <v>theater</v>
      </c>
      <c r="S2703" s="9">
        <f t="shared" si="214"/>
        <v>42832.733032407406</v>
      </c>
      <c r="T2703" s="9">
        <f t="shared" si="214"/>
        <v>42801.774699074071</v>
      </c>
      <c r="U2703" t="str" cm="1">
        <f t="array" ref="U2703" xml:space="preserve"> _xlfn.IFS(D2703&gt;49999, "Greater than or equal to 50000",
D2703&gt;44999,"45000 to 49999",
D2703&gt;39999, "40000 to 44999",
D2703&gt;34999, "35000 to 39999",
D2703&gt;29999, "30000 to 34999",
D2703&gt;24999, "25000 to 29999",
D2703&gt;19999, "20000 to 24999",
D2703&gt;14999, "15000 to 19999",
D2703&gt;9999, "10000 to 14999",
D2703&gt;4999, "5000 to 9999",
D2703&gt;999, "1000 to 4999",
D2703&lt;1000, "Less than 1000")</f>
        <v>1000 to 4999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>
        <f t="shared" si="211"/>
        <v>132.35</v>
      </c>
      <c r="Q2704" t="str">
        <f t="shared" si="212"/>
        <v>spaces</v>
      </c>
      <c r="R2704" t="str">
        <f t="shared" si="213"/>
        <v>theater</v>
      </c>
      <c r="S2704" s="9">
        <f t="shared" si="214"/>
        <v>42830.760150462964</v>
      </c>
      <c r="T2704" s="9">
        <f t="shared" si="214"/>
        <v>42800.801817129628</v>
      </c>
      <c r="U2704" t="str" cm="1">
        <f t="array" ref="U2704" xml:space="preserve"> _xlfn.IFS(D2704&gt;49999, "Greater than or equal to 50000",
D2704&gt;44999,"45000 to 49999",
D2704&gt;39999, "40000 to 44999",
D2704&gt;34999, "35000 to 39999",
D2704&gt;29999, "30000 to 34999",
D2704&gt;24999, "25000 to 29999",
D2704&gt;19999, "20000 to 24999",
D2704&gt;14999, "15000 to 19999",
D2704&gt;9999, "10000 to 14999",
D2704&gt;4999, "5000 to 9999",
D2704&gt;999, "1000 to 4999",
D2704&lt;1000, "Less than 1000")</f>
        <v>10000 to 14999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>
        <f t="shared" si="211"/>
        <v>922.22</v>
      </c>
      <c r="Q2705" t="str">
        <f t="shared" si="212"/>
        <v>spaces</v>
      </c>
      <c r="R2705" t="str">
        <f t="shared" si="213"/>
        <v>theater</v>
      </c>
      <c r="S2705" s="9">
        <f t="shared" si="214"/>
        <v>42816.648495370369</v>
      </c>
      <c r="T2705" s="9">
        <f t="shared" si="214"/>
        <v>42756.690162037034</v>
      </c>
      <c r="U2705" t="str" cm="1">
        <f t="array" ref="U2705" xml:space="preserve"> _xlfn.IFS(D2705&gt;49999, "Greater than or equal to 50000",
D2705&gt;44999,"45000 to 49999",
D2705&gt;39999, "40000 to 44999",
D2705&gt;34999, "35000 to 39999",
D2705&gt;29999, "30000 to 34999",
D2705&gt;24999, "25000 to 29999",
D2705&gt;19999, "20000 to 24999",
D2705&gt;14999, "15000 to 19999",
D2705&gt;9999, "10000 to 14999",
D2705&gt;4999, "5000 to 9999",
D2705&gt;999, "1000 to 4999",
D2705&lt;1000, "Less than 1000")</f>
        <v>40000 to 44999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>
        <f t="shared" si="211"/>
        <v>163.57</v>
      </c>
      <c r="Q2706" t="str">
        <f t="shared" si="212"/>
        <v>spaces</v>
      </c>
      <c r="R2706" t="str">
        <f t="shared" si="213"/>
        <v>theater</v>
      </c>
      <c r="S2706" s="9">
        <f t="shared" si="214"/>
        <v>42830.820763888885</v>
      </c>
      <c r="T2706" s="9">
        <f t="shared" si="214"/>
        <v>42787.862430555557</v>
      </c>
      <c r="U2706" t="str" cm="1">
        <f t="array" ref="U2706" xml:space="preserve"> _xlfn.IFS(D2706&gt;49999, "Greater than or equal to 50000",
D2706&gt;44999,"45000 to 49999",
D2706&gt;39999, "40000 to 44999",
D2706&gt;34999, "35000 to 39999",
D2706&gt;29999, "30000 to 34999",
D2706&gt;24999, "25000 to 29999",
D2706&gt;19999, "20000 to 24999",
D2706&gt;14999, "15000 to 19999",
D2706&gt;9999, "10000 to 14999",
D2706&gt;4999, "5000 to 9999",
D2706&gt;999, "1000 to 4999",
D2706&lt;1000, "Less than 1000")</f>
        <v>15000 to 19999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>
        <f t="shared" si="211"/>
        <v>217.38</v>
      </c>
      <c r="Q2707" t="str">
        <f t="shared" si="212"/>
        <v>spaces</v>
      </c>
      <c r="R2707" t="str">
        <f t="shared" si="213"/>
        <v>theater</v>
      </c>
      <c r="S2707" s="9">
        <f t="shared" si="214"/>
        <v>42818.874513888892</v>
      </c>
      <c r="T2707" s="9">
        <f t="shared" si="214"/>
        <v>42773.916180555556</v>
      </c>
      <c r="U2707" t="str" cm="1">
        <f t="array" ref="U2707" xml:space="preserve"> _xlfn.IFS(D2707&gt;49999, "Greater than or equal to 50000",
D2707&gt;44999,"45000 to 49999",
D2707&gt;39999, "40000 to 44999",
D2707&gt;34999, "35000 to 39999",
D2707&gt;29999, "30000 to 34999",
D2707&gt;24999, "25000 to 29999",
D2707&gt;19999, "20000 to 24999",
D2707&gt;14999, "15000 to 19999",
D2707&gt;9999, "10000 to 14999",
D2707&gt;4999, "5000 to 9999",
D2707&gt;999, "1000 to 4999",
D2707&lt;1000, "Less than 1000")</f>
        <v>15000 to 19999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>
        <f t="shared" si="211"/>
        <v>149.44</v>
      </c>
      <c r="Q2708" t="str">
        <f t="shared" si="212"/>
        <v>spaces</v>
      </c>
      <c r="R2708" t="str">
        <f t="shared" si="213"/>
        <v>theater</v>
      </c>
      <c r="S2708" s="9">
        <f t="shared" si="214"/>
        <v>41928.290972222225</v>
      </c>
      <c r="T2708" s="9">
        <f t="shared" si="214"/>
        <v>41899.294942129629</v>
      </c>
      <c r="U2708" t="str" cm="1">
        <f t="array" ref="U2708" xml:space="preserve"> _xlfn.IFS(D2708&gt;49999, "Greater than or equal to 50000",
D2708&gt;44999,"45000 to 49999",
D2708&gt;39999, "40000 to 44999",
D2708&gt;34999, "35000 to 39999",
D2708&gt;29999, "30000 to 34999",
D2708&gt;24999, "25000 to 29999",
D2708&gt;19999, "20000 to 24999",
D2708&gt;14999, "15000 to 19999",
D2708&gt;9999, "10000 to 14999",
D2708&gt;4999, "5000 to 9999",
D2708&gt;999, "1000 to 4999",
D2708&lt;1000, "Less than 1000")</f>
        <v>35000 to 39999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>
        <f t="shared" si="211"/>
        <v>71.239999999999995</v>
      </c>
      <c r="Q2709" t="str">
        <f t="shared" si="212"/>
        <v>spaces</v>
      </c>
      <c r="R2709" t="str">
        <f t="shared" si="213"/>
        <v>theater</v>
      </c>
      <c r="S2709" s="9">
        <f t="shared" si="214"/>
        <v>41421.290972222225</v>
      </c>
      <c r="T2709" s="9">
        <f t="shared" si="214"/>
        <v>41391.782905092594</v>
      </c>
      <c r="U2709" t="str" cm="1">
        <f t="array" ref="U2709" xml:space="preserve"> _xlfn.IFS(D2709&gt;49999, "Greater than or equal to 50000",
D2709&gt;44999,"45000 to 49999",
D2709&gt;39999, "40000 to 44999",
D2709&gt;34999, "35000 to 39999",
D2709&gt;29999, "30000 to 34999",
D2709&gt;24999, "25000 to 29999",
D2709&gt;19999, "20000 to 24999",
D2709&gt;14999, "15000 to 19999",
D2709&gt;9999, "10000 to 14999",
D2709&gt;4999, "5000 to 9999",
D2709&gt;999, "1000 to 4999",
D2709&lt;1000, "Less than 1000")</f>
        <v>5000 to 9999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>
        <f t="shared" si="211"/>
        <v>44.46</v>
      </c>
      <c r="Q2710" t="str">
        <f t="shared" si="212"/>
        <v>spaces</v>
      </c>
      <c r="R2710" t="str">
        <f t="shared" si="213"/>
        <v>theater</v>
      </c>
      <c r="S2710" s="9">
        <f t="shared" si="214"/>
        <v>42572.698217592595</v>
      </c>
      <c r="T2710" s="9">
        <f t="shared" si="214"/>
        <v>42512.698217592595</v>
      </c>
      <c r="U2710" t="str" cm="1">
        <f t="array" ref="U2710" xml:space="preserve"> _xlfn.IFS(D2710&gt;49999, "Greater than or equal to 50000",
D2710&gt;44999,"45000 to 49999",
D2710&gt;39999, "40000 to 44999",
D2710&gt;34999, "35000 to 39999",
D2710&gt;29999, "30000 to 34999",
D2710&gt;24999, "25000 to 29999",
D2710&gt;19999, "20000 to 24999",
D2710&gt;14999, "15000 to 19999",
D2710&gt;9999, "10000 to 14999",
D2710&gt;4999, "5000 to 9999",
D2710&gt;999, "1000 to 4999",
D2710&lt;1000, "Less than 1000")</f>
        <v>20000 to 24999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>
        <f t="shared" si="211"/>
        <v>164.94</v>
      </c>
      <c r="Q2711" t="str">
        <f t="shared" si="212"/>
        <v>spaces</v>
      </c>
      <c r="R2711" t="str">
        <f t="shared" si="213"/>
        <v>theater</v>
      </c>
      <c r="S2711" s="9">
        <f t="shared" si="214"/>
        <v>42647.165972222225</v>
      </c>
      <c r="T2711" s="9">
        <f t="shared" si="214"/>
        <v>42612.149780092594</v>
      </c>
      <c r="U2711" t="str" cm="1">
        <f t="array" ref="U2711" xml:space="preserve"> _xlfn.IFS(D2711&gt;49999, "Greater than or equal to 50000",
D2711&gt;44999,"45000 to 49999",
D2711&gt;39999, "40000 to 44999",
D2711&gt;34999, "35000 to 39999",
D2711&gt;29999, "30000 to 34999",
D2711&gt;24999, "25000 to 29999",
D2711&gt;19999, "20000 to 24999",
D2711&gt;14999, "15000 to 19999",
D2711&gt;9999, "10000 to 14999",
D2711&gt;4999, "5000 to 9999",
D2711&gt;999, "1000 to 4999",
D2711&lt;1000, "Less than 1000")</f>
        <v>Greater than or equal to 50000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>
        <f t="shared" si="211"/>
        <v>84.87</v>
      </c>
      <c r="Q2712" t="str">
        <f t="shared" si="212"/>
        <v>spaces</v>
      </c>
      <c r="R2712" t="str">
        <f t="shared" si="213"/>
        <v>theater</v>
      </c>
      <c r="S2712" s="9">
        <f t="shared" si="214"/>
        <v>41860.083333333336</v>
      </c>
      <c r="T2712" s="9">
        <f t="shared" si="214"/>
        <v>41828.229490740741</v>
      </c>
      <c r="U2712" t="str" cm="1">
        <f t="array" ref="U2712" xml:space="preserve"> _xlfn.IFS(D2712&gt;49999, "Greater than or equal to 50000",
D2712&gt;44999,"45000 to 49999",
D2712&gt;39999, "40000 to 44999",
D2712&gt;34999, "35000 to 39999",
D2712&gt;29999, "30000 to 34999",
D2712&gt;24999, "25000 to 29999",
D2712&gt;19999, "20000 to 24999",
D2712&gt;14999, "15000 to 19999",
D2712&gt;9999, "10000 to 14999",
D2712&gt;4999, "5000 to 9999",
D2712&gt;999, "1000 to 4999",
D2712&lt;1000, "Less than 1000")</f>
        <v>Greater than or equal to 50000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>
        <f t="shared" si="211"/>
        <v>53.95</v>
      </c>
      <c r="Q2713" t="str">
        <f t="shared" si="212"/>
        <v>spaces</v>
      </c>
      <c r="R2713" t="str">
        <f t="shared" si="213"/>
        <v>theater</v>
      </c>
      <c r="S2713" s="9">
        <f t="shared" si="214"/>
        <v>41810.917361111111</v>
      </c>
      <c r="T2713" s="9">
        <f t="shared" si="214"/>
        <v>41780.745254629626</v>
      </c>
      <c r="U2713" t="str" cm="1">
        <f t="array" ref="U2713" xml:space="preserve"> _xlfn.IFS(D2713&gt;49999, "Greater than or equal to 50000",
D2713&gt;44999,"45000 to 49999",
D2713&gt;39999, "40000 to 44999",
D2713&gt;34999, "35000 to 39999",
D2713&gt;29999, "30000 to 34999",
D2713&gt;24999, "25000 to 29999",
D2713&gt;19999, "20000 to 24999",
D2713&gt;14999, "15000 to 19999",
D2713&gt;9999, "10000 to 14999",
D2713&gt;4999, "5000 to 9999",
D2713&gt;999, "1000 to 4999",
D2713&lt;1000, "Less than 1000")</f>
        <v>1000 to 4999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>
        <f t="shared" si="211"/>
        <v>50.53</v>
      </c>
      <c r="Q2714" t="str">
        <f t="shared" si="212"/>
        <v>spaces</v>
      </c>
      <c r="R2714" t="str">
        <f t="shared" si="213"/>
        <v>theater</v>
      </c>
      <c r="S2714" s="9">
        <f t="shared" si="214"/>
        <v>41468.75</v>
      </c>
      <c r="T2714" s="9">
        <f t="shared" si="214"/>
        <v>41432.062037037038</v>
      </c>
      <c r="U2714" t="str" cm="1">
        <f t="array" ref="U2714" xml:space="preserve"> _xlfn.IFS(D2714&gt;49999, "Greater than or equal to 50000",
D2714&gt;44999,"45000 to 49999",
D2714&gt;39999, "40000 to 44999",
D2714&gt;34999, "35000 to 39999",
D2714&gt;29999, "30000 to 34999",
D2714&gt;24999, "25000 to 29999",
D2714&gt;19999, "20000 to 24999",
D2714&gt;14999, "15000 to 19999",
D2714&gt;9999, "10000 to 14999",
D2714&gt;4999, "5000 to 9999",
D2714&gt;999, "1000 to 4999",
D2714&lt;1000, "Less than 1000")</f>
        <v>5000 to 9999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>
        <f t="shared" si="211"/>
        <v>108</v>
      </c>
      <c r="Q2715" t="str">
        <f t="shared" si="212"/>
        <v>spaces</v>
      </c>
      <c r="R2715" t="str">
        <f t="shared" si="213"/>
        <v>theater</v>
      </c>
      <c r="S2715" s="9">
        <f t="shared" si="214"/>
        <v>42362.653749999998</v>
      </c>
      <c r="T2715" s="9">
        <f t="shared" si="214"/>
        <v>42322.653749999998</v>
      </c>
      <c r="U2715" t="str" cm="1">
        <f t="array" ref="U2715" xml:space="preserve"> _xlfn.IFS(D2715&gt;49999, "Greater than or equal to 50000",
D2715&gt;44999,"45000 to 49999",
D2715&gt;39999, "40000 to 44999",
D2715&gt;34999, "35000 to 39999",
D2715&gt;29999, "30000 to 34999",
D2715&gt;24999, "25000 to 29999",
D2715&gt;19999, "20000 to 24999",
D2715&gt;14999, "15000 to 19999",
D2715&gt;9999, "10000 to 14999",
D2715&gt;4999, "5000 to 9999",
D2715&gt;999, "1000 to 4999",
D2715&lt;1000, "Less than 1000")</f>
        <v>Greater than or equal to 50000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>
        <f t="shared" si="211"/>
        <v>95.37</v>
      </c>
      <c r="Q2716" t="str">
        <f t="shared" si="212"/>
        <v>spaces</v>
      </c>
      <c r="R2716" t="str">
        <f t="shared" si="213"/>
        <v>theater</v>
      </c>
      <c r="S2716" s="9">
        <f t="shared" si="214"/>
        <v>42657.958333333328</v>
      </c>
      <c r="T2716" s="9">
        <f t="shared" si="214"/>
        <v>42629.655046296291</v>
      </c>
      <c r="U2716" t="str" cm="1">
        <f t="array" ref="U2716" xml:space="preserve"> _xlfn.IFS(D2716&gt;49999, "Greater than or equal to 50000",
D2716&gt;44999,"45000 to 49999",
D2716&gt;39999, "40000 to 44999",
D2716&gt;34999, "35000 to 39999",
D2716&gt;29999, "30000 to 34999",
D2716&gt;24999, "25000 to 29999",
D2716&gt;19999, "20000 to 24999",
D2716&gt;14999, "15000 to 19999",
D2716&gt;9999, "10000 to 14999",
D2716&gt;4999, "5000 to 9999",
D2716&gt;999, "1000 to 4999",
D2716&lt;1000, "Less than 1000")</f>
        <v>25000 to 29999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>
        <f t="shared" si="211"/>
        <v>57.63</v>
      </c>
      <c r="Q2717" t="str">
        <f t="shared" si="212"/>
        <v>spaces</v>
      </c>
      <c r="R2717" t="str">
        <f t="shared" si="213"/>
        <v>theater</v>
      </c>
      <c r="S2717" s="9">
        <f t="shared" si="214"/>
        <v>42421.398472222223</v>
      </c>
      <c r="T2717" s="9">
        <f t="shared" si="214"/>
        <v>42387.398472222223</v>
      </c>
      <c r="U2717" t="str" cm="1">
        <f t="array" ref="U2717" xml:space="preserve"> _xlfn.IFS(D2717&gt;49999, "Greater than or equal to 50000",
D2717&gt;44999,"45000 to 49999",
D2717&gt;39999, "40000 to 44999",
D2717&gt;34999, "35000 to 39999",
D2717&gt;29999, "30000 to 34999",
D2717&gt;24999, "25000 to 29999",
D2717&gt;19999, "20000 to 24999",
D2717&gt;14999, "15000 to 19999",
D2717&gt;9999, "10000 to 14999",
D2717&gt;4999, "5000 to 9999",
D2717&gt;999, "1000 to 4999",
D2717&lt;1000, "Less than 1000")</f>
        <v>10000 to 14999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>
        <f t="shared" si="211"/>
        <v>64.16</v>
      </c>
      <c r="Q2718" t="str">
        <f t="shared" si="212"/>
        <v>spaces</v>
      </c>
      <c r="R2718" t="str">
        <f t="shared" si="213"/>
        <v>theater</v>
      </c>
      <c r="S2718" s="9">
        <f t="shared" si="214"/>
        <v>42285.333252314813</v>
      </c>
      <c r="T2718" s="9">
        <f t="shared" si="214"/>
        <v>42255.333252314813</v>
      </c>
      <c r="U2718" t="str" cm="1">
        <f t="array" ref="U2718" xml:space="preserve"> _xlfn.IFS(D2718&gt;49999, "Greater than or equal to 50000",
D2718&gt;44999,"45000 to 49999",
D2718&gt;39999, "40000 to 44999",
D2718&gt;34999, "35000 to 39999",
D2718&gt;29999, "30000 to 34999",
D2718&gt;24999, "25000 to 29999",
D2718&gt;19999, "20000 to 24999",
D2718&gt;14999, "15000 to 19999",
D2718&gt;9999, "10000 to 14999",
D2718&gt;4999, "5000 to 9999",
D2718&gt;999, "1000 to 4999",
D2718&lt;1000, "Less than 1000")</f>
        <v>10000 to 14999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>
        <f t="shared" si="211"/>
        <v>92.39</v>
      </c>
      <c r="Q2719" t="str">
        <f t="shared" si="212"/>
        <v>spaces</v>
      </c>
      <c r="R2719" t="str">
        <f t="shared" si="213"/>
        <v>theater</v>
      </c>
      <c r="S2719" s="9">
        <f t="shared" si="214"/>
        <v>41979.956585648149</v>
      </c>
      <c r="T2719" s="9">
        <f t="shared" si="214"/>
        <v>41934.914918981478</v>
      </c>
      <c r="U2719" t="str" cm="1">
        <f t="array" ref="U2719" xml:space="preserve"> _xlfn.IFS(D2719&gt;49999, "Greater than or equal to 50000",
D2719&gt;44999,"45000 to 49999",
D2719&gt;39999, "40000 to 44999",
D2719&gt;34999, "35000 to 39999",
D2719&gt;29999, "30000 to 34999",
D2719&gt;24999, "25000 to 29999",
D2719&gt;19999, "20000 to 24999",
D2719&gt;14999, "15000 to 19999",
D2719&gt;9999, "10000 to 14999",
D2719&gt;4999, "5000 to 9999",
D2719&gt;999, "1000 to 4999",
D2719&lt;1000, "Less than 1000")</f>
        <v>25000 to 29999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>
        <f t="shared" si="211"/>
        <v>125.98</v>
      </c>
      <c r="Q2720" t="str">
        <f t="shared" si="212"/>
        <v>spaces</v>
      </c>
      <c r="R2720" t="str">
        <f t="shared" si="213"/>
        <v>theater</v>
      </c>
      <c r="S2720" s="9">
        <f t="shared" si="214"/>
        <v>42493.958333333328</v>
      </c>
      <c r="T2720" s="9">
        <f t="shared" si="214"/>
        <v>42465.596585648149</v>
      </c>
      <c r="U2720" t="str" cm="1">
        <f t="array" ref="U2720" xml:space="preserve"> _xlfn.IFS(D2720&gt;49999, "Greater than or equal to 50000",
D2720&gt;44999,"45000 to 49999",
D2720&gt;39999, "40000 to 44999",
D2720&gt;34999, "35000 to 39999",
D2720&gt;29999, "30000 to 34999",
D2720&gt;24999, "25000 to 29999",
D2720&gt;19999, "20000 to 24999",
D2720&gt;14999, "15000 to 19999",
D2720&gt;9999, "10000 to 14999",
D2720&gt;4999, "5000 to 9999",
D2720&gt;999, "1000 to 4999",
D2720&lt;1000, "Less than 1000")</f>
        <v>15000 to 19999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>
        <f t="shared" si="211"/>
        <v>94.64</v>
      </c>
      <c r="Q2721" t="str">
        <f t="shared" si="212"/>
        <v>spaces</v>
      </c>
      <c r="R2721" t="str">
        <f t="shared" si="213"/>
        <v>theater</v>
      </c>
      <c r="S2721" s="9">
        <f t="shared" si="214"/>
        <v>42477.98951388889</v>
      </c>
      <c r="T2721" s="9">
        <f t="shared" si="214"/>
        <v>42418.031180555554</v>
      </c>
      <c r="U2721" t="str" cm="1">
        <f t="array" ref="U2721" xml:space="preserve"> _xlfn.IFS(D2721&gt;49999, "Greater than or equal to 50000",
D2721&gt;44999,"45000 to 49999",
D2721&gt;39999, "40000 to 44999",
D2721&gt;34999, "35000 to 39999",
D2721&gt;29999, "30000 to 34999",
D2721&gt;24999, "25000 to 29999",
D2721&gt;19999, "20000 to 24999",
D2721&gt;14999, "15000 to 19999",
D2721&gt;9999, "10000 to 14999",
D2721&gt;4999, "5000 to 9999",
D2721&gt;999, "1000 to 4999",
D2721&lt;1000, "Less than 1000")</f>
        <v>5000 to 9999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>
        <f t="shared" si="211"/>
        <v>170.7</v>
      </c>
      <c r="Q2722" t="str">
        <f t="shared" si="212"/>
        <v>spaces</v>
      </c>
      <c r="R2722" t="str">
        <f t="shared" si="213"/>
        <v>theater</v>
      </c>
      <c r="S2722" s="9">
        <f t="shared" si="214"/>
        <v>42685.507557870369</v>
      </c>
      <c r="T2722" s="9">
        <f t="shared" si="214"/>
        <v>42655.465891203705</v>
      </c>
      <c r="U2722" t="str" cm="1">
        <f t="array" ref="U2722" xml:space="preserve"> _xlfn.IFS(D2722&gt;49999, "Greater than or equal to 50000",
D2722&gt;44999,"45000 to 49999",
D2722&gt;39999, "40000 to 44999",
D2722&gt;34999, "35000 to 39999",
D2722&gt;29999, "30000 to 34999",
D2722&gt;24999, "25000 to 29999",
D2722&gt;19999, "20000 to 24999",
D2722&gt;14999, "15000 to 19999",
D2722&gt;9999, "10000 to 14999",
D2722&gt;4999, "5000 to 9999",
D2722&gt;999, "1000 to 4999",
D2722&lt;1000, "Less than 1000")</f>
        <v>25000 to 29999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>
        <f t="shared" si="211"/>
        <v>40.76</v>
      </c>
      <c r="Q2723" t="str">
        <f t="shared" si="212"/>
        <v>hardware</v>
      </c>
      <c r="R2723" t="str">
        <f t="shared" si="213"/>
        <v>technology</v>
      </c>
      <c r="S2723" s="9">
        <f t="shared" si="214"/>
        <v>41523.791666666664</v>
      </c>
      <c r="T2723" s="9">
        <f t="shared" si="214"/>
        <v>41493.543958333335</v>
      </c>
      <c r="U2723" t="str" cm="1">
        <f t="array" ref="U2723" xml:space="preserve"> _xlfn.IFS(D2723&gt;49999, "Greater than or equal to 50000",
D2723&gt;44999,"45000 to 49999",
D2723&gt;39999, "40000 to 44999",
D2723&gt;34999, "35000 to 39999",
D2723&gt;29999, "30000 to 34999",
D2723&gt;24999, "25000 to 29999",
D2723&gt;19999, "20000 to 24999",
D2723&gt;14999, "15000 to 19999",
D2723&gt;9999, "10000 to 14999",
D2723&gt;4999, "5000 to 9999",
D2723&gt;999, "1000 to 4999",
D2723&lt;1000, "Less than 1000")</f>
        <v>Less than 1000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>
        <f t="shared" si="211"/>
        <v>68.25</v>
      </c>
      <c r="Q2724" t="str">
        <f t="shared" si="212"/>
        <v>hardware</v>
      </c>
      <c r="R2724" t="str">
        <f t="shared" si="213"/>
        <v>technology</v>
      </c>
      <c r="S2724" s="9">
        <f t="shared" si="214"/>
        <v>42764.857094907406</v>
      </c>
      <c r="T2724" s="9">
        <f t="shared" si="214"/>
        <v>42704.857094907406</v>
      </c>
      <c r="U2724" t="str" cm="1">
        <f t="array" ref="U2724" xml:space="preserve"> _xlfn.IFS(D2724&gt;49999, "Greater than or equal to 50000",
D2724&gt;44999,"45000 to 49999",
D2724&gt;39999, "40000 to 44999",
D2724&gt;34999, "35000 to 39999",
D2724&gt;29999, "30000 to 34999",
D2724&gt;24999, "25000 to 29999",
D2724&gt;19999, "20000 to 24999",
D2724&gt;14999, "15000 to 19999",
D2724&gt;9999, "10000 to 14999",
D2724&gt;4999, "5000 to 9999",
D2724&gt;999, "1000 to 4999",
D2724&lt;1000, "Less than 1000")</f>
        <v>5000 to 9999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>
        <f t="shared" si="211"/>
        <v>95.49</v>
      </c>
      <c r="Q2725" t="str">
        <f t="shared" si="212"/>
        <v>hardware</v>
      </c>
      <c r="R2725" t="str">
        <f t="shared" si="213"/>
        <v>technology</v>
      </c>
      <c r="S2725" s="9">
        <f t="shared" si="214"/>
        <v>42004.880648148144</v>
      </c>
      <c r="T2725" s="9">
        <f t="shared" si="214"/>
        <v>41944.83898148148</v>
      </c>
      <c r="U2725" t="str" cm="1">
        <f t="array" ref="U2725" xml:space="preserve"> _xlfn.IFS(D2725&gt;49999, "Greater than or equal to 50000",
D2725&gt;44999,"45000 to 49999",
D2725&gt;39999, "40000 to 44999",
D2725&gt;34999, "35000 to 39999",
D2725&gt;29999, "30000 to 34999",
D2725&gt;24999, "25000 to 29999",
D2725&gt;19999, "20000 to 24999",
D2725&gt;14999, "15000 to 19999",
D2725&gt;9999, "10000 to 14999",
D2725&gt;4999, "5000 to 9999",
D2725&gt;999, "1000 to 4999",
D2725&lt;1000, "Less than 1000")</f>
        <v>10000 to 14999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>
        <f t="shared" si="211"/>
        <v>7.19</v>
      </c>
      <c r="Q2726" t="str">
        <f t="shared" si="212"/>
        <v>hardware</v>
      </c>
      <c r="R2726" t="str">
        <f t="shared" si="213"/>
        <v>technology</v>
      </c>
      <c r="S2726" s="9">
        <f t="shared" si="214"/>
        <v>42231.32707175926</v>
      </c>
      <c r="T2726" s="9">
        <f t="shared" si="214"/>
        <v>42199.32707175926</v>
      </c>
      <c r="U2726" t="str" cm="1">
        <f t="array" ref="U2726" xml:space="preserve"> _xlfn.IFS(D2726&gt;49999, "Greater than or equal to 50000",
D2726&gt;44999,"45000 to 49999",
D2726&gt;39999, "40000 to 44999",
D2726&gt;34999, "35000 to 39999",
D2726&gt;29999, "30000 to 34999",
D2726&gt;24999, "25000 to 29999",
D2726&gt;19999, "20000 to 24999",
D2726&gt;14999, "15000 to 19999",
D2726&gt;9999, "10000 to 14999",
D2726&gt;4999, "5000 to 9999",
D2726&gt;999, "1000 to 4999",
D2726&lt;1000, "Less than 1000")</f>
        <v>1000 to 4999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>
        <f t="shared" si="211"/>
        <v>511.65</v>
      </c>
      <c r="Q2727" t="str">
        <f t="shared" si="212"/>
        <v>hardware</v>
      </c>
      <c r="R2727" t="str">
        <f t="shared" si="213"/>
        <v>technology</v>
      </c>
      <c r="S2727" s="9">
        <f t="shared" si="214"/>
        <v>42795.744618055556</v>
      </c>
      <c r="T2727" s="9">
        <f t="shared" si="214"/>
        <v>42745.744618055556</v>
      </c>
      <c r="U2727" t="str" cm="1">
        <f t="array" ref="U2727" xml:space="preserve"> _xlfn.IFS(D2727&gt;49999, "Greater than or equal to 50000",
D2727&gt;44999,"45000 to 49999",
D2727&gt;39999, "40000 to 44999",
D2727&gt;34999, "35000 to 39999",
D2727&gt;29999, "30000 to 34999",
D2727&gt;24999, "25000 to 29999",
D2727&gt;19999, "20000 to 24999",
D2727&gt;14999, "15000 to 19999",
D2727&gt;9999, "10000 to 14999",
D2727&gt;4999, "5000 to 9999",
D2727&gt;999, "1000 to 4999",
D2727&lt;1000, "Less than 1000")</f>
        <v>40000 to 44999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>
        <f t="shared" si="211"/>
        <v>261.75</v>
      </c>
      <c r="Q2728" t="str">
        <f t="shared" si="212"/>
        <v>hardware</v>
      </c>
      <c r="R2728" t="str">
        <f t="shared" si="213"/>
        <v>technology</v>
      </c>
      <c r="S2728" s="9">
        <f t="shared" si="214"/>
        <v>42482.579988425925</v>
      </c>
      <c r="T2728" s="9">
        <f t="shared" si="214"/>
        <v>42452.579988425925</v>
      </c>
      <c r="U2728" t="str" cm="1">
        <f t="array" ref="U2728" xml:space="preserve"> _xlfn.IFS(D2728&gt;49999, "Greater than or equal to 50000",
D2728&gt;44999,"45000 to 49999",
D2728&gt;39999, "40000 to 44999",
D2728&gt;34999, "35000 to 39999",
D2728&gt;29999, "30000 to 34999",
D2728&gt;24999, "25000 to 29999",
D2728&gt;19999, "20000 to 24999",
D2728&gt;14999, "15000 to 19999",
D2728&gt;9999, "10000 to 14999",
D2728&gt;4999, "5000 to 9999",
D2728&gt;999, "1000 to 4999",
D2728&lt;1000, "Less than 1000")</f>
        <v>Greater than or equal to 50000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>
        <f t="shared" si="211"/>
        <v>69.760000000000005</v>
      </c>
      <c r="Q2729" t="str">
        <f t="shared" si="212"/>
        <v>hardware</v>
      </c>
      <c r="R2729" t="str">
        <f t="shared" si="213"/>
        <v>technology</v>
      </c>
      <c r="S2729" s="9">
        <f t="shared" si="214"/>
        <v>42223.676655092597</v>
      </c>
      <c r="T2729" s="9">
        <f t="shared" si="214"/>
        <v>42198.676655092597</v>
      </c>
      <c r="U2729" t="str" cm="1">
        <f t="array" ref="U2729" xml:space="preserve"> _xlfn.IFS(D2729&gt;49999, "Greater than or equal to 50000",
D2729&gt;44999,"45000 to 49999",
D2729&gt;39999, "40000 to 44999",
D2729&gt;34999, "35000 to 39999",
D2729&gt;29999, "30000 to 34999",
D2729&gt;24999, "25000 to 29999",
D2729&gt;19999, "20000 to 24999",
D2729&gt;14999, "15000 to 19999",
D2729&gt;9999, "10000 to 14999",
D2729&gt;4999, "5000 to 9999",
D2729&gt;999, "1000 to 4999",
D2729&lt;1000, "Less than 1000")</f>
        <v>10000 to 14999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>
        <f t="shared" si="211"/>
        <v>77.23</v>
      </c>
      <c r="Q2730" t="str">
        <f t="shared" si="212"/>
        <v>hardware</v>
      </c>
      <c r="R2730" t="str">
        <f t="shared" si="213"/>
        <v>technology</v>
      </c>
      <c r="S2730" s="9">
        <f t="shared" si="214"/>
        <v>42368.59993055556</v>
      </c>
      <c r="T2730" s="9">
        <f t="shared" si="214"/>
        <v>42333.59993055556</v>
      </c>
      <c r="U2730" t="str" cm="1">
        <f t="array" ref="U2730" xml:space="preserve"> _xlfn.IFS(D2730&gt;49999, "Greater than or equal to 50000",
D2730&gt;44999,"45000 to 49999",
D2730&gt;39999, "40000 to 44999",
D2730&gt;34999, "35000 to 39999",
D2730&gt;29999, "30000 to 34999",
D2730&gt;24999, "25000 to 29999",
D2730&gt;19999, "20000 to 24999",
D2730&gt;14999, "15000 to 19999",
D2730&gt;9999, "10000 to 14999",
D2730&gt;4999, "5000 to 9999",
D2730&gt;999, "1000 to 4999",
D2730&lt;1000, "Less than 1000")</f>
        <v>15000 to 19999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>
        <f t="shared" si="211"/>
        <v>340.57</v>
      </c>
      <c r="Q2731" t="str">
        <f t="shared" si="212"/>
        <v>hardware</v>
      </c>
      <c r="R2731" t="str">
        <f t="shared" si="213"/>
        <v>technology</v>
      </c>
      <c r="S2731" s="9">
        <f t="shared" si="214"/>
        <v>42125.240706018521</v>
      </c>
      <c r="T2731" s="9">
        <f t="shared" si="214"/>
        <v>42095.240706018521</v>
      </c>
      <c r="U2731" t="str" cm="1">
        <f t="array" ref="U2731" xml:space="preserve"> _xlfn.IFS(D2731&gt;49999, "Greater than or equal to 50000",
D2731&gt;44999,"45000 to 49999",
D2731&gt;39999, "40000 to 44999",
D2731&gt;34999, "35000 to 39999",
D2731&gt;29999, "30000 to 34999",
D2731&gt;24999, "25000 to 29999",
D2731&gt;19999, "20000 to 24999",
D2731&gt;14999, "15000 to 19999",
D2731&gt;9999, "10000 to 14999",
D2731&gt;4999, "5000 to 9999",
D2731&gt;999, "1000 to 4999",
D2731&lt;1000, "Less than 1000")</f>
        <v>5000 to 9999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>
        <f t="shared" si="211"/>
        <v>67.42</v>
      </c>
      <c r="Q2732" t="str">
        <f t="shared" si="212"/>
        <v>hardware</v>
      </c>
      <c r="R2732" t="str">
        <f t="shared" si="213"/>
        <v>technology</v>
      </c>
      <c r="S2732" s="9">
        <f t="shared" si="214"/>
        <v>41386.541377314818</v>
      </c>
      <c r="T2732" s="9">
        <f t="shared" si="214"/>
        <v>41351.541377314818</v>
      </c>
      <c r="U2732" t="str" cm="1">
        <f t="array" ref="U2732" xml:space="preserve"> _xlfn.IFS(D2732&gt;49999, "Greater than or equal to 50000",
D2732&gt;44999,"45000 to 49999",
D2732&gt;39999, "40000 to 44999",
D2732&gt;34999, "35000 to 39999",
D2732&gt;29999, "30000 to 34999",
D2732&gt;24999, "25000 to 29999",
D2732&gt;19999, "20000 to 24999",
D2732&gt;14999, "15000 to 19999",
D2732&gt;9999, "10000 to 14999",
D2732&gt;4999, "5000 to 9999",
D2732&gt;999, "1000 to 4999",
D2732&lt;1000, "Less than 1000")</f>
        <v>25000 to 29999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>
        <f t="shared" si="211"/>
        <v>845.7</v>
      </c>
      <c r="Q2733" t="str">
        <f t="shared" si="212"/>
        <v>hardware</v>
      </c>
      <c r="R2733" t="str">
        <f t="shared" si="213"/>
        <v>technology</v>
      </c>
      <c r="S2733" s="9">
        <f t="shared" si="214"/>
        <v>41930.166666666664</v>
      </c>
      <c r="T2733" s="9">
        <f t="shared" si="214"/>
        <v>41872.525717592594</v>
      </c>
      <c r="U2733" t="str" cm="1">
        <f t="array" ref="U2733" xml:space="preserve"> _xlfn.IFS(D2733&gt;49999, "Greater than or equal to 50000",
D2733&gt;44999,"45000 to 49999",
D2733&gt;39999, "40000 to 44999",
D2733&gt;34999, "35000 to 39999",
D2733&gt;29999, "30000 to 34999",
D2733&gt;24999, "25000 to 29999",
D2733&gt;19999, "20000 to 24999",
D2733&gt;14999, "15000 to 19999",
D2733&gt;9999, "10000 to 14999",
D2733&gt;4999, "5000 to 9999",
D2733&gt;999, "1000 to 4999",
D2733&lt;1000, "Less than 1000")</f>
        <v>30000 to 34999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>
        <f t="shared" si="211"/>
        <v>97.19</v>
      </c>
      <c r="Q2734" t="str">
        <f t="shared" si="212"/>
        <v>hardware</v>
      </c>
      <c r="R2734" t="str">
        <f t="shared" si="213"/>
        <v>technology</v>
      </c>
      <c r="S2734" s="9">
        <f t="shared" si="214"/>
        <v>41422</v>
      </c>
      <c r="T2734" s="9">
        <f t="shared" si="214"/>
        <v>41389.808194444442</v>
      </c>
      <c r="U2734" t="str" cm="1">
        <f t="array" ref="U2734" xml:space="preserve"> _xlfn.IFS(D2734&gt;49999, "Greater than or equal to 50000",
D2734&gt;44999,"45000 to 49999",
D2734&gt;39999, "40000 to 44999",
D2734&gt;34999, "35000 to 39999",
D2734&gt;29999, "30000 to 34999",
D2734&gt;24999, "25000 to 29999",
D2734&gt;19999, "20000 to 24999",
D2734&gt;14999, "15000 to 19999",
D2734&gt;9999, "10000 to 14999",
D2734&gt;4999, "5000 to 9999",
D2734&gt;999, "1000 to 4999",
D2734&lt;1000, "Less than 1000")</f>
        <v>10000 to 14999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>
        <f t="shared" si="211"/>
        <v>451.84</v>
      </c>
      <c r="Q2735" t="str">
        <f t="shared" si="212"/>
        <v>hardware</v>
      </c>
      <c r="R2735" t="str">
        <f t="shared" si="213"/>
        <v>technology</v>
      </c>
      <c r="S2735" s="9">
        <f t="shared" si="214"/>
        <v>42104.231180555551</v>
      </c>
      <c r="T2735" s="9">
        <f t="shared" si="214"/>
        <v>42044.272847222222</v>
      </c>
      <c r="U2735" t="str" cm="1">
        <f t="array" ref="U2735" xml:space="preserve"> _xlfn.IFS(D2735&gt;49999, "Greater than or equal to 50000",
D2735&gt;44999,"45000 to 49999",
D2735&gt;39999, "40000 to 44999",
D2735&gt;34999, "35000 to 39999",
D2735&gt;29999, "30000 to 34999",
D2735&gt;24999, "25000 to 29999",
D2735&gt;19999, "20000 to 24999",
D2735&gt;14999, "15000 to 19999",
D2735&gt;9999, "10000 to 14999",
D2735&gt;4999, "5000 to 9999",
D2735&gt;999, "1000 to 4999",
D2735&lt;1000, "Less than 1000")</f>
        <v>Greater than or equal to 50000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>
        <f t="shared" si="211"/>
        <v>138.66999999999999</v>
      </c>
      <c r="Q2736" t="str">
        <f t="shared" si="212"/>
        <v>hardware</v>
      </c>
      <c r="R2736" t="str">
        <f t="shared" si="213"/>
        <v>technology</v>
      </c>
      <c r="S2736" s="9">
        <f t="shared" si="214"/>
        <v>42656.915972222225</v>
      </c>
      <c r="T2736" s="9">
        <f t="shared" si="214"/>
        <v>42626.668888888889</v>
      </c>
      <c r="U2736" t="str" cm="1">
        <f t="array" ref="U2736" xml:space="preserve"> _xlfn.IFS(D2736&gt;49999, "Greater than or equal to 50000",
D2736&gt;44999,"45000 to 49999",
D2736&gt;39999, "40000 to 44999",
D2736&gt;34999, "35000 to 39999",
D2736&gt;29999, "30000 to 34999",
D2736&gt;24999, "25000 to 29999",
D2736&gt;19999, "20000 to 24999",
D2736&gt;14999, "15000 to 19999",
D2736&gt;9999, "10000 to 14999",
D2736&gt;4999, "5000 to 9999",
D2736&gt;999, "1000 to 4999",
D2736&lt;1000, "Less than 1000")</f>
        <v>Less than 1000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>
        <f t="shared" si="211"/>
        <v>21.64</v>
      </c>
      <c r="Q2737" t="str">
        <f t="shared" si="212"/>
        <v>hardware</v>
      </c>
      <c r="R2737" t="str">
        <f t="shared" si="213"/>
        <v>technology</v>
      </c>
      <c r="S2737" s="9">
        <f t="shared" si="214"/>
        <v>41346.833333333336</v>
      </c>
      <c r="T2737" s="9">
        <f t="shared" si="214"/>
        <v>41316.120949074073</v>
      </c>
      <c r="U2737" t="str" cm="1">
        <f t="array" ref="U2737" xml:space="preserve"> _xlfn.IFS(D2737&gt;49999, "Greater than or equal to 50000",
D2737&gt;44999,"45000 to 49999",
D2737&gt;39999, "40000 to 44999",
D2737&gt;34999, "35000 to 39999",
D2737&gt;29999, "30000 to 34999",
D2737&gt;24999, "25000 to 29999",
D2737&gt;19999, "20000 to 24999",
D2737&gt;14999, "15000 to 19999",
D2737&gt;9999, "10000 to 14999",
D2737&gt;4999, "5000 to 9999",
D2737&gt;999, "1000 to 4999",
D2737&lt;1000, "Less than 1000")</f>
        <v>Less than 1000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>
        <f t="shared" si="211"/>
        <v>169.52</v>
      </c>
      <c r="Q2738" t="str">
        <f t="shared" si="212"/>
        <v>hardware</v>
      </c>
      <c r="R2738" t="str">
        <f t="shared" si="213"/>
        <v>technology</v>
      </c>
      <c r="S2738" s="9">
        <f t="shared" si="214"/>
        <v>41752.666354166664</v>
      </c>
      <c r="T2738" s="9">
        <f t="shared" si="214"/>
        <v>41722.666354166664</v>
      </c>
      <c r="U2738" t="str" cm="1">
        <f t="array" ref="U2738" xml:space="preserve"> _xlfn.IFS(D2738&gt;49999, "Greater than or equal to 50000",
D2738&gt;44999,"45000 to 49999",
D2738&gt;39999, "40000 to 44999",
D2738&gt;34999, "35000 to 39999",
D2738&gt;29999, "30000 to 34999",
D2738&gt;24999, "25000 to 29999",
D2738&gt;19999, "20000 to 24999",
D2738&gt;14999, "15000 to 19999",
D2738&gt;9999, "10000 to 14999",
D2738&gt;4999, "5000 to 9999",
D2738&gt;999, "1000 to 4999",
D2738&lt;1000, "Less than 1000")</f>
        <v>5000 to 9999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>
        <f t="shared" si="211"/>
        <v>161.88</v>
      </c>
      <c r="Q2739" t="str">
        <f t="shared" si="212"/>
        <v>hardware</v>
      </c>
      <c r="R2739" t="str">
        <f t="shared" si="213"/>
        <v>technology</v>
      </c>
      <c r="S2739" s="9">
        <f t="shared" si="214"/>
        <v>41654.791666666664</v>
      </c>
      <c r="T2739" s="9">
        <f t="shared" si="214"/>
        <v>41611.917673611111</v>
      </c>
      <c r="U2739" t="str" cm="1">
        <f t="array" ref="U2739" xml:space="preserve"> _xlfn.IFS(D2739&gt;49999, "Greater than or equal to 50000",
D2739&gt;44999,"45000 to 49999",
D2739&gt;39999, "40000 to 44999",
D2739&gt;34999, "35000 to 39999",
D2739&gt;29999, "30000 to 34999",
D2739&gt;24999, "25000 to 29999",
D2739&gt;19999, "20000 to 24999",
D2739&gt;14999, "15000 to 19999",
D2739&gt;9999, "10000 to 14999",
D2739&gt;4999, "5000 to 9999",
D2739&gt;999, "1000 to 4999",
D2739&lt;1000, "Less than 1000")</f>
        <v>30000 to 34999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>
        <f t="shared" si="211"/>
        <v>493.13</v>
      </c>
      <c r="Q2740" t="str">
        <f t="shared" si="212"/>
        <v>hardware</v>
      </c>
      <c r="R2740" t="str">
        <f t="shared" si="213"/>
        <v>technology</v>
      </c>
      <c r="S2740" s="9">
        <f t="shared" si="214"/>
        <v>42680.143564814818</v>
      </c>
      <c r="T2740" s="9">
        <f t="shared" si="214"/>
        <v>42620.143564814818</v>
      </c>
      <c r="U2740" t="str" cm="1">
        <f t="array" ref="U2740" xml:space="preserve"> _xlfn.IFS(D2740&gt;49999, "Greater than or equal to 50000",
D2740&gt;44999,"45000 to 49999",
D2740&gt;39999, "40000 to 44999",
D2740&gt;34999, "35000 to 39999",
D2740&gt;29999, "30000 to 34999",
D2740&gt;24999, "25000 to 29999",
D2740&gt;19999, "20000 to 24999",
D2740&gt;14999, "15000 to 19999",
D2740&gt;9999, "10000 to 14999",
D2740&gt;4999, "5000 to 9999",
D2740&gt;999, "1000 to 4999",
D2740&lt;1000, "Less than 1000")</f>
        <v>5000 to 9999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>
        <f t="shared" si="211"/>
        <v>22.12</v>
      </c>
      <c r="Q2741" t="str">
        <f t="shared" si="212"/>
        <v>hardware</v>
      </c>
      <c r="R2741" t="str">
        <f t="shared" si="213"/>
        <v>technology</v>
      </c>
      <c r="S2741" s="9">
        <f t="shared" si="214"/>
        <v>41764.887928240743</v>
      </c>
      <c r="T2741" s="9">
        <f t="shared" si="214"/>
        <v>41719.887928240743</v>
      </c>
      <c r="U2741" t="str" cm="1">
        <f t="array" ref="U2741" xml:space="preserve"> _xlfn.IFS(D2741&gt;49999, "Greater than or equal to 50000",
D2741&gt;44999,"45000 to 49999",
D2741&gt;39999, "40000 to 44999",
D2741&gt;34999, "35000 to 39999",
D2741&gt;29999, "30000 to 34999",
D2741&gt;24999, "25000 to 29999",
D2741&gt;19999, "20000 to 24999",
D2741&gt;14999, "15000 to 19999",
D2741&gt;9999, "10000 to 14999",
D2741&gt;4999, "5000 to 9999",
D2741&gt;999, "1000 to 4999",
D2741&lt;1000, "Less than 1000")</f>
        <v>1000 to 4999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>
        <f t="shared" si="211"/>
        <v>18.239999999999998</v>
      </c>
      <c r="Q2742" t="str">
        <f t="shared" si="212"/>
        <v>hardware</v>
      </c>
      <c r="R2742" t="str">
        <f t="shared" si="213"/>
        <v>technology</v>
      </c>
      <c r="S2742" s="9">
        <f t="shared" si="214"/>
        <v>42074.99018518519</v>
      </c>
      <c r="T2742" s="9">
        <f t="shared" si="214"/>
        <v>42045.031851851847</v>
      </c>
      <c r="U2742" t="str" cm="1">
        <f t="array" ref="U2742" xml:space="preserve"> _xlfn.IFS(D2742&gt;49999, "Greater than or equal to 50000",
D2742&gt;44999,"45000 to 49999",
D2742&gt;39999, "40000 to 44999",
D2742&gt;34999, "35000 to 39999",
D2742&gt;29999, "30000 to 34999",
D2742&gt;24999, "25000 to 29999",
D2742&gt;19999, "20000 to 24999",
D2742&gt;14999, "15000 to 19999",
D2742&gt;9999, "10000 to 14999",
D2742&gt;4999, "5000 to 9999",
D2742&gt;999, "1000 to 4999",
D2742&lt;1000, "Less than 1000")</f>
        <v>Less than 1000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>
        <f t="shared" si="211"/>
        <v>8.75</v>
      </c>
      <c r="Q2743" t="str">
        <f t="shared" si="212"/>
        <v>children's books</v>
      </c>
      <c r="R2743" t="str">
        <f t="shared" si="213"/>
        <v>publishing</v>
      </c>
      <c r="S2743" s="9">
        <f t="shared" si="214"/>
        <v>41932.088194444441</v>
      </c>
      <c r="T2743" s="9">
        <f t="shared" si="214"/>
        <v>41911.657430555555</v>
      </c>
      <c r="U2743" t="str" cm="1">
        <f t="array" ref="U2743" xml:space="preserve"> _xlfn.IFS(D2743&gt;49999, "Greater than or equal to 50000",
D2743&gt;44999,"45000 to 49999",
D2743&gt;39999, "40000 to 44999",
D2743&gt;34999, "35000 to 39999",
D2743&gt;29999, "30000 to 34999",
D2743&gt;24999, "25000 to 29999",
D2743&gt;19999, "20000 to 24999",
D2743&gt;14999, "15000 to 19999",
D2743&gt;9999, "10000 to 14999",
D2743&gt;4999, "5000 to 9999",
D2743&gt;999, "1000 to 4999",
D2743&lt;1000, "Less than 1000")</f>
        <v>5000 to 9999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>
        <f t="shared" si="211"/>
        <v>40.61</v>
      </c>
      <c r="Q2744" t="str">
        <f t="shared" si="212"/>
        <v>children's books</v>
      </c>
      <c r="R2744" t="str">
        <f t="shared" si="213"/>
        <v>publishing</v>
      </c>
      <c r="S2744" s="9">
        <f t="shared" si="214"/>
        <v>41044.719756944447</v>
      </c>
      <c r="T2744" s="9">
        <f t="shared" si="214"/>
        <v>41030.719756944447</v>
      </c>
      <c r="U2744" t="str" cm="1">
        <f t="array" ref="U2744" xml:space="preserve"> _xlfn.IFS(D2744&gt;49999, "Greater than or equal to 50000",
D2744&gt;44999,"45000 to 49999",
D2744&gt;39999, "40000 to 44999",
D2744&gt;34999, "35000 to 39999",
D2744&gt;29999, "30000 to 34999",
D2744&gt;24999, "25000 to 29999",
D2744&gt;19999, "20000 to 24999",
D2744&gt;14999, "15000 to 19999",
D2744&gt;9999, "10000 to 14999",
D2744&gt;4999, "5000 to 9999",
D2744&gt;999, "1000 to 4999",
D2744&lt;1000, "Less than 1000")</f>
        <v>1000 to 4999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>
        <f t="shared" si="211"/>
        <v>0</v>
      </c>
      <c r="Q2745" t="str">
        <f t="shared" si="212"/>
        <v>children's books</v>
      </c>
      <c r="R2745" t="str">
        <f t="shared" si="213"/>
        <v>publishing</v>
      </c>
      <c r="S2745" s="9">
        <f t="shared" si="214"/>
        <v>42662.328784722224</v>
      </c>
      <c r="T2745" s="9">
        <f t="shared" si="214"/>
        <v>42632.328784722224</v>
      </c>
      <c r="U2745" t="str" cm="1">
        <f t="array" ref="U2745" xml:space="preserve"> _xlfn.IFS(D2745&gt;49999, "Greater than or equal to 50000",
D2745&gt;44999,"45000 to 49999",
D2745&gt;39999, "40000 to 44999",
D2745&gt;34999, "35000 to 39999",
D2745&gt;29999, "30000 to 34999",
D2745&gt;24999, "25000 to 29999",
D2745&gt;19999, "20000 to 24999",
D2745&gt;14999, "15000 to 19999",
D2745&gt;9999, "10000 to 14999",
D2745&gt;4999, "5000 to 9999",
D2745&gt;999, "1000 to 4999",
D2745&lt;1000, "Less than 1000")</f>
        <v>5000 to 9999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>
        <f t="shared" si="211"/>
        <v>37.950000000000003</v>
      </c>
      <c r="Q2746" t="str">
        <f t="shared" si="212"/>
        <v>children's books</v>
      </c>
      <c r="R2746" t="str">
        <f t="shared" si="213"/>
        <v>publishing</v>
      </c>
      <c r="S2746" s="9">
        <f t="shared" si="214"/>
        <v>40968.062476851854</v>
      </c>
      <c r="T2746" s="9">
        <f t="shared" si="214"/>
        <v>40938.062476851854</v>
      </c>
      <c r="U2746" t="str" cm="1">
        <f t="array" ref="U2746" xml:space="preserve"> _xlfn.IFS(D2746&gt;49999, "Greater than or equal to 50000",
D2746&gt;44999,"45000 to 49999",
D2746&gt;39999, "40000 to 44999",
D2746&gt;34999, "35000 to 39999",
D2746&gt;29999, "30000 to 34999",
D2746&gt;24999, "25000 to 29999",
D2746&gt;19999, "20000 to 24999",
D2746&gt;14999, "15000 to 19999",
D2746&gt;9999, "10000 to 14999",
D2746&gt;4999, "5000 to 9999",
D2746&gt;999, "1000 to 4999",
D2746&lt;1000, "Less than 1000")</f>
        <v>15000 to 19999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>
        <f t="shared" si="211"/>
        <v>35.729999999999997</v>
      </c>
      <c r="Q2747" t="str">
        <f t="shared" si="212"/>
        <v>children's books</v>
      </c>
      <c r="R2747" t="str">
        <f t="shared" si="213"/>
        <v>publishing</v>
      </c>
      <c r="S2747" s="9">
        <f t="shared" si="214"/>
        <v>41104.988055555557</v>
      </c>
      <c r="T2747" s="9">
        <f t="shared" si="214"/>
        <v>41044.988055555557</v>
      </c>
      <c r="U2747" t="str" cm="1">
        <f t="array" ref="U2747" xml:space="preserve"> _xlfn.IFS(D2747&gt;49999, "Greater than or equal to 50000",
D2747&gt;44999,"45000 to 49999",
D2747&gt;39999, "40000 to 44999",
D2747&gt;34999, "35000 to 39999",
D2747&gt;29999, "30000 to 34999",
D2747&gt;24999, "25000 to 29999",
D2747&gt;19999, "20000 to 24999",
D2747&gt;14999, "15000 to 19999",
D2747&gt;9999, "10000 to 14999",
D2747&gt;4999, "5000 to 9999",
D2747&gt;999, "1000 to 4999",
D2747&lt;1000, "Less than 1000")</f>
        <v>5000 to 9999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>
        <f t="shared" si="211"/>
        <v>42.16</v>
      </c>
      <c r="Q2748" t="str">
        <f t="shared" si="212"/>
        <v>children's books</v>
      </c>
      <c r="R2748" t="str">
        <f t="shared" si="213"/>
        <v>publishing</v>
      </c>
      <c r="S2748" s="9">
        <f t="shared" si="214"/>
        <v>41880.781377314815</v>
      </c>
      <c r="T2748" s="9">
        <f t="shared" si="214"/>
        <v>41850.781377314815</v>
      </c>
      <c r="U2748" t="str" cm="1">
        <f t="array" ref="U2748" xml:space="preserve"> _xlfn.IFS(D2748&gt;49999, "Greater than or equal to 50000",
D2748&gt;44999,"45000 to 49999",
D2748&gt;39999, "40000 to 44999",
D2748&gt;34999, "35000 to 39999",
D2748&gt;29999, "30000 to 34999",
D2748&gt;24999, "25000 to 29999",
D2748&gt;19999, "20000 to 24999",
D2748&gt;14999, "15000 to 19999",
D2748&gt;9999, "10000 to 14999",
D2748&gt;4999, "5000 to 9999",
D2748&gt;999, "1000 to 4999",
D2748&lt;1000, "Less than 1000")</f>
        <v>1000 to 4999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>
        <f t="shared" si="211"/>
        <v>35</v>
      </c>
      <c r="Q2749" t="str">
        <f t="shared" si="212"/>
        <v>children's books</v>
      </c>
      <c r="R2749" t="str">
        <f t="shared" si="213"/>
        <v>publishing</v>
      </c>
      <c r="S2749" s="9">
        <f t="shared" si="214"/>
        <v>41076.131944444445</v>
      </c>
      <c r="T2749" s="9">
        <f t="shared" si="214"/>
        <v>41044.648113425923</v>
      </c>
      <c r="U2749" t="str" cm="1">
        <f t="array" ref="U2749" xml:space="preserve"> _xlfn.IFS(D2749&gt;49999, "Greater than or equal to 50000",
D2749&gt;44999,"45000 to 49999",
D2749&gt;39999, "40000 to 44999",
D2749&gt;34999, "35000 to 39999",
D2749&gt;29999, "30000 to 34999",
D2749&gt;24999, "25000 to 29999",
D2749&gt;19999, "20000 to 24999",
D2749&gt;14999, "15000 to 19999",
D2749&gt;9999, "10000 to 14999",
D2749&gt;4999, "5000 to 9999",
D2749&gt;999, "1000 to 4999",
D2749&lt;1000, "Less than 1000")</f>
        <v>Less than 1000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>
        <f t="shared" si="211"/>
        <v>13.25</v>
      </c>
      <c r="Q2750" t="str">
        <f t="shared" si="212"/>
        <v>children's books</v>
      </c>
      <c r="R2750" t="str">
        <f t="shared" si="213"/>
        <v>publishing</v>
      </c>
      <c r="S2750" s="9">
        <f t="shared" si="214"/>
        <v>42615.7106712963</v>
      </c>
      <c r="T2750" s="9">
        <f t="shared" si="214"/>
        <v>42585.7106712963</v>
      </c>
      <c r="U2750" t="str" cm="1">
        <f t="array" ref="U2750" xml:space="preserve"> _xlfn.IFS(D2750&gt;49999, "Greater than or equal to 50000",
D2750&gt;44999,"45000 to 49999",
D2750&gt;39999, "40000 to 44999",
D2750&gt;34999, "35000 to 39999",
D2750&gt;29999, "30000 to 34999",
D2750&gt;24999, "25000 to 29999",
D2750&gt;19999, "20000 to 24999",
D2750&gt;14999, "15000 to 19999",
D2750&gt;9999, "10000 to 14999",
D2750&gt;4999, "5000 to 9999",
D2750&gt;999, "1000 to 4999",
D2750&lt;1000, "Less than 1000")</f>
        <v>5000 to 9999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>
        <f t="shared" si="211"/>
        <v>55</v>
      </c>
      <c r="Q2751" t="str">
        <f t="shared" si="212"/>
        <v>children's books</v>
      </c>
      <c r="R2751" t="str">
        <f t="shared" si="213"/>
        <v>publishing</v>
      </c>
      <c r="S2751" s="9">
        <f t="shared" si="214"/>
        <v>42098.757372685184</v>
      </c>
      <c r="T2751" s="9">
        <f t="shared" si="214"/>
        <v>42068.799039351856</v>
      </c>
      <c r="U2751" t="str" cm="1">
        <f t="array" ref="U2751" xml:space="preserve"> _xlfn.IFS(D2751&gt;49999, "Greater than or equal to 50000",
D2751&gt;44999,"45000 to 49999",
D2751&gt;39999, "40000 to 44999",
D2751&gt;34999, "35000 to 39999",
D2751&gt;29999, "30000 to 34999",
D2751&gt;24999, "25000 to 29999",
D2751&gt;19999, "20000 to 24999",
D2751&gt;14999, "15000 to 19999",
D2751&gt;9999, "10000 to 14999",
D2751&gt;4999, "5000 to 9999",
D2751&gt;999, "1000 to 4999",
D2751&lt;1000, "Less than 1000")</f>
        <v>10000 to 14999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>
        <f t="shared" si="211"/>
        <v>0</v>
      </c>
      <c r="Q2752" t="str">
        <f t="shared" si="212"/>
        <v>children's books</v>
      </c>
      <c r="R2752" t="str">
        <f t="shared" si="213"/>
        <v>publishing</v>
      </c>
      <c r="S2752" s="9">
        <f t="shared" si="214"/>
        <v>41090.833333333336</v>
      </c>
      <c r="T2752" s="9">
        <f t="shared" si="214"/>
        <v>41078.899826388893</v>
      </c>
      <c r="U2752" t="str" cm="1">
        <f t="array" ref="U2752" xml:space="preserve"> _xlfn.IFS(D2752&gt;49999, "Greater than or equal to 50000",
D2752&gt;44999,"45000 to 49999",
D2752&gt;39999, "40000 to 44999",
D2752&gt;34999, "35000 to 39999",
D2752&gt;29999, "30000 to 34999",
D2752&gt;24999, "25000 to 29999",
D2752&gt;19999, "20000 to 24999",
D2752&gt;14999, "15000 to 19999",
D2752&gt;9999, "10000 to 14999",
D2752&gt;4999, "5000 to 9999",
D2752&gt;999, "1000 to 4999",
D2752&lt;1000, "Less than 1000")</f>
        <v>1000 to 4999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>
        <f t="shared" si="211"/>
        <v>0</v>
      </c>
      <c r="Q2753" t="str">
        <f t="shared" si="212"/>
        <v>children's books</v>
      </c>
      <c r="R2753" t="str">
        <f t="shared" si="213"/>
        <v>publishing</v>
      </c>
      <c r="S2753" s="9">
        <f t="shared" si="214"/>
        <v>41807.887060185181</v>
      </c>
      <c r="T2753" s="9">
        <f t="shared" si="214"/>
        <v>41747.887060185181</v>
      </c>
      <c r="U2753" t="str" cm="1">
        <f t="array" ref="U2753" xml:space="preserve"> _xlfn.IFS(D2753&gt;49999, "Greater than or equal to 50000",
D2753&gt;44999,"45000 to 49999",
D2753&gt;39999, "40000 to 44999",
D2753&gt;34999, "35000 to 39999",
D2753&gt;29999, "30000 to 34999",
D2753&gt;24999, "25000 to 29999",
D2753&gt;19999, "20000 to 24999",
D2753&gt;14999, "15000 to 19999",
D2753&gt;9999, "10000 to 14999",
D2753&gt;4999, "5000 to 9999",
D2753&gt;999, "1000 to 4999",
D2753&lt;1000, "Less than 1000")</f>
        <v>1000 to 4999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0.11458333333333333</v>
      </c>
      <c r="P2754">
        <f t="shared" si="211"/>
        <v>39.29</v>
      </c>
      <c r="Q2754" t="str">
        <f t="shared" si="212"/>
        <v>children's books</v>
      </c>
      <c r="R2754" t="str">
        <f t="shared" si="213"/>
        <v>publishing</v>
      </c>
      <c r="S2754" s="9">
        <f t="shared" si="214"/>
        <v>40895.765092592592</v>
      </c>
      <c r="T2754" s="9">
        <f t="shared" si="214"/>
        <v>40855.765092592592</v>
      </c>
      <c r="U2754" t="str" cm="1">
        <f t="array" ref="U2754" xml:space="preserve"> _xlfn.IFS(D2754&gt;49999, "Greater than or equal to 50000",
D2754&gt;44999,"45000 to 49999",
D2754&gt;39999, "40000 to 44999",
D2754&gt;34999, "35000 to 39999",
D2754&gt;29999, "30000 to 34999",
D2754&gt;24999, "25000 to 29999",
D2754&gt;19999, "20000 to 24999",
D2754&gt;14999, "15000 to 19999",
D2754&gt;9999, "10000 to 14999",
D2754&gt;4999, "5000 to 9999",
D2754&gt;999, "1000 to 4999",
D2754&lt;1000, "Less than 1000")</f>
        <v>1000 to 4999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E2755/D2755</f>
        <v>0.19</v>
      </c>
      <c r="P2755">
        <f t="shared" ref="P2755:P2818" si="216">IFERROR(ROUND(E2755/L2755,2),0)</f>
        <v>47.5</v>
      </c>
      <c r="Q2755" t="str">
        <f t="shared" ref="Q2755:Q2818" si="217">MID(N2755,FIND("/",N2755,1)+1,LEN(N2755)-FIND("/",N2755,1))</f>
        <v>children's books</v>
      </c>
      <c r="R2755" t="str">
        <f t="shared" ref="R2755:R2818" si="218">LEFT(N2755,FIND("/",N2755,1)-1)</f>
        <v>publishing</v>
      </c>
      <c r="S2755" s="9">
        <f t="shared" ref="S2755:T2818" si="219">(I2755/86400)+DATE(1970,1,1)</f>
        <v>41147.900729166664</v>
      </c>
      <c r="T2755" s="9">
        <f t="shared" si="219"/>
        <v>41117.900729166664</v>
      </c>
      <c r="U2755" t="str" cm="1">
        <f t="array" ref="U2755" xml:space="preserve"> _xlfn.IFS(D2755&gt;49999, "Greater than or equal to 50000",
D2755&gt;44999,"45000 to 49999",
D2755&gt;39999, "40000 to 44999",
D2755&gt;34999, "35000 to 39999",
D2755&gt;29999, "30000 to 34999",
D2755&gt;24999, "25000 to 29999",
D2755&gt;19999, "20000 to 24999",
D2755&gt;14999, "15000 to 19999",
D2755&gt;9999, "10000 to 14999",
D2755&gt;4999, "5000 to 9999",
D2755&gt;999, "1000 to 4999",
D2755&lt;1000, "Less than 1000")</f>
        <v>1000 to 4999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>
        <f t="shared" si="216"/>
        <v>0</v>
      </c>
      <c r="Q2756" t="str">
        <f t="shared" si="217"/>
        <v>children's books</v>
      </c>
      <c r="R2756" t="str">
        <f t="shared" si="218"/>
        <v>publishing</v>
      </c>
      <c r="S2756" s="9">
        <f t="shared" si="219"/>
        <v>41893.636006944442</v>
      </c>
      <c r="T2756" s="9">
        <f t="shared" si="219"/>
        <v>41863.636006944442</v>
      </c>
      <c r="U2756" t="str" cm="1">
        <f t="array" ref="U2756" xml:space="preserve"> _xlfn.IFS(D2756&gt;49999, "Greater than or equal to 50000",
D2756&gt;44999,"45000 to 49999",
D2756&gt;39999, "40000 to 44999",
D2756&gt;34999, "35000 to 39999",
D2756&gt;29999, "30000 to 34999",
D2756&gt;24999, "25000 to 29999",
D2756&gt;19999, "20000 to 24999",
D2756&gt;14999, "15000 to 19999",
D2756&gt;9999, "10000 to 14999",
D2756&gt;4999, "5000 to 9999",
D2756&gt;999, "1000 to 4999",
D2756&lt;1000, "Less than 1000")</f>
        <v>10000 to 14999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>
        <f t="shared" si="216"/>
        <v>17.329999999999998</v>
      </c>
      <c r="Q2757" t="str">
        <f t="shared" si="217"/>
        <v>children's books</v>
      </c>
      <c r="R2757" t="str">
        <f t="shared" si="218"/>
        <v>publishing</v>
      </c>
      <c r="S2757" s="9">
        <f t="shared" si="219"/>
        <v>42102.790821759263</v>
      </c>
      <c r="T2757" s="9">
        <f t="shared" si="219"/>
        <v>42072.790821759263</v>
      </c>
      <c r="U2757" t="str" cm="1">
        <f t="array" ref="U2757" xml:space="preserve"> _xlfn.IFS(D2757&gt;49999, "Greater than or equal to 50000",
D2757&gt;44999,"45000 to 49999",
D2757&gt;39999, "40000 to 44999",
D2757&gt;34999, "35000 to 39999",
D2757&gt;29999, "30000 to 34999",
D2757&gt;24999, "25000 to 29999",
D2757&gt;19999, "20000 to 24999",
D2757&gt;14999, "15000 to 19999",
D2757&gt;9999, "10000 to 14999",
D2757&gt;4999, "5000 to 9999",
D2757&gt;999, "1000 to 4999",
D2757&lt;1000, "Less than 1000")</f>
        <v>Less than 1000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>
        <f t="shared" si="216"/>
        <v>31.76</v>
      </c>
      <c r="Q2758" t="str">
        <f t="shared" si="217"/>
        <v>children's books</v>
      </c>
      <c r="R2758" t="str">
        <f t="shared" si="218"/>
        <v>publishing</v>
      </c>
      <c r="S2758" s="9">
        <f t="shared" si="219"/>
        <v>41650.900474537033</v>
      </c>
      <c r="T2758" s="9">
        <f t="shared" si="219"/>
        <v>41620.900474537033</v>
      </c>
      <c r="U2758" t="str" cm="1">
        <f t="array" ref="U2758" xml:space="preserve"> _xlfn.IFS(D2758&gt;49999, "Greater than or equal to 50000",
D2758&gt;44999,"45000 to 49999",
D2758&gt;39999, "40000 to 44999",
D2758&gt;34999, "35000 to 39999",
D2758&gt;29999, "30000 to 34999",
D2758&gt;24999, "25000 to 29999",
D2758&gt;19999, "20000 to 24999",
D2758&gt;14999, "15000 to 19999",
D2758&gt;9999, "10000 to 14999",
D2758&gt;4999, "5000 to 9999",
D2758&gt;999, "1000 to 4999",
D2758&lt;1000, "Less than 1000")</f>
        <v>10000 to 14999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>
        <f t="shared" si="216"/>
        <v>5</v>
      </c>
      <c r="Q2759" t="str">
        <f t="shared" si="217"/>
        <v>children's books</v>
      </c>
      <c r="R2759" t="str">
        <f t="shared" si="218"/>
        <v>publishing</v>
      </c>
      <c r="S2759" s="9">
        <f t="shared" si="219"/>
        <v>42588.65662037037</v>
      </c>
      <c r="T2759" s="9">
        <f t="shared" si="219"/>
        <v>42573.65662037037</v>
      </c>
      <c r="U2759" t="str" cm="1">
        <f t="array" ref="U2759" xml:space="preserve"> _xlfn.IFS(D2759&gt;49999, "Greater than or equal to 50000",
D2759&gt;44999,"45000 to 49999",
D2759&gt;39999, "40000 to 44999",
D2759&gt;34999, "35000 to 39999",
D2759&gt;29999, "30000 to 34999",
D2759&gt;24999, "25000 to 29999",
D2759&gt;19999, "20000 to 24999",
D2759&gt;14999, "15000 to 19999",
D2759&gt;9999, "10000 to 14999",
D2759&gt;4999, "5000 to 9999",
D2759&gt;999, "1000 to 4999",
D2759&lt;1000, "Less than 1000")</f>
        <v>1000 to 4999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>
        <f t="shared" si="216"/>
        <v>39</v>
      </c>
      <c r="Q2760" t="str">
        <f t="shared" si="217"/>
        <v>children's books</v>
      </c>
      <c r="R2760" t="str">
        <f t="shared" si="218"/>
        <v>publishing</v>
      </c>
      <c r="S2760" s="9">
        <f t="shared" si="219"/>
        <v>42653.441932870366</v>
      </c>
      <c r="T2760" s="9">
        <f t="shared" si="219"/>
        <v>42639.441932870366</v>
      </c>
      <c r="U2760" t="str" cm="1">
        <f t="array" ref="U2760" xml:space="preserve"> _xlfn.IFS(D2760&gt;49999, "Greater than or equal to 50000",
D2760&gt;44999,"45000 to 49999",
D2760&gt;39999, "40000 to 44999",
D2760&gt;34999, "35000 to 39999",
D2760&gt;29999, "30000 to 34999",
D2760&gt;24999, "25000 to 29999",
D2760&gt;19999, "20000 to 24999",
D2760&gt;14999, "15000 to 19999",
D2760&gt;9999, "10000 to 14999",
D2760&gt;4999, "5000 to 9999",
D2760&gt;999, "1000 to 4999",
D2760&lt;1000, "Less than 1000")</f>
        <v>1000 to 4999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>
        <f t="shared" si="216"/>
        <v>52.5</v>
      </c>
      <c r="Q2761" t="str">
        <f t="shared" si="217"/>
        <v>children's books</v>
      </c>
      <c r="R2761" t="str">
        <f t="shared" si="218"/>
        <v>publishing</v>
      </c>
      <c r="S2761" s="9">
        <f t="shared" si="219"/>
        <v>42567.36650462963</v>
      </c>
      <c r="T2761" s="9">
        <f t="shared" si="219"/>
        <v>42524.36650462963</v>
      </c>
      <c r="U2761" t="str" cm="1">
        <f t="array" ref="U2761" xml:space="preserve"> _xlfn.IFS(D2761&gt;49999, "Greater than or equal to 50000",
D2761&gt;44999,"45000 to 49999",
D2761&gt;39999, "40000 to 44999",
D2761&gt;34999, "35000 to 39999",
D2761&gt;29999, "30000 to 34999",
D2761&gt;24999, "25000 to 29999",
D2761&gt;19999, "20000 to 24999",
D2761&gt;14999, "15000 to 19999",
D2761&gt;9999, "10000 to 14999",
D2761&gt;4999, "5000 to 9999",
D2761&gt;999, "1000 to 4999",
D2761&lt;1000, "Less than 1000")</f>
        <v>1000 to 4999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>
        <f t="shared" si="216"/>
        <v>0</v>
      </c>
      <c r="Q2762" t="str">
        <f t="shared" si="217"/>
        <v>children's books</v>
      </c>
      <c r="R2762" t="str">
        <f t="shared" si="218"/>
        <v>publishing</v>
      </c>
      <c r="S2762" s="9">
        <f t="shared" si="219"/>
        <v>41445.461319444446</v>
      </c>
      <c r="T2762" s="9">
        <f t="shared" si="219"/>
        <v>41415.461319444446</v>
      </c>
      <c r="U2762" t="str" cm="1">
        <f t="array" ref="U2762" xml:space="preserve"> _xlfn.IFS(D2762&gt;49999, "Greater than or equal to 50000",
D2762&gt;44999,"45000 to 49999",
D2762&gt;39999, "40000 to 44999",
D2762&gt;34999, "35000 to 39999",
D2762&gt;29999, "30000 to 34999",
D2762&gt;24999, "25000 to 29999",
D2762&gt;19999, "20000 to 24999",
D2762&gt;14999, "15000 to 19999",
D2762&gt;9999, "10000 to 14999",
D2762&gt;4999, "5000 to 9999",
D2762&gt;999, "1000 to 4999",
D2762&lt;1000, "Less than 1000")</f>
        <v>5000 to 9999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>
        <f t="shared" si="216"/>
        <v>9</v>
      </c>
      <c r="Q2763" t="str">
        <f t="shared" si="217"/>
        <v>children's books</v>
      </c>
      <c r="R2763" t="str">
        <f t="shared" si="218"/>
        <v>publishing</v>
      </c>
      <c r="S2763" s="9">
        <f t="shared" si="219"/>
        <v>41277.063576388886</v>
      </c>
      <c r="T2763" s="9">
        <f t="shared" si="219"/>
        <v>41247.063576388886</v>
      </c>
      <c r="U2763" t="str" cm="1">
        <f t="array" ref="U2763" xml:space="preserve"> _xlfn.IFS(D2763&gt;49999, "Greater than or equal to 50000",
D2763&gt;44999,"45000 to 49999",
D2763&gt;39999, "40000 to 44999",
D2763&gt;34999, "35000 to 39999",
D2763&gt;29999, "30000 to 34999",
D2763&gt;24999, "25000 to 29999",
D2763&gt;19999, "20000 to 24999",
D2763&gt;14999, "15000 to 19999",
D2763&gt;9999, "10000 to 14999",
D2763&gt;4999, "5000 to 9999",
D2763&gt;999, "1000 to 4999",
D2763&lt;1000, "Less than 1000")</f>
        <v>5000 to 9999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>
        <f t="shared" si="216"/>
        <v>25</v>
      </c>
      <c r="Q2764" t="str">
        <f t="shared" si="217"/>
        <v>children's books</v>
      </c>
      <c r="R2764" t="str">
        <f t="shared" si="218"/>
        <v>publishing</v>
      </c>
      <c r="S2764" s="9">
        <f t="shared" si="219"/>
        <v>40986.995312500003</v>
      </c>
      <c r="T2764" s="9">
        <f t="shared" si="219"/>
        <v>40927.036979166667</v>
      </c>
      <c r="U2764" t="str" cm="1">
        <f t="array" ref="U2764" xml:space="preserve"> _xlfn.IFS(D2764&gt;49999, "Greater than or equal to 50000",
D2764&gt;44999,"45000 to 49999",
D2764&gt;39999, "40000 to 44999",
D2764&gt;34999, "35000 to 39999",
D2764&gt;29999, "30000 to 34999",
D2764&gt;24999, "25000 to 29999",
D2764&gt;19999, "20000 to 24999",
D2764&gt;14999, "15000 to 19999",
D2764&gt;9999, "10000 to 14999",
D2764&gt;4999, "5000 to 9999",
D2764&gt;999, "1000 to 4999",
D2764&lt;1000, "Less than 1000")</f>
        <v>1000 to 4999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>
        <f t="shared" si="216"/>
        <v>30</v>
      </c>
      <c r="Q2765" t="str">
        <f t="shared" si="217"/>
        <v>children's books</v>
      </c>
      <c r="R2765" t="str">
        <f t="shared" si="218"/>
        <v>publishing</v>
      </c>
      <c r="S2765" s="9">
        <f t="shared" si="219"/>
        <v>41418.579675925925</v>
      </c>
      <c r="T2765" s="9">
        <f t="shared" si="219"/>
        <v>41373.579675925925</v>
      </c>
      <c r="U2765" t="str" cm="1">
        <f t="array" ref="U2765" xml:space="preserve"> _xlfn.IFS(D2765&gt;49999, "Greater than or equal to 50000",
D2765&gt;44999,"45000 to 49999",
D2765&gt;39999, "40000 to 44999",
D2765&gt;34999, "35000 to 39999",
D2765&gt;29999, "30000 to 34999",
D2765&gt;24999, "25000 to 29999",
D2765&gt;19999, "20000 to 24999",
D2765&gt;14999, "15000 to 19999",
D2765&gt;9999, "10000 to 14999",
D2765&gt;4999, "5000 to 9999",
D2765&gt;999, "1000 to 4999",
D2765&lt;1000, "Less than 1000")</f>
        <v>35000 to 39999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>
        <f t="shared" si="216"/>
        <v>11.25</v>
      </c>
      <c r="Q2766" t="str">
        <f t="shared" si="217"/>
        <v>children's books</v>
      </c>
      <c r="R2766" t="str">
        <f t="shared" si="218"/>
        <v>publishing</v>
      </c>
      <c r="S2766" s="9">
        <f t="shared" si="219"/>
        <v>41059.791666666664</v>
      </c>
      <c r="T2766" s="9">
        <f t="shared" si="219"/>
        <v>41030.292025462964</v>
      </c>
      <c r="U2766" t="str" cm="1">
        <f t="array" ref="U2766" xml:space="preserve"> _xlfn.IFS(D2766&gt;49999, "Greater than or equal to 50000",
D2766&gt;44999,"45000 to 49999",
D2766&gt;39999, "40000 to 44999",
D2766&gt;34999, "35000 to 39999",
D2766&gt;29999, "30000 to 34999",
D2766&gt;24999, "25000 to 29999",
D2766&gt;19999, "20000 to 24999",
D2766&gt;14999, "15000 to 19999",
D2766&gt;9999, "10000 to 14999",
D2766&gt;4999, "5000 to 9999",
D2766&gt;999, "1000 to 4999",
D2766&lt;1000, "Less than 1000")</f>
        <v>1000 to 4999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>
        <f t="shared" si="216"/>
        <v>0</v>
      </c>
      <c r="Q2767" t="str">
        <f t="shared" si="217"/>
        <v>children's books</v>
      </c>
      <c r="R2767" t="str">
        <f t="shared" si="218"/>
        <v>publishing</v>
      </c>
      <c r="S2767" s="9">
        <f t="shared" si="219"/>
        <v>41210.579027777778</v>
      </c>
      <c r="T2767" s="9">
        <f t="shared" si="219"/>
        <v>41194.579027777778</v>
      </c>
      <c r="U2767" t="str" cm="1">
        <f t="array" ref="U2767" xml:space="preserve"> _xlfn.IFS(D2767&gt;49999, "Greater than or equal to 50000",
D2767&gt;44999,"45000 to 49999",
D2767&gt;39999, "40000 to 44999",
D2767&gt;34999, "35000 to 39999",
D2767&gt;29999, "30000 to 34999",
D2767&gt;24999, "25000 to 29999",
D2767&gt;19999, "20000 to 24999",
D2767&gt;14999, "15000 to 19999",
D2767&gt;9999, "10000 to 14999",
D2767&gt;4999, "5000 to 9999",
D2767&gt;999, "1000 to 4999",
D2767&lt;1000, "Less than 1000")</f>
        <v>1000 to 4999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>
        <f t="shared" si="216"/>
        <v>25</v>
      </c>
      <c r="Q2768" t="str">
        <f t="shared" si="217"/>
        <v>children's books</v>
      </c>
      <c r="R2768" t="str">
        <f t="shared" si="218"/>
        <v>publishing</v>
      </c>
      <c r="S2768" s="9">
        <f t="shared" si="219"/>
        <v>40766.668032407411</v>
      </c>
      <c r="T2768" s="9">
        <f t="shared" si="219"/>
        <v>40736.668032407411</v>
      </c>
      <c r="U2768" t="str" cm="1">
        <f t="array" ref="U2768" xml:space="preserve"> _xlfn.IFS(D2768&gt;49999, "Greater than or equal to 50000",
D2768&gt;44999,"45000 to 49999",
D2768&gt;39999, "40000 to 44999",
D2768&gt;34999, "35000 to 39999",
D2768&gt;29999, "30000 to 34999",
D2768&gt;24999, "25000 to 29999",
D2768&gt;19999, "20000 to 24999",
D2768&gt;14999, "15000 to 19999",
D2768&gt;9999, "10000 to 14999",
D2768&gt;4999, "5000 to 9999",
D2768&gt;999, "1000 to 4999",
D2768&lt;1000, "Less than 1000")</f>
        <v>5000 to 9999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>
        <f t="shared" si="216"/>
        <v>11.33</v>
      </c>
      <c r="Q2769" t="str">
        <f t="shared" si="217"/>
        <v>children's books</v>
      </c>
      <c r="R2769" t="str">
        <f t="shared" si="218"/>
        <v>publishing</v>
      </c>
      <c r="S2769" s="9">
        <f t="shared" si="219"/>
        <v>42232.958912037036</v>
      </c>
      <c r="T2769" s="9">
        <f t="shared" si="219"/>
        <v>42172.958912037036</v>
      </c>
      <c r="U2769" t="str" cm="1">
        <f t="array" ref="U2769" xml:space="preserve"> _xlfn.IFS(D2769&gt;49999, "Greater than or equal to 50000",
D2769&gt;44999,"45000 to 49999",
D2769&gt;39999, "40000 to 44999",
D2769&gt;34999, "35000 to 39999",
D2769&gt;29999, "30000 to 34999",
D2769&gt;24999, "25000 to 29999",
D2769&gt;19999, "20000 to 24999",
D2769&gt;14999, "15000 to 19999",
D2769&gt;9999, "10000 to 14999",
D2769&gt;4999, "5000 to 9999",
D2769&gt;999, "1000 to 4999",
D2769&lt;1000, "Less than 1000")</f>
        <v>1000 to 4999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>
        <f t="shared" si="216"/>
        <v>29.47</v>
      </c>
      <c r="Q2770" t="str">
        <f t="shared" si="217"/>
        <v>children's books</v>
      </c>
      <c r="R2770" t="str">
        <f t="shared" si="218"/>
        <v>publishing</v>
      </c>
      <c r="S2770" s="9">
        <f t="shared" si="219"/>
        <v>40997.573182870372</v>
      </c>
      <c r="T2770" s="9">
        <f t="shared" si="219"/>
        <v>40967.614849537036</v>
      </c>
      <c r="U2770" t="str" cm="1">
        <f t="array" ref="U2770" xml:space="preserve"> _xlfn.IFS(D2770&gt;49999, "Greater than or equal to 50000",
D2770&gt;44999,"45000 to 49999",
D2770&gt;39999, "40000 to 44999",
D2770&gt;34999, "35000 to 39999",
D2770&gt;29999, "30000 to 34999",
D2770&gt;24999, "25000 to 29999",
D2770&gt;19999, "20000 to 24999",
D2770&gt;14999, "15000 to 19999",
D2770&gt;9999, "10000 to 14999",
D2770&gt;4999, "5000 to 9999",
D2770&gt;999, "1000 to 4999",
D2770&lt;1000, "Less than 1000")</f>
        <v>5000 to 9999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>
        <f t="shared" si="216"/>
        <v>1</v>
      </c>
      <c r="Q2771" t="str">
        <f t="shared" si="217"/>
        <v>children's books</v>
      </c>
      <c r="R2771" t="str">
        <f t="shared" si="218"/>
        <v>publishing</v>
      </c>
      <c r="S2771" s="9">
        <f t="shared" si="219"/>
        <v>41795.826273148152</v>
      </c>
      <c r="T2771" s="9">
        <f t="shared" si="219"/>
        <v>41745.826273148152</v>
      </c>
      <c r="U2771" t="str" cm="1">
        <f t="array" ref="U2771" xml:space="preserve"> _xlfn.IFS(D2771&gt;49999, "Greater than or equal to 50000",
D2771&gt;44999,"45000 to 49999",
D2771&gt;39999, "40000 to 44999",
D2771&gt;34999, "35000 to 39999",
D2771&gt;29999, "30000 to 34999",
D2771&gt;24999, "25000 to 29999",
D2771&gt;19999, "20000 to 24999",
D2771&gt;14999, "15000 to 19999",
D2771&gt;9999, "10000 to 14999",
D2771&gt;4999, "5000 to 9999",
D2771&gt;999, "1000 to 4999",
D2771&lt;1000, "Less than 1000")</f>
        <v>Less than 1000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>
        <f t="shared" si="216"/>
        <v>63.1</v>
      </c>
      <c r="Q2772" t="str">
        <f t="shared" si="217"/>
        <v>children's books</v>
      </c>
      <c r="R2772" t="str">
        <f t="shared" si="218"/>
        <v>publishing</v>
      </c>
      <c r="S2772" s="9">
        <f t="shared" si="219"/>
        <v>41716.663541666669</v>
      </c>
      <c r="T2772" s="9">
        <f t="shared" si="219"/>
        <v>41686.705208333333</v>
      </c>
      <c r="U2772" t="str" cm="1">
        <f t="array" ref="U2772" xml:space="preserve"> _xlfn.IFS(D2772&gt;49999, "Greater than or equal to 50000",
D2772&gt;44999,"45000 to 49999",
D2772&gt;39999, "40000 to 44999",
D2772&gt;34999, "35000 to 39999",
D2772&gt;29999, "30000 to 34999",
D2772&gt;24999, "25000 to 29999",
D2772&gt;19999, "20000 to 24999",
D2772&gt;14999, "15000 to 19999",
D2772&gt;9999, "10000 to 14999",
D2772&gt;4999, "5000 to 9999",
D2772&gt;999, "1000 to 4999",
D2772&lt;1000, "Less than 1000")</f>
        <v>20000 to 24999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>
        <f t="shared" si="216"/>
        <v>0</v>
      </c>
      <c r="Q2773" t="str">
        <f t="shared" si="217"/>
        <v>children's books</v>
      </c>
      <c r="R2773" t="str">
        <f t="shared" si="218"/>
        <v>publishing</v>
      </c>
      <c r="S2773" s="9">
        <f t="shared" si="219"/>
        <v>41306.708333333336</v>
      </c>
      <c r="T2773" s="9">
        <f t="shared" si="219"/>
        <v>41257.531712962962</v>
      </c>
      <c r="U2773" t="str" cm="1">
        <f t="array" ref="U2773" xml:space="preserve"> _xlfn.IFS(D2773&gt;49999, "Greater than or equal to 50000",
D2773&gt;44999,"45000 to 49999",
D2773&gt;39999, "40000 to 44999",
D2773&gt;34999, "35000 to 39999",
D2773&gt;29999, "30000 to 34999",
D2773&gt;24999, "25000 to 29999",
D2773&gt;19999, "20000 to 24999",
D2773&gt;14999, "15000 to 19999",
D2773&gt;9999, "10000 to 14999",
D2773&gt;4999, "5000 to 9999",
D2773&gt;999, "1000 to 4999",
D2773&lt;1000, "Less than 1000")</f>
        <v>15000 to 19999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>
        <f t="shared" si="216"/>
        <v>0</v>
      </c>
      <c r="Q2774" t="str">
        <f t="shared" si="217"/>
        <v>children's books</v>
      </c>
      <c r="R2774" t="str">
        <f t="shared" si="218"/>
        <v>publishing</v>
      </c>
      <c r="S2774" s="9">
        <f t="shared" si="219"/>
        <v>41552.869143518517</v>
      </c>
      <c r="T2774" s="9">
        <f t="shared" si="219"/>
        <v>41537.869143518517</v>
      </c>
      <c r="U2774" t="str" cm="1">
        <f t="array" ref="U2774" xml:space="preserve"> _xlfn.IFS(D2774&gt;49999, "Greater than or equal to 50000",
D2774&gt;44999,"45000 to 49999",
D2774&gt;39999, "40000 to 44999",
D2774&gt;34999, "35000 to 39999",
D2774&gt;29999, "30000 to 34999",
D2774&gt;24999, "25000 to 29999",
D2774&gt;19999, "20000 to 24999",
D2774&gt;14999, "15000 to 19999",
D2774&gt;9999, "10000 to 14999",
D2774&gt;4999, "5000 to 9999",
D2774&gt;999, "1000 to 4999",
D2774&lt;1000, "Less than 1000")</f>
        <v>5000 to 9999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>
        <f t="shared" si="216"/>
        <v>1</v>
      </c>
      <c r="Q2775" t="str">
        <f t="shared" si="217"/>
        <v>children's books</v>
      </c>
      <c r="R2775" t="str">
        <f t="shared" si="218"/>
        <v>publishing</v>
      </c>
      <c r="S2775" s="9">
        <f t="shared" si="219"/>
        <v>42484.86482638889</v>
      </c>
      <c r="T2775" s="9">
        <f t="shared" si="219"/>
        <v>42474.86482638889</v>
      </c>
      <c r="U2775" t="str" cm="1">
        <f t="array" ref="U2775" xml:space="preserve"> _xlfn.IFS(D2775&gt;49999, "Greater than or equal to 50000",
D2775&gt;44999,"45000 to 49999",
D2775&gt;39999, "40000 to 44999",
D2775&gt;34999, "35000 to 39999",
D2775&gt;29999, "30000 to 34999",
D2775&gt;24999, "25000 to 29999",
D2775&gt;19999, "20000 to 24999",
D2775&gt;14999, "15000 to 19999",
D2775&gt;9999, "10000 to 14999",
D2775&gt;4999, "5000 to 9999",
D2775&gt;999, "1000 to 4999",
D2775&lt;1000, "Less than 1000")</f>
        <v>Less than 1000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>
        <f t="shared" si="216"/>
        <v>43.85</v>
      </c>
      <c r="Q2776" t="str">
        <f t="shared" si="217"/>
        <v>children's books</v>
      </c>
      <c r="R2776" t="str">
        <f t="shared" si="218"/>
        <v>publishing</v>
      </c>
      <c r="S2776" s="9">
        <f t="shared" si="219"/>
        <v>41341.126481481479</v>
      </c>
      <c r="T2776" s="9">
        <f t="shared" si="219"/>
        <v>41311.126481481479</v>
      </c>
      <c r="U2776" t="str" cm="1">
        <f t="array" ref="U2776" xml:space="preserve"> _xlfn.IFS(D2776&gt;49999, "Greater than or equal to 50000",
D2776&gt;44999,"45000 to 49999",
D2776&gt;39999, "40000 to 44999",
D2776&gt;34999, "35000 to 39999",
D2776&gt;29999, "30000 to 34999",
D2776&gt;24999, "25000 to 29999",
D2776&gt;19999, "20000 to 24999",
D2776&gt;14999, "15000 to 19999",
D2776&gt;9999, "10000 to 14999",
D2776&gt;4999, "5000 to 9999",
D2776&gt;999, "1000 to 4999",
D2776&lt;1000, "Less than 1000")</f>
        <v>1000 to 4999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>
        <f t="shared" si="216"/>
        <v>75</v>
      </c>
      <c r="Q2777" t="str">
        <f t="shared" si="217"/>
        <v>children's books</v>
      </c>
      <c r="R2777" t="str">
        <f t="shared" si="218"/>
        <v>publishing</v>
      </c>
      <c r="S2777" s="9">
        <f t="shared" si="219"/>
        <v>40893.013356481482</v>
      </c>
      <c r="T2777" s="9">
        <f t="shared" si="219"/>
        <v>40863.013356481482</v>
      </c>
      <c r="U2777" t="str" cm="1">
        <f t="array" ref="U2777" xml:space="preserve"> _xlfn.IFS(D2777&gt;49999, "Greater than or equal to 50000",
D2777&gt;44999,"45000 to 49999",
D2777&gt;39999, "40000 to 44999",
D2777&gt;34999, "35000 to 39999",
D2777&gt;29999, "30000 to 34999",
D2777&gt;24999, "25000 to 29999",
D2777&gt;19999, "20000 to 24999",
D2777&gt;14999, "15000 to 19999",
D2777&gt;9999, "10000 to 14999",
D2777&gt;4999, "5000 to 9999",
D2777&gt;999, "1000 to 4999",
D2777&lt;1000, "Less than 1000")</f>
        <v>5000 to 9999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>
        <f t="shared" si="216"/>
        <v>45.97</v>
      </c>
      <c r="Q2778" t="str">
        <f t="shared" si="217"/>
        <v>children's books</v>
      </c>
      <c r="R2778" t="str">
        <f t="shared" si="218"/>
        <v>publishing</v>
      </c>
      <c r="S2778" s="9">
        <f t="shared" si="219"/>
        <v>42167.297175925924</v>
      </c>
      <c r="T2778" s="9">
        <f t="shared" si="219"/>
        <v>42136.297175925924</v>
      </c>
      <c r="U2778" t="str" cm="1">
        <f t="array" ref="U2778" xml:space="preserve"> _xlfn.IFS(D2778&gt;49999, "Greater than or equal to 50000",
D2778&gt;44999,"45000 to 49999",
D2778&gt;39999, "40000 to 44999",
D2778&gt;34999, "35000 to 39999",
D2778&gt;29999, "30000 to 34999",
D2778&gt;24999, "25000 to 29999",
D2778&gt;19999, "20000 to 24999",
D2778&gt;14999, "15000 to 19999",
D2778&gt;9999, "10000 to 14999",
D2778&gt;4999, "5000 to 9999",
D2778&gt;999, "1000 to 4999",
D2778&lt;1000, "Less than 1000")</f>
        <v>20000 to 24999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>
        <f t="shared" si="216"/>
        <v>10</v>
      </c>
      <c r="Q2779" t="str">
        <f t="shared" si="217"/>
        <v>children's books</v>
      </c>
      <c r="R2779" t="str">
        <f t="shared" si="218"/>
        <v>publishing</v>
      </c>
      <c r="S2779" s="9">
        <f t="shared" si="219"/>
        <v>42202.669027777782</v>
      </c>
      <c r="T2779" s="9">
        <f t="shared" si="219"/>
        <v>42172.669027777782</v>
      </c>
      <c r="U2779" t="str" cm="1">
        <f t="array" ref="U2779" xml:space="preserve"> _xlfn.IFS(D2779&gt;49999, "Greater than or equal to 50000",
D2779&gt;44999,"45000 to 49999",
D2779&gt;39999, "40000 to 44999",
D2779&gt;34999, "35000 to 39999",
D2779&gt;29999, "30000 to 34999",
D2779&gt;24999, "25000 to 29999",
D2779&gt;19999, "20000 to 24999",
D2779&gt;14999, "15000 to 19999",
D2779&gt;9999, "10000 to 14999",
D2779&gt;4999, "5000 to 9999",
D2779&gt;999, "1000 to 4999",
D2779&lt;1000, "Less than 1000")</f>
        <v>1000 to 4999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>
        <f t="shared" si="216"/>
        <v>93.67</v>
      </c>
      <c r="Q2780" t="str">
        <f t="shared" si="217"/>
        <v>children's books</v>
      </c>
      <c r="R2780" t="str">
        <f t="shared" si="218"/>
        <v>publishing</v>
      </c>
      <c r="S2780" s="9">
        <f t="shared" si="219"/>
        <v>41876.978078703702</v>
      </c>
      <c r="T2780" s="9">
        <f t="shared" si="219"/>
        <v>41846.978078703702</v>
      </c>
      <c r="U2780" t="str" cm="1">
        <f t="array" ref="U2780" xml:space="preserve"> _xlfn.IFS(D2780&gt;49999, "Greater than or equal to 50000",
D2780&gt;44999,"45000 to 49999",
D2780&gt;39999, "40000 to 44999",
D2780&gt;34999, "35000 to 39999",
D2780&gt;29999, "30000 to 34999",
D2780&gt;24999, "25000 to 29999",
D2780&gt;19999, "20000 to 24999",
D2780&gt;14999, "15000 to 19999",
D2780&gt;9999, "10000 to 14999",
D2780&gt;4999, "5000 to 9999",
D2780&gt;999, "1000 to 4999",
D2780&lt;1000, "Less than 1000")</f>
        <v>5000 to 9999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>
        <f t="shared" si="216"/>
        <v>53</v>
      </c>
      <c r="Q2781" t="str">
        <f t="shared" si="217"/>
        <v>children's books</v>
      </c>
      <c r="R2781" t="str">
        <f t="shared" si="218"/>
        <v>publishing</v>
      </c>
      <c r="S2781" s="9">
        <f t="shared" si="219"/>
        <v>42330.627557870372</v>
      </c>
      <c r="T2781" s="9">
        <f t="shared" si="219"/>
        <v>42300.585891203707</v>
      </c>
      <c r="U2781" t="str" cm="1">
        <f t="array" ref="U2781" xml:space="preserve"> _xlfn.IFS(D2781&gt;49999, "Greater than or equal to 50000",
D2781&gt;44999,"45000 to 49999",
D2781&gt;39999, "40000 to 44999",
D2781&gt;34999, "35000 to 39999",
D2781&gt;29999, "30000 to 34999",
D2781&gt;24999, "25000 to 29999",
D2781&gt;19999, "20000 to 24999",
D2781&gt;14999, "15000 to 19999",
D2781&gt;9999, "10000 to 14999",
D2781&gt;4999, "5000 to 9999",
D2781&gt;999, "1000 to 4999",
D2781&lt;1000, "Less than 1000")</f>
        <v>1000 to 4999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>
        <f t="shared" si="216"/>
        <v>0</v>
      </c>
      <c r="Q2782" t="str">
        <f t="shared" si="217"/>
        <v>children's books</v>
      </c>
      <c r="R2782" t="str">
        <f t="shared" si="218"/>
        <v>publishing</v>
      </c>
      <c r="S2782" s="9">
        <f t="shared" si="219"/>
        <v>42804.447777777779</v>
      </c>
      <c r="T2782" s="9">
        <f t="shared" si="219"/>
        <v>42774.447777777779</v>
      </c>
      <c r="U2782" t="str" cm="1">
        <f t="array" ref="U2782" xml:space="preserve"> _xlfn.IFS(D2782&gt;49999, "Greater than or equal to 50000",
D2782&gt;44999,"45000 to 49999",
D2782&gt;39999, "40000 to 44999",
D2782&gt;34999, "35000 to 39999",
D2782&gt;29999, "30000 to 34999",
D2782&gt;24999, "25000 to 29999",
D2782&gt;19999, "20000 to 24999",
D2782&gt;14999, "15000 to 19999",
D2782&gt;9999, "10000 to 14999",
D2782&gt;4999, "5000 to 9999",
D2782&gt;999, "1000 to 4999",
D2782&lt;1000, "Less than 1000")</f>
        <v>Greater than or equal to 50000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>
        <f t="shared" si="216"/>
        <v>47</v>
      </c>
      <c r="Q2783" t="str">
        <f t="shared" si="217"/>
        <v>plays</v>
      </c>
      <c r="R2783" t="str">
        <f t="shared" si="218"/>
        <v>theater</v>
      </c>
      <c r="S2783" s="9">
        <f t="shared" si="219"/>
        <v>42047.291666666672</v>
      </c>
      <c r="T2783" s="9">
        <f t="shared" si="219"/>
        <v>42018.94159722222</v>
      </c>
      <c r="U2783" t="str" cm="1">
        <f t="array" ref="U2783" xml:space="preserve"> _xlfn.IFS(D2783&gt;49999, "Greater than or equal to 50000",
D2783&gt;44999,"45000 to 49999",
D2783&gt;39999, "40000 to 44999",
D2783&gt;34999, "35000 to 39999",
D2783&gt;29999, "30000 to 34999",
D2783&gt;24999, "25000 to 29999",
D2783&gt;19999, "20000 to 24999",
D2783&gt;14999, "15000 to 19999",
D2783&gt;9999, "10000 to 14999",
D2783&gt;4999, "5000 to 9999",
D2783&gt;999, "1000 to 4999",
D2783&lt;1000, "Less than 1000")</f>
        <v>1000 to 4999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>
        <f t="shared" si="216"/>
        <v>66.67</v>
      </c>
      <c r="Q2784" t="str">
        <f t="shared" si="217"/>
        <v>plays</v>
      </c>
      <c r="R2784" t="str">
        <f t="shared" si="218"/>
        <v>theater</v>
      </c>
      <c r="S2784" s="9">
        <f t="shared" si="219"/>
        <v>42052.207638888889</v>
      </c>
      <c r="T2784" s="9">
        <f t="shared" si="219"/>
        <v>42026.924976851849</v>
      </c>
      <c r="U2784" t="str" cm="1">
        <f t="array" ref="U2784" xml:space="preserve"> _xlfn.IFS(D2784&gt;49999, "Greater than or equal to 50000",
D2784&gt;44999,"45000 to 49999",
D2784&gt;39999, "40000 to 44999",
D2784&gt;34999, "35000 to 39999",
D2784&gt;29999, "30000 to 34999",
D2784&gt;24999, "25000 to 29999",
D2784&gt;19999, "20000 to 24999",
D2784&gt;14999, "15000 to 19999",
D2784&gt;9999, "10000 to 14999",
D2784&gt;4999, "5000 to 9999",
D2784&gt;999, "1000 to 4999",
D2784&lt;1000, "Less than 1000")</f>
        <v>1000 to 4999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>
        <f t="shared" si="216"/>
        <v>18.77</v>
      </c>
      <c r="Q2785" t="str">
        <f t="shared" si="217"/>
        <v>plays</v>
      </c>
      <c r="R2785" t="str">
        <f t="shared" si="218"/>
        <v>theater</v>
      </c>
      <c r="S2785" s="9">
        <f t="shared" si="219"/>
        <v>42117.535254629634</v>
      </c>
      <c r="T2785" s="9">
        <f t="shared" si="219"/>
        <v>42103.535254629634</v>
      </c>
      <c r="U2785" t="str" cm="1">
        <f t="array" ref="U2785" xml:space="preserve"> _xlfn.IFS(D2785&gt;49999, "Greater than or equal to 50000",
D2785&gt;44999,"45000 to 49999",
D2785&gt;39999, "40000 to 44999",
D2785&gt;34999, "35000 to 39999",
D2785&gt;29999, "30000 to 34999",
D2785&gt;24999, "25000 to 29999",
D2785&gt;19999, "20000 to 24999",
D2785&gt;14999, "15000 to 19999",
D2785&gt;9999, "10000 to 14999",
D2785&gt;4999, "5000 to 9999",
D2785&gt;999, "1000 to 4999",
D2785&lt;1000, "Less than 1000")</f>
        <v>1000 to 4999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>
        <f t="shared" si="216"/>
        <v>66.11</v>
      </c>
      <c r="Q2786" t="str">
        <f t="shared" si="217"/>
        <v>plays</v>
      </c>
      <c r="R2786" t="str">
        <f t="shared" si="218"/>
        <v>theater</v>
      </c>
      <c r="S2786" s="9">
        <f t="shared" si="219"/>
        <v>41941.787534722222</v>
      </c>
      <c r="T2786" s="9">
        <f t="shared" si="219"/>
        <v>41920.787534722222</v>
      </c>
      <c r="U2786" t="str" cm="1">
        <f t="array" ref="U2786" xml:space="preserve"> _xlfn.IFS(D2786&gt;49999, "Greater than or equal to 50000",
D2786&gt;44999,"45000 to 49999",
D2786&gt;39999, "40000 to 44999",
D2786&gt;34999, "35000 to 39999",
D2786&gt;29999, "30000 to 34999",
D2786&gt;24999, "25000 to 29999",
D2786&gt;19999, "20000 to 24999",
D2786&gt;14999, "15000 to 19999",
D2786&gt;9999, "10000 to 14999",
D2786&gt;4999, "5000 to 9999",
D2786&gt;999, "1000 to 4999",
D2786&lt;1000, "Less than 1000")</f>
        <v>5000 to 9999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>
        <f t="shared" si="216"/>
        <v>36.86</v>
      </c>
      <c r="Q2787" t="str">
        <f t="shared" si="217"/>
        <v>plays</v>
      </c>
      <c r="R2787" t="str">
        <f t="shared" si="218"/>
        <v>theater</v>
      </c>
      <c r="S2787" s="9">
        <f t="shared" si="219"/>
        <v>42587.875</v>
      </c>
      <c r="T2787" s="9">
        <f t="shared" si="219"/>
        <v>42558.189432870371</v>
      </c>
      <c r="U2787" t="str" cm="1">
        <f t="array" ref="U2787" xml:space="preserve"> _xlfn.IFS(D2787&gt;49999, "Greater than or equal to 50000",
D2787&gt;44999,"45000 to 49999",
D2787&gt;39999, "40000 to 44999",
D2787&gt;34999, "35000 to 39999",
D2787&gt;29999, "30000 to 34999",
D2787&gt;24999, "25000 to 29999",
D2787&gt;19999, "20000 to 24999",
D2787&gt;14999, "15000 to 19999",
D2787&gt;9999, "10000 to 14999",
D2787&gt;4999, "5000 to 9999",
D2787&gt;999, "1000 to 4999",
D2787&lt;1000, "Less than 1000")</f>
        <v>5000 to 9999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>
        <f t="shared" si="216"/>
        <v>39.81</v>
      </c>
      <c r="Q2788" t="str">
        <f t="shared" si="217"/>
        <v>plays</v>
      </c>
      <c r="R2788" t="str">
        <f t="shared" si="218"/>
        <v>theater</v>
      </c>
      <c r="S2788" s="9">
        <f t="shared" si="219"/>
        <v>41829.569212962961</v>
      </c>
      <c r="T2788" s="9">
        <f t="shared" si="219"/>
        <v>41815.569212962961</v>
      </c>
      <c r="U2788" t="str" cm="1">
        <f t="array" ref="U2788" xml:space="preserve"> _xlfn.IFS(D2788&gt;49999, "Greater than or equal to 50000",
D2788&gt;44999,"45000 to 49999",
D2788&gt;39999, "40000 to 44999",
D2788&gt;34999, "35000 to 39999",
D2788&gt;29999, "30000 to 34999",
D2788&gt;24999, "25000 to 29999",
D2788&gt;19999, "20000 to 24999",
D2788&gt;14999, "15000 to 19999",
D2788&gt;9999, "10000 to 14999",
D2788&gt;4999, "5000 to 9999",
D2788&gt;999, "1000 to 4999",
D2788&lt;1000, "Less than 1000")</f>
        <v>1000 to 4999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>
        <f t="shared" si="216"/>
        <v>31.5</v>
      </c>
      <c r="Q2789" t="str">
        <f t="shared" si="217"/>
        <v>plays</v>
      </c>
      <c r="R2789" t="str">
        <f t="shared" si="218"/>
        <v>theater</v>
      </c>
      <c r="S2789" s="9">
        <f t="shared" si="219"/>
        <v>41838.198518518519</v>
      </c>
      <c r="T2789" s="9">
        <f t="shared" si="219"/>
        <v>41808.198518518519</v>
      </c>
      <c r="U2789" t="str" cm="1">
        <f t="array" ref="U2789" xml:space="preserve"> _xlfn.IFS(D2789&gt;49999, "Greater than or equal to 50000",
D2789&gt;44999,"45000 to 49999",
D2789&gt;39999, "40000 to 44999",
D2789&gt;34999, "35000 to 39999",
D2789&gt;29999, "30000 to 34999",
D2789&gt;24999, "25000 to 29999",
D2789&gt;19999, "20000 to 24999",
D2789&gt;14999, "15000 to 19999",
D2789&gt;9999, "10000 to 14999",
D2789&gt;4999, "5000 to 9999",
D2789&gt;999, "1000 to 4999",
D2789&lt;1000, "Less than 1000")</f>
        <v>1000 to 4999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>
        <f t="shared" si="216"/>
        <v>102.5</v>
      </c>
      <c r="Q2790" t="str">
        <f t="shared" si="217"/>
        <v>plays</v>
      </c>
      <c r="R2790" t="str">
        <f t="shared" si="218"/>
        <v>theater</v>
      </c>
      <c r="S2790" s="9">
        <f t="shared" si="219"/>
        <v>42580.701886574076</v>
      </c>
      <c r="T2790" s="9">
        <f t="shared" si="219"/>
        <v>42550.701886574076</v>
      </c>
      <c r="U2790" t="str" cm="1">
        <f t="array" ref="U2790" xml:space="preserve"> _xlfn.IFS(D2790&gt;49999, "Greater than or equal to 50000",
D2790&gt;44999,"45000 to 49999",
D2790&gt;39999, "40000 to 44999",
D2790&gt;34999, "35000 to 39999",
D2790&gt;29999, "30000 to 34999",
D2790&gt;24999, "25000 to 29999",
D2790&gt;19999, "20000 to 24999",
D2790&gt;14999, "15000 to 19999",
D2790&gt;9999, "10000 to 14999",
D2790&gt;4999, "5000 to 9999",
D2790&gt;999, "1000 to 4999",
D2790&lt;1000, "Less than 1000")</f>
        <v>1000 to 4999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>
        <f t="shared" si="216"/>
        <v>126.46</v>
      </c>
      <c r="Q2791" t="str">
        <f t="shared" si="217"/>
        <v>plays</v>
      </c>
      <c r="R2791" t="str">
        <f t="shared" si="218"/>
        <v>theater</v>
      </c>
      <c r="S2791" s="9">
        <f t="shared" si="219"/>
        <v>42075.166666666672</v>
      </c>
      <c r="T2791" s="9">
        <f t="shared" si="219"/>
        <v>42056.013124999998</v>
      </c>
      <c r="U2791" t="str" cm="1">
        <f t="array" ref="U2791" xml:space="preserve"> _xlfn.IFS(D2791&gt;49999, "Greater than or equal to 50000",
D2791&gt;44999,"45000 to 49999",
D2791&gt;39999, "40000 to 44999",
D2791&gt;34999, "35000 to 39999",
D2791&gt;29999, "30000 to 34999",
D2791&gt;24999, "25000 to 29999",
D2791&gt;19999, "20000 to 24999",
D2791&gt;14999, "15000 to 19999",
D2791&gt;9999, "10000 to 14999",
D2791&gt;4999, "5000 to 9999",
D2791&gt;999, "1000 to 4999",
D2791&lt;1000, "Less than 1000")</f>
        <v>1000 to 4999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>
        <f t="shared" si="216"/>
        <v>47.88</v>
      </c>
      <c r="Q2792" t="str">
        <f t="shared" si="217"/>
        <v>plays</v>
      </c>
      <c r="R2792" t="str">
        <f t="shared" si="218"/>
        <v>theater</v>
      </c>
      <c r="S2792" s="9">
        <f t="shared" si="219"/>
        <v>42046.938692129625</v>
      </c>
      <c r="T2792" s="9">
        <f t="shared" si="219"/>
        <v>42016.938692129625</v>
      </c>
      <c r="U2792" t="str" cm="1">
        <f t="array" ref="U2792" xml:space="preserve"> _xlfn.IFS(D2792&gt;49999, "Greater than or equal to 50000",
D2792&gt;44999,"45000 to 49999",
D2792&gt;39999, "40000 to 44999",
D2792&gt;34999, "35000 to 39999",
D2792&gt;29999, "30000 to 34999",
D2792&gt;24999, "25000 to 29999",
D2792&gt;19999, "20000 to 24999",
D2792&gt;14999, "15000 to 19999",
D2792&gt;9999, "10000 to 14999",
D2792&gt;4999, "5000 to 9999",
D2792&gt;999, "1000 to 4999",
D2792&lt;1000, "Less than 1000")</f>
        <v>1000 to 4999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>
        <f t="shared" si="216"/>
        <v>73.209999999999994</v>
      </c>
      <c r="Q2793" t="str">
        <f t="shared" si="217"/>
        <v>plays</v>
      </c>
      <c r="R2793" t="str">
        <f t="shared" si="218"/>
        <v>theater</v>
      </c>
      <c r="S2793" s="9">
        <f t="shared" si="219"/>
        <v>42622.166666666672</v>
      </c>
      <c r="T2793" s="9">
        <f t="shared" si="219"/>
        <v>42591.899988425925</v>
      </c>
      <c r="U2793" t="str" cm="1">
        <f t="array" ref="U2793" xml:space="preserve"> _xlfn.IFS(D2793&gt;49999, "Greater than or equal to 50000",
D2793&gt;44999,"45000 to 49999",
D2793&gt;39999, "40000 to 44999",
D2793&gt;34999, "35000 to 39999",
D2793&gt;29999, "30000 to 34999",
D2793&gt;24999, "25000 to 29999",
D2793&gt;19999, "20000 to 24999",
D2793&gt;14999, "15000 to 19999",
D2793&gt;9999, "10000 to 14999",
D2793&gt;4999, "5000 to 9999",
D2793&gt;999, "1000 to 4999",
D2793&lt;1000, "Less than 1000")</f>
        <v>1000 to 4999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>
        <f t="shared" si="216"/>
        <v>89.67</v>
      </c>
      <c r="Q2794" t="str">
        <f t="shared" si="217"/>
        <v>plays</v>
      </c>
      <c r="R2794" t="str">
        <f t="shared" si="218"/>
        <v>theater</v>
      </c>
      <c r="S2794" s="9">
        <f t="shared" si="219"/>
        <v>42228.231006944443</v>
      </c>
      <c r="T2794" s="9">
        <f t="shared" si="219"/>
        <v>42183.231006944443</v>
      </c>
      <c r="U2794" t="str" cm="1">
        <f t="array" ref="U2794" xml:space="preserve"> _xlfn.IFS(D2794&gt;49999, "Greater than or equal to 50000",
D2794&gt;44999,"45000 to 49999",
D2794&gt;39999, "40000 to 44999",
D2794&gt;34999, "35000 to 39999",
D2794&gt;29999, "30000 to 34999",
D2794&gt;24999, "25000 to 29999",
D2794&gt;19999, "20000 to 24999",
D2794&gt;14999, "15000 to 19999",
D2794&gt;9999, "10000 to 14999",
D2794&gt;4999, "5000 to 9999",
D2794&gt;999, "1000 to 4999",
D2794&lt;1000, "Less than 1000")</f>
        <v>1000 to 4999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>
        <f t="shared" si="216"/>
        <v>151.46</v>
      </c>
      <c r="Q2795" t="str">
        <f t="shared" si="217"/>
        <v>plays</v>
      </c>
      <c r="R2795" t="str">
        <f t="shared" si="218"/>
        <v>theater</v>
      </c>
      <c r="S2795" s="9">
        <f t="shared" si="219"/>
        <v>42206.419039351851</v>
      </c>
      <c r="T2795" s="9">
        <f t="shared" si="219"/>
        <v>42176.419039351851</v>
      </c>
      <c r="U2795" t="str" cm="1">
        <f t="array" ref="U2795" xml:space="preserve"> _xlfn.IFS(D2795&gt;49999, "Greater than or equal to 50000",
D2795&gt;44999,"45000 to 49999",
D2795&gt;39999, "40000 to 44999",
D2795&gt;34999, "35000 to 39999",
D2795&gt;29999, "30000 to 34999",
D2795&gt;24999, "25000 to 29999",
D2795&gt;19999, "20000 to 24999",
D2795&gt;14999, "15000 to 19999",
D2795&gt;9999, "10000 to 14999",
D2795&gt;4999, "5000 to 9999",
D2795&gt;999, "1000 to 4999",
D2795&lt;1000, "Less than 1000")</f>
        <v>10000 to 14999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>
        <f t="shared" si="216"/>
        <v>25</v>
      </c>
      <c r="Q2796" t="str">
        <f t="shared" si="217"/>
        <v>plays</v>
      </c>
      <c r="R2796" t="str">
        <f t="shared" si="218"/>
        <v>theater</v>
      </c>
      <c r="S2796" s="9">
        <f t="shared" si="219"/>
        <v>42432.791666666672</v>
      </c>
      <c r="T2796" s="9">
        <f t="shared" si="219"/>
        <v>42416.691655092596</v>
      </c>
      <c r="U2796" t="str" cm="1">
        <f t="array" ref="U2796" xml:space="preserve"> _xlfn.IFS(D2796&gt;49999, "Greater than or equal to 50000",
D2796&gt;44999,"45000 to 49999",
D2796&gt;39999, "40000 to 44999",
D2796&gt;34999, "35000 to 39999",
D2796&gt;29999, "30000 to 34999",
D2796&gt;24999, "25000 to 29999",
D2796&gt;19999, "20000 to 24999",
D2796&gt;14999, "15000 to 19999",
D2796&gt;9999, "10000 to 14999",
D2796&gt;4999, "5000 to 9999",
D2796&gt;999, "1000 to 4999",
D2796&lt;1000, "Less than 1000")</f>
        <v>Less than 1000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>
        <f t="shared" si="216"/>
        <v>36.5</v>
      </c>
      <c r="Q2797" t="str">
        <f t="shared" si="217"/>
        <v>plays</v>
      </c>
      <c r="R2797" t="str">
        <f t="shared" si="218"/>
        <v>theater</v>
      </c>
      <c r="S2797" s="9">
        <f t="shared" si="219"/>
        <v>41796.958333333336</v>
      </c>
      <c r="T2797" s="9">
        <f t="shared" si="219"/>
        <v>41780.525937500002</v>
      </c>
      <c r="U2797" t="str" cm="1">
        <f t="array" ref="U2797" xml:space="preserve"> _xlfn.IFS(D2797&gt;49999, "Greater than or equal to 50000",
D2797&gt;44999,"45000 to 49999",
D2797&gt;39999, "40000 to 44999",
D2797&gt;34999, "35000 to 39999",
D2797&gt;29999, "30000 to 34999",
D2797&gt;24999, "25000 to 29999",
D2797&gt;19999, "20000 to 24999",
D2797&gt;14999, "15000 to 19999",
D2797&gt;9999, "10000 to 14999",
D2797&gt;4999, "5000 to 9999",
D2797&gt;999, "1000 to 4999",
D2797&lt;1000, "Less than 1000")</f>
        <v>Less than 1000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>
        <f t="shared" si="216"/>
        <v>44</v>
      </c>
      <c r="Q2798" t="str">
        <f t="shared" si="217"/>
        <v>plays</v>
      </c>
      <c r="R2798" t="str">
        <f t="shared" si="218"/>
        <v>theater</v>
      </c>
      <c r="S2798" s="9">
        <f t="shared" si="219"/>
        <v>41825.528101851851</v>
      </c>
      <c r="T2798" s="9">
        <f t="shared" si="219"/>
        <v>41795.528101851851</v>
      </c>
      <c r="U2798" t="str" cm="1">
        <f t="array" ref="U2798" xml:space="preserve"> _xlfn.IFS(D2798&gt;49999, "Greater than or equal to 50000",
D2798&gt;44999,"45000 to 49999",
D2798&gt;39999, "40000 to 44999",
D2798&gt;34999, "35000 to 39999",
D2798&gt;29999, "30000 to 34999",
D2798&gt;24999, "25000 to 29999",
D2798&gt;19999, "20000 to 24999",
D2798&gt;14999, "15000 to 19999",
D2798&gt;9999, "10000 to 14999",
D2798&gt;4999, "5000 to 9999",
D2798&gt;999, "1000 to 4999",
D2798&lt;1000, "Less than 1000")</f>
        <v>Less than 1000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>
        <f t="shared" si="216"/>
        <v>87.36</v>
      </c>
      <c r="Q2799" t="str">
        <f t="shared" si="217"/>
        <v>plays</v>
      </c>
      <c r="R2799" t="str">
        <f t="shared" si="218"/>
        <v>theater</v>
      </c>
      <c r="S2799" s="9">
        <f t="shared" si="219"/>
        <v>41828.94027777778</v>
      </c>
      <c r="T2799" s="9">
        <f t="shared" si="219"/>
        <v>41798.94027777778</v>
      </c>
      <c r="U2799" t="str" cm="1">
        <f t="array" ref="U2799" xml:space="preserve"> _xlfn.IFS(D2799&gt;49999, "Greater than or equal to 50000",
D2799&gt;44999,"45000 to 49999",
D2799&gt;39999, "40000 to 44999",
D2799&gt;34999, "35000 to 39999",
D2799&gt;29999, "30000 to 34999",
D2799&gt;24999, "25000 to 29999",
D2799&gt;19999, "20000 to 24999",
D2799&gt;14999, "15000 to 19999",
D2799&gt;9999, "10000 to 14999",
D2799&gt;4999, "5000 to 9999",
D2799&gt;999, "1000 to 4999",
D2799&lt;1000, "Less than 1000")</f>
        <v>5000 to 9999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>
        <f t="shared" si="216"/>
        <v>36.47</v>
      </c>
      <c r="Q2800" t="str">
        <f t="shared" si="217"/>
        <v>plays</v>
      </c>
      <c r="R2800" t="str">
        <f t="shared" si="218"/>
        <v>theater</v>
      </c>
      <c r="S2800" s="9">
        <f t="shared" si="219"/>
        <v>42216.666666666672</v>
      </c>
      <c r="T2800" s="9">
        <f t="shared" si="219"/>
        <v>42201.675011574072</v>
      </c>
      <c r="U2800" t="str" cm="1">
        <f t="array" ref="U2800" xml:space="preserve"> _xlfn.IFS(D2800&gt;49999, "Greater than or equal to 50000",
D2800&gt;44999,"45000 to 49999",
D2800&gt;39999, "40000 to 44999",
D2800&gt;34999, "35000 to 39999",
D2800&gt;29999, "30000 to 34999",
D2800&gt;24999, "25000 to 29999",
D2800&gt;19999, "20000 to 24999",
D2800&gt;14999, "15000 to 19999",
D2800&gt;9999, "10000 to 14999",
D2800&gt;4999, "5000 to 9999",
D2800&gt;999, "1000 to 4999",
D2800&lt;1000, "Less than 1000")</f>
        <v>5000 to 9999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>
        <f t="shared" si="216"/>
        <v>44.86</v>
      </c>
      <c r="Q2801" t="str">
        <f t="shared" si="217"/>
        <v>plays</v>
      </c>
      <c r="R2801" t="str">
        <f t="shared" si="218"/>
        <v>theater</v>
      </c>
      <c r="S2801" s="9">
        <f t="shared" si="219"/>
        <v>42538.666666666672</v>
      </c>
      <c r="T2801" s="9">
        <f t="shared" si="219"/>
        <v>42507.264699074076</v>
      </c>
      <c r="U2801" t="str" cm="1">
        <f t="array" ref="U2801" xml:space="preserve"> _xlfn.IFS(D2801&gt;49999, "Greater than or equal to 50000",
D2801&gt;44999,"45000 to 49999",
D2801&gt;39999, "40000 to 44999",
D2801&gt;34999, "35000 to 39999",
D2801&gt;29999, "30000 to 34999",
D2801&gt;24999, "25000 to 29999",
D2801&gt;19999, "20000 to 24999",
D2801&gt;14999, "15000 to 19999",
D2801&gt;9999, "10000 to 14999",
D2801&gt;4999, "5000 to 9999",
D2801&gt;999, "1000 to 4999",
D2801&lt;1000, "Less than 1000")</f>
        <v>5000 to 9999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>
        <f t="shared" si="216"/>
        <v>42.9</v>
      </c>
      <c r="Q2802" t="str">
        <f t="shared" si="217"/>
        <v>plays</v>
      </c>
      <c r="R2802" t="str">
        <f t="shared" si="218"/>
        <v>theater</v>
      </c>
      <c r="S2802" s="9">
        <f t="shared" si="219"/>
        <v>42008.552847222221</v>
      </c>
      <c r="T2802" s="9">
        <f t="shared" si="219"/>
        <v>41948.552847222221</v>
      </c>
      <c r="U2802" t="str" cm="1">
        <f t="array" ref="U2802" xml:space="preserve"> _xlfn.IFS(D2802&gt;49999, "Greater than or equal to 50000",
D2802&gt;44999,"45000 to 49999",
D2802&gt;39999, "40000 to 44999",
D2802&gt;34999, "35000 to 39999",
D2802&gt;29999, "30000 to 34999",
D2802&gt;24999, "25000 to 29999",
D2802&gt;19999, "20000 to 24999",
D2802&gt;14999, "15000 to 19999",
D2802&gt;9999, "10000 to 14999",
D2802&gt;4999, "5000 to 9999",
D2802&gt;999, "1000 to 4999",
D2802&lt;1000, "Less than 1000")</f>
        <v>1000 to 4999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>
        <f t="shared" si="216"/>
        <v>51.23</v>
      </c>
      <c r="Q2803" t="str">
        <f t="shared" si="217"/>
        <v>plays</v>
      </c>
      <c r="R2803" t="str">
        <f t="shared" si="218"/>
        <v>theater</v>
      </c>
      <c r="S2803" s="9">
        <f t="shared" si="219"/>
        <v>41922.458333333336</v>
      </c>
      <c r="T2803" s="9">
        <f t="shared" si="219"/>
        <v>41900.243159722224</v>
      </c>
      <c r="U2803" t="str" cm="1">
        <f t="array" ref="U2803" xml:space="preserve"> _xlfn.IFS(D2803&gt;49999, "Greater than or equal to 50000",
D2803&gt;44999,"45000 to 49999",
D2803&gt;39999, "40000 to 44999",
D2803&gt;34999, "35000 to 39999",
D2803&gt;29999, "30000 to 34999",
D2803&gt;24999, "25000 to 29999",
D2803&gt;19999, "20000 to 24999",
D2803&gt;14999, "15000 to 19999",
D2803&gt;9999, "10000 to 14999",
D2803&gt;4999, "5000 to 9999",
D2803&gt;999, "1000 to 4999",
D2803&lt;1000, "Less than 1000")</f>
        <v>Less than 1000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>
        <f t="shared" si="216"/>
        <v>33.94</v>
      </c>
      <c r="Q2804" t="str">
        <f t="shared" si="217"/>
        <v>plays</v>
      </c>
      <c r="R2804" t="str">
        <f t="shared" si="218"/>
        <v>theater</v>
      </c>
      <c r="S2804" s="9">
        <f t="shared" si="219"/>
        <v>42222.64707175926</v>
      </c>
      <c r="T2804" s="9">
        <f t="shared" si="219"/>
        <v>42192.64707175926</v>
      </c>
      <c r="U2804" t="str" cm="1">
        <f t="array" ref="U2804" xml:space="preserve"> _xlfn.IFS(D2804&gt;49999, "Greater than or equal to 50000",
D2804&gt;44999,"45000 to 49999",
D2804&gt;39999, "40000 to 44999",
D2804&gt;34999, "35000 to 39999",
D2804&gt;29999, "30000 to 34999",
D2804&gt;24999, "25000 to 29999",
D2804&gt;19999, "20000 to 24999",
D2804&gt;14999, "15000 to 19999",
D2804&gt;9999, "10000 to 14999",
D2804&gt;4999, "5000 to 9999",
D2804&gt;999, "1000 to 4999",
D2804&lt;1000, "Less than 1000")</f>
        <v>1000 to 4999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>
        <f t="shared" si="216"/>
        <v>90.74</v>
      </c>
      <c r="Q2805" t="str">
        <f t="shared" si="217"/>
        <v>plays</v>
      </c>
      <c r="R2805" t="str">
        <f t="shared" si="218"/>
        <v>theater</v>
      </c>
      <c r="S2805" s="9">
        <f t="shared" si="219"/>
        <v>42201</v>
      </c>
      <c r="T2805" s="9">
        <f t="shared" si="219"/>
        <v>42158.065694444449</v>
      </c>
      <c r="U2805" t="str" cm="1">
        <f t="array" ref="U2805" xml:space="preserve"> _xlfn.IFS(D2805&gt;49999, "Greater than or equal to 50000",
D2805&gt;44999,"45000 to 49999",
D2805&gt;39999, "40000 to 44999",
D2805&gt;34999, "35000 to 39999",
D2805&gt;29999, "30000 to 34999",
D2805&gt;24999, "25000 to 29999",
D2805&gt;19999, "20000 to 24999",
D2805&gt;14999, "15000 to 19999",
D2805&gt;9999, "10000 to 14999",
D2805&gt;4999, "5000 to 9999",
D2805&gt;999, "1000 to 4999",
D2805&lt;1000, "Less than 1000")</f>
        <v>10000 to 14999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>
        <f t="shared" si="216"/>
        <v>50</v>
      </c>
      <c r="Q2806" t="str">
        <f t="shared" si="217"/>
        <v>plays</v>
      </c>
      <c r="R2806" t="str">
        <f t="shared" si="218"/>
        <v>theater</v>
      </c>
      <c r="S2806" s="9">
        <f t="shared" si="219"/>
        <v>41911.453587962962</v>
      </c>
      <c r="T2806" s="9">
        <f t="shared" si="219"/>
        <v>41881.453587962962</v>
      </c>
      <c r="U2806" t="str" cm="1">
        <f t="array" ref="U2806" xml:space="preserve"> _xlfn.IFS(D2806&gt;49999, "Greater than or equal to 50000",
D2806&gt;44999,"45000 to 49999",
D2806&gt;39999, "40000 to 44999",
D2806&gt;34999, "35000 to 39999",
D2806&gt;29999, "30000 to 34999",
D2806&gt;24999, "25000 to 29999",
D2806&gt;19999, "20000 to 24999",
D2806&gt;14999, "15000 to 19999",
D2806&gt;9999, "10000 to 14999",
D2806&gt;4999, "5000 to 9999",
D2806&gt;999, "1000 to 4999",
D2806&lt;1000, "Less than 1000")</f>
        <v>1000 to 4999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>
        <f t="shared" si="216"/>
        <v>24.44</v>
      </c>
      <c r="Q2807" t="str">
        <f t="shared" si="217"/>
        <v>plays</v>
      </c>
      <c r="R2807" t="str">
        <f t="shared" si="218"/>
        <v>theater</v>
      </c>
      <c r="S2807" s="9">
        <f t="shared" si="219"/>
        <v>42238.505474537036</v>
      </c>
      <c r="T2807" s="9">
        <f t="shared" si="219"/>
        <v>42213.505474537036</v>
      </c>
      <c r="U2807" t="str" cm="1">
        <f t="array" ref="U2807" xml:space="preserve"> _xlfn.IFS(D2807&gt;49999, "Greater than or equal to 50000",
D2807&gt;44999,"45000 to 49999",
D2807&gt;39999, "40000 to 44999",
D2807&gt;34999, "35000 to 39999",
D2807&gt;29999, "30000 to 34999",
D2807&gt;24999, "25000 to 29999",
D2807&gt;19999, "20000 to 24999",
D2807&gt;14999, "15000 to 19999",
D2807&gt;9999, "10000 to 14999",
D2807&gt;4999, "5000 to 9999",
D2807&gt;999, "1000 to 4999",
D2807&lt;1000, "Less than 1000")</f>
        <v>Less than 1000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>
        <f t="shared" si="216"/>
        <v>44.25</v>
      </c>
      <c r="Q2808" t="str">
        <f t="shared" si="217"/>
        <v>plays</v>
      </c>
      <c r="R2808" t="str">
        <f t="shared" si="218"/>
        <v>theater</v>
      </c>
      <c r="S2808" s="9">
        <f t="shared" si="219"/>
        <v>42221.458333333328</v>
      </c>
      <c r="T2808" s="9">
        <f t="shared" si="219"/>
        <v>42185.267245370371</v>
      </c>
      <c r="U2808" t="str" cm="1">
        <f t="array" ref="U2808" xml:space="preserve"> _xlfn.IFS(D2808&gt;49999, "Greater than or equal to 50000",
D2808&gt;44999,"45000 to 49999",
D2808&gt;39999, "40000 to 44999",
D2808&gt;34999, "35000 to 39999",
D2808&gt;29999, "30000 to 34999",
D2808&gt;24999, "25000 to 29999",
D2808&gt;19999, "20000 to 24999",
D2808&gt;14999, "15000 to 19999",
D2808&gt;9999, "10000 to 14999",
D2808&gt;4999, "5000 to 9999",
D2808&gt;999, "1000 to 4999",
D2808&lt;1000, "Less than 1000")</f>
        <v>1000 to 4999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>
        <f t="shared" si="216"/>
        <v>67.739999999999995</v>
      </c>
      <c r="Q2809" t="str">
        <f t="shared" si="217"/>
        <v>plays</v>
      </c>
      <c r="R2809" t="str">
        <f t="shared" si="218"/>
        <v>theater</v>
      </c>
      <c r="S2809" s="9">
        <f t="shared" si="219"/>
        <v>42184.873124999998</v>
      </c>
      <c r="T2809" s="9">
        <f t="shared" si="219"/>
        <v>42154.873124999998</v>
      </c>
      <c r="U2809" t="str" cm="1">
        <f t="array" ref="U2809" xml:space="preserve"> _xlfn.IFS(D2809&gt;49999, "Greater than or equal to 50000",
D2809&gt;44999,"45000 to 49999",
D2809&gt;39999, "40000 to 44999",
D2809&gt;34999, "35000 to 39999",
D2809&gt;29999, "30000 to 34999",
D2809&gt;24999, "25000 to 29999",
D2809&gt;19999, "20000 to 24999",
D2809&gt;14999, "15000 to 19999",
D2809&gt;9999, "10000 to 14999",
D2809&gt;4999, "5000 to 9999",
D2809&gt;999, "1000 to 4999",
D2809&lt;1000, "Less than 1000")</f>
        <v>5000 to 9999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>
        <f t="shared" si="216"/>
        <v>65.38</v>
      </c>
      <c r="Q2810" t="str">
        <f t="shared" si="217"/>
        <v>plays</v>
      </c>
      <c r="R2810" t="str">
        <f t="shared" si="218"/>
        <v>theater</v>
      </c>
      <c r="S2810" s="9">
        <f t="shared" si="219"/>
        <v>42238.84646990741</v>
      </c>
      <c r="T2810" s="9">
        <f t="shared" si="219"/>
        <v>42208.84646990741</v>
      </c>
      <c r="U2810" t="str" cm="1">
        <f t="array" ref="U2810" xml:space="preserve"> _xlfn.IFS(D2810&gt;49999, "Greater than or equal to 50000",
D2810&gt;44999,"45000 to 49999",
D2810&gt;39999, "40000 to 44999",
D2810&gt;34999, "35000 to 39999",
D2810&gt;29999, "30000 to 34999",
D2810&gt;24999, "25000 to 29999",
D2810&gt;19999, "20000 to 24999",
D2810&gt;14999, "15000 to 19999",
D2810&gt;9999, "10000 to 14999",
D2810&gt;4999, "5000 to 9999",
D2810&gt;999, "1000 to 4999",
D2810&lt;1000, "Less than 1000")</f>
        <v>1000 to 4999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>
        <f t="shared" si="216"/>
        <v>121.9</v>
      </c>
      <c r="Q2811" t="str">
        <f t="shared" si="217"/>
        <v>plays</v>
      </c>
      <c r="R2811" t="str">
        <f t="shared" si="218"/>
        <v>theater</v>
      </c>
      <c r="S2811" s="9">
        <f t="shared" si="219"/>
        <v>42459.610416666663</v>
      </c>
      <c r="T2811" s="9">
        <f t="shared" si="219"/>
        <v>42451.496817129635</v>
      </c>
      <c r="U2811" t="str" cm="1">
        <f t="array" ref="U2811" xml:space="preserve"> _xlfn.IFS(D2811&gt;49999, "Greater than or equal to 50000",
D2811&gt;44999,"45000 to 49999",
D2811&gt;39999, "40000 to 44999",
D2811&gt;34999, "35000 to 39999",
D2811&gt;29999, "30000 to 34999",
D2811&gt;24999, "25000 to 29999",
D2811&gt;19999, "20000 to 24999",
D2811&gt;14999, "15000 to 19999",
D2811&gt;9999, "10000 to 14999",
D2811&gt;4999, "5000 to 9999",
D2811&gt;999, "1000 to 4999",
D2811&lt;1000, "Less than 1000")</f>
        <v>1000 to 4999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>
        <f t="shared" si="216"/>
        <v>47.46</v>
      </c>
      <c r="Q2812" t="str">
        <f t="shared" si="217"/>
        <v>plays</v>
      </c>
      <c r="R2812" t="str">
        <f t="shared" si="218"/>
        <v>theater</v>
      </c>
      <c r="S2812" s="9">
        <f t="shared" si="219"/>
        <v>41791.165972222225</v>
      </c>
      <c r="T2812" s="9">
        <f t="shared" si="219"/>
        <v>41759.13962962963</v>
      </c>
      <c r="U2812" t="str" cm="1">
        <f t="array" ref="U2812" xml:space="preserve"> _xlfn.IFS(D2812&gt;49999, "Greater than or equal to 50000",
D2812&gt;44999,"45000 to 49999",
D2812&gt;39999, "40000 to 44999",
D2812&gt;34999, "35000 to 39999",
D2812&gt;29999, "30000 to 34999",
D2812&gt;24999, "25000 to 29999",
D2812&gt;19999, "20000 to 24999",
D2812&gt;14999, "15000 to 19999",
D2812&gt;9999, "10000 to 14999",
D2812&gt;4999, "5000 to 9999",
D2812&gt;999, "1000 to 4999",
D2812&lt;1000, "Less than 1000")</f>
        <v>1000 to 4999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>
        <f t="shared" si="216"/>
        <v>92.84</v>
      </c>
      <c r="Q2813" t="str">
        <f t="shared" si="217"/>
        <v>plays</v>
      </c>
      <c r="R2813" t="str">
        <f t="shared" si="218"/>
        <v>theater</v>
      </c>
      <c r="S2813" s="9">
        <f t="shared" si="219"/>
        <v>42058.496562500004</v>
      </c>
      <c r="T2813" s="9">
        <f t="shared" si="219"/>
        <v>42028.496562500004</v>
      </c>
      <c r="U2813" t="str" cm="1">
        <f t="array" ref="U2813" xml:space="preserve"> _xlfn.IFS(D2813&gt;49999, "Greater than or equal to 50000",
D2813&gt;44999,"45000 to 49999",
D2813&gt;39999, "40000 to 44999",
D2813&gt;34999, "35000 to 39999",
D2813&gt;29999, "30000 to 34999",
D2813&gt;24999, "25000 to 29999",
D2813&gt;19999, "20000 to 24999",
D2813&gt;14999, "15000 to 19999",
D2813&gt;9999, "10000 to 14999",
D2813&gt;4999, "5000 to 9999",
D2813&gt;999, "1000 to 4999",
D2813&lt;1000, "Less than 1000")</f>
        <v>10000 to 14999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>
        <f t="shared" si="216"/>
        <v>68.25</v>
      </c>
      <c r="Q2814" t="str">
        <f t="shared" si="217"/>
        <v>plays</v>
      </c>
      <c r="R2814" t="str">
        <f t="shared" si="218"/>
        <v>theater</v>
      </c>
      <c r="S2814" s="9">
        <f t="shared" si="219"/>
        <v>42100.166666666672</v>
      </c>
      <c r="T2814" s="9">
        <f t="shared" si="219"/>
        <v>42054.74418981481</v>
      </c>
      <c r="U2814" t="str" cm="1">
        <f t="array" ref="U2814" xml:space="preserve"> _xlfn.IFS(D2814&gt;49999, "Greater than or equal to 50000",
D2814&gt;44999,"45000 to 49999",
D2814&gt;39999, "40000 to 44999",
D2814&gt;34999, "35000 to 39999",
D2814&gt;29999, "30000 to 34999",
D2814&gt;24999, "25000 to 29999",
D2814&gt;19999, "20000 to 24999",
D2814&gt;14999, "15000 to 19999",
D2814&gt;9999, "10000 to 14999",
D2814&gt;4999, "5000 to 9999",
D2814&gt;999, "1000 to 4999",
D2814&lt;1000, "Less than 1000")</f>
        <v>5000 to 9999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>
        <f t="shared" si="216"/>
        <v>37.21</v>
      </c>
      <c r="Q2815" t="str">
        <f t="shared" si="217"/>
        <v>plays</v>
      </c>
      <c r="R2815" t="str">
        <f t="shared" si="218"/>
        <v>theater</v>
      </c>
      <c r="S2815" s="9">
        <f t="shared" si="219"/>
        <v>42718.742604166662</v>
      </c>
      <c r="T2815" s="9">
        <f t="shared" si="219"/>
        <v>42693.742604166662</v>
      </c>
      <c r="U2815" t="str" cm="1">
        <f t="array" ref="U2815" xml:space="preserve"> _xlfn.IFS(D2815&gt;49999, "Greater than or equal to 50000",
D2815&gt;44999,"45000 to 49999",
D2815&gt;39999, "40000 to 44999",
D2815&gt;34999, "35000 to 39999",
D2815&gt;29999, "30000 to 34999",
D2815&gt;24999, "25000 to 29999",
D2815&gt;19999, "20000 to 24999",
D2815&gt;14999, "15000 to 19999",
D2815&gt;9999, "10000 to 14999",
D2815&gt;4999, "5000 to 9999",
D2815&gt;999, "1000 to 4999",
D2815&lt;1000, "Less than 1000")</f>
        <v>1000 to 4999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>
        <f t="shared" si="216"/>
        <v>25.25</v>
      </c>
      <c r="Q2816" t="str">
        <f t="shared" si="217"/>
        <v>plays</v>
      </c>
      <c r="R2816" t="str">
        <f t="shared" si="218"/>
        <v>theater</v>
      </c>
      <c r="S2816" s="9">
        <f t="shared" si="219"/>
        <v>42133.399479166663</v>
      </c>
      <c r="T2816" s="9">
        <f t="shared" si="219"/>
        <v>42103.399479166663</v>
      </c>
      <c r="U2816" t="str" cm="1">
        <f t="array" ref="U2816" xml:space="preserve"> _xlfn.IFS(D2816&gt;49999, "Greater than or equal to 50000",
D2816&gt;44999,"45000 to 49999",
D2816&gt;39999, "40000 to 44999",
D2816&gt;34999, "35000 to 39999",
D2816&gt;29999, "30000 to 34999",
D2816&gt;24999, "25000 to 29999",
D2816&gt;19999, "20000 to 24999",
D2816&gt;14999, "15000 to 19999",
D2816&gt;9999, "10000 to 14999",
D2816&gt;4999, "5000 to 9999",
D2816&gt;999, "1000 to 4999",
D2816&lt;1000, "Less than 1000")</f>
        <v>1000 to 4999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>
        <f t="shared" si="216"/>
        <v>43.21</v>
      </c>
      <c r="Q2817" t="str">
        <f t="shared" si="217"/>
        <v>plays</v>
      </c>
      <c r="R2817" t="str">
        <f t="shared" si="218"/>
        <v>theater</v>
      </c>
      <c r="S2817" s="9">
        <f t="shared" si="219"/>
        <v>42589.776724537034</v>
      </c>
      <c r="T2817" s="9">
        <f t="shared" si="219"/>
        <v>42559.776724537034</v>
      </c>
      <c r="U2817" t="str" cm="1">
        <f t="array" ref="U2817" xml:space="preserve"> _xlfn.IFS(D2817&gt;49999, "Greater than or equal to 50000",
D2817&gt;44999,"45000 to 49999",
D2817&gt;39999, "40000 to 44999",
D2817&gt;34999, "35000 to 39999",
D2817&gt;29999, "30000 to 34999",
D2817&gt;24999, "25000 to 29999",
D2817&gt;19999, "20000 to 24999",
D2817&gt;14999, "15000 to 19999",
D2817&gt;9999, "10000 to 14999",
D2817&gt;4999, "5000 to 9999",
D2817&gt;999, "1000 to 4999",
D2817&lt;1000, "Less than 1000")</f>
        <v>Less than 1000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1.4156666666666666</v>
      </c>
      <c r="P2818">
        <f t="shared" si="216"/>
        <v>25.13</v>
      </c>
      <c r="Q2818" t="str">
        <f t="shared" si="217"/>
        <v>plays</v>
      </c>
      <c r="R2818" t="str">
        <f t="shared" si="218"/>
        <v>theater</v>
      </c>
      <c r="S2818" s="9">
        <f t="shared" si="219"/>
        <v>42218.666666666672</v>
      </c>
      <c r="T2818" s="9">
        <f t="shared" si="219"/>
        <v>42188.467499999999</v>
      </c>
      <c r="U2818" t="str" cm="1">
        <f t="array" ref="U2818" xml:space="preserve"> _xlfn.IFS(D2818&gt;49999, "Greater than or equal to 50000",
D2818&gt;44999,"45000 to 49999",
D2818&gt;39999, "40000 to 44999",
D2818&gt;34999, "35000 to 39999",
D2818&gt;29999, "30000 to 34999",
D2818&gt;24999, "25000 to 29999",
D2818&gt;19999, "20000 to 24999",
D2818&gt;14999, "15000 to 19999",
D2818&gt;9999, "10000 to 14999",
D2818&gt;4999, "5000 to 9999",
D2818&gt;999, "1000 to 4999",
D2818&lt;1000, "Less than 1000")</f>
        <v>1000 to 4999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E2819/D2819</f>
        <v>1.3</v>
      </c>
      <c r="P2819">
        <f t="shared" ref="P2819:P2882" si="221">IFERROR(ROUND(E2819/L2819,2),0)</f>
        <v>23.64</v>
      </c>
      <c r="Q2819" t="str">
        <f t="shared" ref="Q2819:Q2882" si="222">MID(N2819,FIND("/",N2819,1)+1,LEN(N2819)-FIND("/",N2819,1))</f>
        <v>plays</v>
      </c>
      <c r="R2819" t="str">
        <f t="shared" ref="R2819:R2882" si="223">LEFT(N2819,FIND("/",N2819,1)-1)</f>
        <v>theater</v>
      </c>
      <c r="S2819" s="9">
        <f t="shared" ref="S2819:T2882" si="224">(I2819/86400)+DATE(1970,1,1)</f>
        <v>42063.634976851856</v>
      </c>
      <c r="T2819" s="9">
        <f t="shared" si="224"/>
        <v>42023.634976851856</v>
      </c>
      <c r="U2819" t="str" cm="1">
        <f t="array" ref="U2819" xml:space="preserve"> _xlfn.IFS(D2819&gt;49999, "Greater than or equal to 50000",
D2819&gt;44999,"45000 to 49999",
D2819&gt;39999, "40000 to 44999",
D2819&gt;34999, "35000 to 39999",
D2819&gt;29999, "30000 to 34999",
D2819&gt;24999, "25000 to 29999",
D2819&gt;19999, "20000 to 24999",
D2819&gt;14999, "15000 to 19999",
D2819&gt;9999, "10000 to 14999",
D2819&gt;4999, "5000 to 9999",
D2819&gt;999, "1000 to 4999",
D2819&lt;1000, "Less than 1000")</f>
        <v>Less than 1000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>
        <f t="shared" si="221"/>
        <v>103.95</v>
      </c>
      <c r="Q2820" t="str">
        <f t="shared" si="222"/>
        <v>plays</v>
      </c>
      <c r="R2820" t="str">
        <f t="shared" si="223"/>
        <v>theater</v>
      </c>
      <c r="S2820" s="9">
        <f t="shared" si="224"/>
        <v>42270.598217592589</v>
      </c>
      <c r="T2820" s="9">
        <f t="shared" si="224"/>
        <v>42250.598217592589</v>
      </c>
      <c r="U2820" t="str" cm="1">
        <f t="array" ref="U2820" xml:space="preserve"> _xlfn.IFS(D2820&gt;49999, "Greater than or equal to 50000",
D2820&gt;44999,"45000 to 49999",
D2820&gt;39999, "40000 to 44999",
D2820&gt;34999, "35000 to 39999",
D2820&gt;29999, "30000 to 34999",
D2820&gt;24999, "25000 to 29999",
D2820&gt;19999, "20000 to 24999",
D2820&gt;14999, "15000 to 19999",
D2820&gt;9999, "10000 to 14999",
D2820&gt;4999, "5000 to 9999",
D2820&gt;999, "1000 to 4999",
D2820&lt;1000, "Less than 1000")</f>
        <v>10000 to 14999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>
        <f t="shared" si="221"/>
        <v>50.38</v>
      </c>
      <c r="Q2821" t="str">
        <f t="shared" si="222"/>
        <v>plays</v>
      </c>
      <c r="R2821" t="str">
        <f t="shared" si="223"/>
        <v>theater</v>
      </c>
      <c r="S2821" s="9">
        <f t="shared" si="224"/>
        <v>42169.525567129633</v>
      </c>
      <c r="T2821" s="9">
        <f t="shared" si="224"/>
        <v>42139.525567129633</v>
      </c>
      <c r="U2821" t="str" cm="1">
        <f t="array" ref="U2821" xml:space="preserve"> _xlfn.IFS(D2821&gt;49999, "Greater than or equal to 50000",
D2821&gt;44999,"45000 to 49999",
D2821&gt;39999, "40000 to 44999",
D2821&gt;34999, "35000 to 39999",
D2821&gt;29999, "30000 to 34999",
D2821&gt;24999, "25000 to 29999",
D2821&gt;19999, "20000 to 24999",
D2821&gt;14999, "15000 to 19999",
D2821&gt;9999, "10000 to 14999",
D2821&gt;4999, "5000 to 9999",
D2821&gt;999, "1000 to 4999",
D2821&lt;1000, "Less than 1000")</f>
        <v>5000 to 9999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>
        <f t="shared" si="221"/>
        <v>13.6</v>
      </c>
      <c r="Q2822" t="str">
        <f t="shared" si="222"/>
        <v>plays</v>
      </c>
      <c r="R2822" t="str">
        <f t="shared" si="223"/>
        <v>theater</v>
      </c>
      <c r="S2822" s="9">
        <f t="shared" si="224"/>
        <v>42426</v>
      </c>
      <c r="T2822" s="9">
        <f t="shared" si="224"/>
        <v>42401.610983796301</v>
      </c>
      <c r="U2822" t="str" cm="1">
        <f t="array" ref="U2822" xml:space="preserve"> _xlfn.IFS(D2822&gt;49999, "Greater than or equal to 50000",
D2822&gt;44999,"45000 to 49999",
D2822&gt;39999, "40000 to 44999",
D2822&gt;34999, "35000 to 39999",
D2822&gt;29999, "30000 to 34999",
D2822&gt;24999, "25000 to 29999",
D2822&gt;19999, "20000 to 24999",
D2822&gt;14999, "15000 to 19999",
D2822&gt;9999, "10000 to 14999",
D2822&gt;4999, "5000 to 9999",
D2822&gt;999, "1000 to 4999",
D2822&lt;1000, "Less than 1000")</f>
        <v>Less than 1000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>
        <f t="shared" si="221"/>
        <v>28.57</v>
      </c>
      <c r="Q2823" t="str">
        <f t="shared" si="222"/>
        <v>plays</v>
      </c>
      <c r="R2823" t="str">
        <f t="shared" si="223"/>
        <v>theater</v>
      </c>
      <c r="S2823" s="9">
        <f t="shared" si="224"/>
        <v>41905.922858796301</v>
      </c>
      <c r="T2823" s="9">
        <f t="shared" si="224"/>
        <v>41875.922858796301</v>
      </c>
      <c r="U2823" t="str" cm="1">
        <f t="array" ref="U2823" xml:space="preserve"> _xlfn.IFS(D2823&gt;49999, "Greater than or equal to 50000",
D2823&gt;44999,"45000 to 49999",
D2823&gt;39999, "40000 to 44999",
D2823&gt;34999, "35000 to 39999",
D2823&gt;29999, "30000 to 34999",
D2823&gt;24999, "25000 to 29999",
D2823&gt;19999, "20000 to 24999",
D2823&gt;14999, "15000 to 19999",
D2823&gt;9999, "10000 to 14999",
D2823&gt;4999, "5000 to 9999",
D2823&gt;999, "1000 to 4999",
D2823&lt;1000, "Less than 1000")</f>
        <v>1000 to 4999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>
        <f t="shared" si="221"/>
        <v>63.83</v>
      </c>
      <c r="Q2824" t="str">
        <f t="shared" si="222"/>
        <v>plays</v>
      </c>
      <c r="R2824" t="str">
        <f t="shared" si="223"/>
        <v>theater</v>
      </c>
      <c r="S2824" s="9">
        <f t="shared" si="224"/>
        <v>42090.642268518517</v>
      </c>
      <c r="T2824" s="9">
        <f t="shared" si="224"/>
        <v>42060.683935185181</v>
      </c>
      <c r="U2824" t="str" cm="1">
        <f t="array" ref="U2824" xml:space="preserve"> _xlfn.IFS(D2824&gt;49999, "Greater than or equal to 50000",
D2824&gt;44999,"45000 to 49999",
D2824&gt;39999, "40000 to 44999",
D2824&gt;34999, "35000 to 39999",
D2824&gt;29999, "30000 to 34999",
D2824&gt;24999, "25000 to 29999",
D2824&gt;19999, "20000 to 24999",
D2824&gt;14999, "15000 to 19999",
D2824&gt;9999, "10000 to 14999",
D2824&gt;4999, "5000 to 9999",
D2824&gt;999, "1000 to 4999",
D2824&lt;1000, "Less than 1000")</f>
        <v>5000 to 9999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>
        <f t="shared" si="221"/>
        <v>8.86</v>
      </c>
      <c r="Q2825" t="str">
        <f t="shared" si="222"/>
        <v>plays</v>
      </c>
      <c r="R2825" t="str">
        <f t="shared" si="223"/>
        <v>theater</v>
      </c>
      <c r="S2825" s="9">
        <f t="shared" si="224"/>
        <v>42094.957638888889</v>
      </c>
      <c r="T2825" s="9">
        <f t="shared" si="224"/>
        <v>42067.011643518519</v>
      </c>
      <c r="U2825" t="str" cm="1">
        <f t="array" ref="U2825" xml:space="preserve"> _xlfn.IFS(D2825&gt;49999, "Greater than or equal to 50000",
D2825&gt;44999,"45000 to 49999",
D2825&gt;39999, "40000 to 44999",
D2825&gt;34999, "35000 to 39999",
D2825&gt;29999, "30000 to 34999",
D2825&gt;24999, "25000 to 29999",
D2825&gt;19999, "20000 to 24999",
D2825&gt;14999, "15000 to 19999",
D2825&gt;9999, "10000 to 14999",
D2825&gt;4999, "5000 to 9999",
D2825&gt;999, "1000 to 4999",
D2825&lt;1000, "Less than 1000")</f>
        <v>Less than 1000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>
        <f t="shared" si="221"/>
        <v>50.67</v>
      </c>
      <c r="Q2826" t="str">
        <f t="shared" si="222"/>
        <v>plays</v>
      </c>
      <c r="R2826" t="str">
        <f t="shared" si="223"/>
        <v>theater</v>
      </c>
      <c r="S2826" s="9">
        <f t="shared" si="224"/>
        <v>42168.071527777778</v>
      </c>
      <c r="T2826" s="9">
        <f t="shared" si="224"/>
        <v>42136.270787037036</v>
      </c>
      <c r="U2826" t="str" cm="1">
        <f t="array" ref="U2826" xml:space="preserve"> _xlfn.IFS(D2826&gt;49999, "Greater than or equal to 50000",
D2826&gt;44999,"45000 to 49999",
D2826&gt;39999, "40000 to 44999",
D2826&gt;34999, "35000 to 39999",
D2826&gt;29999, "30000 to 34999",
D2826&gt;24999, "25000 to 29999",
D2826&gt;19999, "20000 to 24999",
D2826&gt;14999, "15000 to 19999",
D2826&gt;9999, "10000 to 14999",
D2826&gt;4999, "5000 to 9999",
D2826&gt;999, "1000 to 4999",
D2826&lt;1000, "Less than 1000")</f>
        <v>Less than 1000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>
        <f t="shared" si="221"/>
        <v>60.78</v>
      </c>
      <c r="Q2827" t="str">
        <f t="shared" si="222"/>
        <v>plays</v>
      </c>
      <c r="R2827" t="str">
        <f t="shared" si="223"/>
        <v>theater</v>
      </c>
      <c r="S2827" s="9">
        <f t="shared" si="224"/>
        <v>42342.792662037042</v>
      </c>
      <c r="T2827" s="9">
        <f t="shared" si="224"/>
        <v>42312.792662037042</v>
      </c>
      <c r="U2827" t="str" cm="1">
        <f t="array" ref="U2827" xml:space="preserve"> _xlfn.IFS(D2827&gt;49999, "Greater than or equal to 50000",
D2827&gt;44999,"45000 to 49999",
D2827&gt;39999, "40000 to 44999",
D2827&gt;34999, "35000 to 39999",
D2827&gt;29999, "30000 to 34999",
D2827&gt;24999, "25000 to 29999",
D2827&gt;19999, "20000 to 24999",
D2827&gt;14999, "15000 to 19999",
D2827&gt;9999, "10000 to 14999",
D2827&gt;4999, "5000 to 9999",
D2827&gt;999, "1000 to 4999",
D2827&lt;1000, "Less than 1000")</f>
        <v>1000 to 4999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>
        <f t="shared" si="221"/>
        <v>113.42</v>
      </c>
      <c r="Q2828" t="str">
        <f t="shared" si="222"/>
        <v>plays</v>
      </c>
      <c r="R2828" t="str">
        <f t="shared" si="223"/>
        <v>theater</v>
      </c>
      <c r="S2828" s="9">
        <f t="shared" si="224"/>
        <v>42195.291666666672</v>
      </c>
      <c r="T2828" s="9">
        <f t="shared" si="224"/>
        <v>42171.034861111111</v>
      </c>
      <c r="U2828" t="str" cm="1">
        <f t="array" ref="U2828" xml:space="preserve"> _xlfn.IFS(D2828&gt;49999, "Greater than or equal to 50000",
D2828&gt;44999,"45000 to 49999",
D2828&gt;39999, "40000 to 44999",
D2828&gt;34999, "35000 to 39999",
D2828&gt;29999, "30000 to 34999",
D2828&gt;24999, "25000 to 29999",
D2828&gt;19999, "20000 to 24999",
D2828&gt;14999, "15000 to 19999",
D2828&gt;9999, "10000 to 14999",
D2828&gt;4999, "5000 to 9999",
D2828&gt;999, "1000 to 4999",
D2828&lt;1000, "Less than 1000")</f>
        <v>1000 to 4999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>
        <f t="shared" si="221"/>
        <v>104.57</v>
      </c>
      <c r="Q2829" t="str">
        <f t="shared" si="222"/>
        <v>plays</v>
      </c>
      <c r="R2829" t="str">
        <f t="shared" si="223"/>
        <v>theater</v>
      </c>
      <c r="S2829" s="9">
        <f t="shared" si="224"/>
        <v>42524.6875</v>
      </c>
      <c r="T2829" s="9">
        <f t="shared" si="224"/>
        <v>42494.683634259258</v>
      </c>
      <c r="U2829" t="str" cm="1">
        <f t="array" ref="U2829" xml:space="preserve"> _xlfn.IFS(D2829&gt;49999, "Greater than or equal to 50000",
D2829&gt;44999,"45000 to 49999",
D2829&gt;39999, "40000 to 44999",
D2829&gt;34999, "35000 to 39999",
D2829&gt;29999, "30000 to 34999",
D2829&gt;24999, "25000 to 29999",
D2829&gt;19999, "20000 to 24999",
D2829&gt;14999, "15000 to 19999",
D2829&gt;9999, "10000 to 14999",
D2829&gt;4999, "5000 to 9999",
D2829&gt;999, "1000 to 4999",
D2829&lt;1000, "Less than 1000")</f>
        <v>1000 to 4999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>
        <f t="shared" si="221"/>
        <v>98.31</v>
      </c>
      <c r="Q2830" t="str">
        <f t="shared" si="222"/>
        <v>plays</v>
      </c>
      <c r="R2830" t="str">
        <f t="shared" si="223"/>
        <v>theater</v>
      </c>
      <c r="S2830" s="9">
        <f t="shared" si="224"/>
        <v>42279.958333333328</v>
      </c>
      <c r="T2830" s="9">
        <f t="shared" si="224"/>
        <v>42254.264687499999</v>
      </c>
      <c r="U2830" t="str" cm="1">
        <f t="array" ref="U2830" xml:space="preserve"> _xlfn.IFS(D2830&gt;49999, "Greater than or equal to 50000",
D2830&gt;44999,"45000 to 49999",
D2830&gt;39999, "40000 to 44999",
D2830&gt;34999, "35000 to 39999",
D2830&gt;29999, "30000 to 34999",
D2830&gt;24999, "25000 to 29999",
D2830&gt;19999, "20000 to 24999",
D2830&gt;14999, "15000 to 19999",
D2830&gt;9999, "10000 to 14999",
D2830&gt;4999, "5000 to 9999",
D2830&gt;999, "1000 to 4999",
D2830&lt;1000, "Less than 1000")</f>
        <v>5000 to 9999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>
        <f t="shared" si="221"/>
        <v>35.04</v>
      </c>
      <c r="Q2831" t="str">
        <f t="shared" si="222"/>
        <v>plays</v>
      </c>
      <c r="R2831" t="str">
        <f t="shared" si="223"/>
        <v>theater</v>
      </c>
      <c r="S2831" s="9">
        <f t="shared" si="224"/>
        <v>42523.434236111112</v>
      </c>
      <c r="T2831" s="9">
        <f t="shared" si="224"/>
        <v>42495.434236111112</v>
      </c>
      <c r="U2831" t="str" cm="1">
        <f t="array" ref="U2831" xml:space="preserve"> _xlfn.IFS(D2831&gt;49999, "Greater than or equal to 50000",
D2831&gt;44999,"45000 to 49999",
D2831&gt;39999, "40000 to 44999",
D2831&gt;34999, "35000 to 39999",
D2831&gt;29999, "30000 to 34999",
D2831&gt;24999, "25000 to 29999",
D2831&gt;19999, "20000 to 24999",
D2831&gt;14999, "15000 to 19999",
D2831&gt;9999, "10000 to 14999",
D2831&gt;4999, "5000 to 9999",
D2831&gt;999, "1000 to 4999",
D2831&lt;1000, "Less than 1000")</f>
        <v>1000 to 4999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>
        <f t="shared" si="221"/>
        <v>272.73</v>
      </c>
      <c r="Q2832" t="str">
        <f t="shared" si="222"/>
        <v>plays</v>
      </c>
      <c r="R2832" t="str">
        <f t="shared" si="223"/>
        <v>theater</v>
      </c>
      <c r="S2832" s="9">
        <f t="shared" si="224"/>
        <v>41771.165972222225</v>
      </c>
      <c r="T2832" s="9">
        <f t="shared" si="224"/>
        <v>41758.839675925927</v>
      </c>
      <c r="U2832" t="str" cm="1">
        <f t="array" ref="U2832" xml:space="preserve"> _xlfn.IFS(D2832&gt;49999, "Greater than or equal to 50000",
D2832&gt;44999,"45000 to 49999",
D2832&gt;39999, "40000 to 44999",
D2832&gt;34999, "35000 to 39999",
D2832&gt;29999, "30000 to 34999",
D2832&gt;24999, "25000 to 29999",
D2832&gt;19999, "20000 to 24999",
D2832&gt;14999, "15000 to 19999",
D2832&gt;9999, "10000 to 14999",
D2832&gt;4999, "5000 to 9999",
D2832&gt;999, "1000 to 4999",
D2832&lt;1000, "Less than 1000")</f>
        <v>1000 to 4999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>
        <f t="shared" si="221"/>
        <v>63.85</v>
      </c>
      <c r="Q2833" t="str">
        <f t="shared" si="222"/>
        <v>plays</v>
      </c>
      <c r="R2833" t="str">
        <f t="shared" si="223"/>
        <v>theater</v>
      </c>
      <c r="S2833" s="9">
        <f t="shared" si="224"/>
        <v>42201.824884259258</v>
      </c>
      <c r="T2833" s="9">
        <f t="shared" si="224"/>
        <v>42171.824884259258</v>
      </c>
      <c r="U2833" t="str" cm="1">
        <f t="array" ref="U2833" xml:space="preserve"> _xlfn.IFS(D2833&gt;49999, "Greater than or equal to 50000",
D2833&gt;44999,"45000 to 49999",
D2833&gt;39999, "40000 to 44999",
D2833&gt;34999, "35000 to 39999",
D2833&gt;29999, "30000 to 34999",
D2833&gt;24999, "25000 to 29999",
D2833&gt;19999, "20000 to 24999",
D2833&gt;14999, "15000 to 19999",
D2833&gt;9999, "10000 to 14999",
D2833&gt;4999, "5000 to 9999",
D2833&gt;999, "1000 to 4999",
D2833&lt;1000, "Less than 1000")</f>
        <v>1000 to 4999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>
        <f t="shared" si="221"/>
        <v>30.19</v>
      </c>
      <c r="Q2834" t="str">
        <f t="shared" si="222"/>
        <v>plays</v>
      </c>
      <c r="R2834" t="str">
        <f t="shared" si="223"/>
        <v>theater</v>
      </c>
      <c r="S2834" s="9">
        <f t="shared" si="224"/>
        <v>41966.916666666672</v>
      </c>
      <c r="T2834" s="9">
        <f t="shared" si="224"/>
        <v>41938.709421296298</v>
      </c>
      <c r="U2834" t="str" cm="1">
        <f t="array" ref="U2834" xml:space="preserve"> _xlfn.IFS(D2834&gt;49999, "Greater than or equal to 50000",
D2834&gt;44999,"45000 to 49999",
D2834&gt;39999, "40000 to 44999",
D2834&gt;34999, "35000 to 39999",
D2834&gt;29999, "30000 to 34999",
D2834&gt;24999, "25000 to 29999",
D2834&gt;19999, "20000 to 24999",
D2834&gt;14999, "15000 to 19999",
D2834&gt;9999, "10000 to 14999",
D2834&gt;4999, "5000 to 9999",
D2834&gt;999, "1000 to 4999",
D2834&lt;1000, "Less than 1000")</f>
        <v>1000 to 4999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>
        <f t="shared" si="221"/>
        <v>83.51</v>
      </c>
      <c r="Q2835" t="str">
        <f t="shared" si="222"/>
        <v>plays</v>
      </c>
      <c r="R2835" t="str">
        <f t="shared" si="223"/>
        <v>theater</v>
      </c>
      <c r="S2835" s="9">
        <f t="shared" si="224"/>
        <v>42288.083333333328</v>
      </c>
      <c r="T2835" s="9">
        <f t="shared" si="224"/>
        <v>42268.127696759257</v>
      </c>
      <c r="U2835" t="str" cm="1">
        <f t="array" ref="U2835" xml:space="preserve"> _xlfn.IFS(D2835&gt;49999, "Greater than or equal to 50000",
D2835&gt;44999,"45000 to 49999",
D2835&gt;39999, "40000 to 44999",
D2835&gt;34999, "35000 to 39999",
D2835&gt;29999, "30000 to 34999",
D2835&gt;24999, "25000 to 29999",
D2835&gt;19999, "20000 to 24999",
D2835&gt;14999, "15000 to 19999",
D2835&gt;9999, "10000 to 14999",
D2835&gt;4999, "5000 to 9999",
D2835&gt;999, "1000 to 4999",
D2835&lt;1000, "Less than 1000")</f>
        <v>1000 to 4999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>
        <f t="shared" si="221"/>
        <v>64.760000000000005</v>
      </c>
      <c r="Q2836" t="str">
        <f t="shared" si="222"/>
        <v>plays</v>
      </c>
      <c r="R2836" t="str">
        <f t="shared" si="223"/>
        <v>theater</v>
      </c>
      <c r="S2836" s="9">
        <f t="shared" si="224"/>
        <v>42034.959837962961</v>
      </c>
      <c r="T2836" s="9">
        <f t="shared" si="224"/>
        <v>42019.959837962961</v>
      </c>
      <c r="U2836" t="str" cm="1">
        <f t="array" ref="U2836" xml:space="preserve"> _xlfn.IFS(D2836&gt;49999, "Greater than or equal to 50000",
D2836&gt;44999,"45000 to 49999",
D2836&gt;39999, "40000 to 44999",
D2836&gt;34999, "35000 to 39999",
D2836&gt;29999, "30000 to 34999",
D2836&gt;24999, "25000 to 29999",
D2836&gt;19999, "20000 to 24999",
D2836&gt;14999, "15000 to 19999",
D2836&gt;9999, "10000 to 14999",
D2836&gt;4999, "5000 to 9999",
D2836&gt;999, "1000 to 4999",
D2836&lt;1000, "Less than 1000")</f>
        <v>Less than 1000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>
        <f t="shared" si="221"/>
        <v>20.12</v>
      </c>
      <c r="Q2837" t="str">
        <f t="shared" si="222"/>
        <v>plays</v>
      </c>
      <c r="R2837" t="str">
        <f t="shared" si="223"/>
        <v>theater</v>
      </c>
      <c r="S2837" s="9">
        <f t="shared" si="224"/>
        <v>42343</v>
      </c>
      <c r="T2837" s="9">
        <f t="shared" si="224"/>
        <v>42313.703900462962</v>
      </c>
      <c r="U2837" t="str" cm="1">
        <f t="array" ref="U2837" xml:space="preserve"> _xlfn.IFS(D2837&gt;49999, "Greater than or equal to 50000",
D2837&gt;44999,"45000 to 49999",
D2837&gt;39999, "40000 to 44999",
D2837&gt;34999, "35000 to 39999",
D2837&gt;29999, "30000 to 34999",
D2837&gt;24999, "25000 to 29999",
D2837&gt;19999, "20000 to 24999",
D2837&gt;14999, "15000 to 19999",
D2837&gt;9999, "10000 to 14999",
D2837&gt;4999, "5000 to 9999",
D2837&gt;999, "1000 to 4999",
D2837&lt;1000, "Less than 1000")</f>
        <v>1000 to 4999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>
        <f t="shared" si="221"/>
        <v>44.09</v>
      </c>
      <c r="Q2838" t="str">
        <f t="shared" si="222"/>
        <v>plays</v>
      </c>
      <c r="R2838" t="str">
        <f t="shared" si="223"/>
        <v>theater</v>
      </c>
      <c r="S2838" s="9">
        <f t="shared" si="224"/>
        <v>42784.207638888889</v>
      </c>
      <c r="T2838" s="9">
        <f t="shared" si="224"/>
        <v>42746.261782407411</v>
      </c>
      <c r="U2838" t="str" cm="1">
        <f t="array" ref="U2838" xml:space="preserve"> _xlfn.IFS(D2838&gt;49999, "Greater than or equal to 50000",
D2838&gt;44999,"45000 to 49999",
D2838&gt;39999, "40000 to 44999",
D2838&gt;34999, "35000 to 39999",
D2838&gt;29999, "30000 to 34999",
D2838&gt;24999, "25000 to 29999",
D2838&gt;19999, "20000 to 24999",
D2838&gt;14999, "15000 to 19999",
D2838&gt;9999, "10000 to 14999",
D2838&gt;4999, "5000 to 9999",
D2838&gt;999, "1000 to 4999",
D2838&lt;1000, "Less than 1000")</f>
        <v>Less than 1000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>
        <f t="shared" si="221"/>
        <v>40.479999999999997</v>
      </c>
      <c r="Q2839" t="str">
        <f t="shared" si="222"/>
        <v>plays</v>
      </c>
      <c r="R2839" t="str">
        <f t="shared" si="223"/>
        <v>theater</v>
      </c>
      <c r="S2839" s="9">
        <f t="shared" si="224"/>
        <v>42347.950046296297</v>
      </c>
      <c r="T2839" s="9">
        <f t="shared" si="224"/>
        <v>42307.908379629633</v>
      </c>
      <c r="U2839" t="str" cm="1">
        <f t="array" ref="U2839" xml:space="preserve"> _xlfn.IFS(D2839&gt;49999, "Greater than or equal to 50000",
D2839&gt;44999,"45000 to 49999",
D2839&gt;39999, "40000 to 44999",
D2839&gt;34999, "35000 to 39999",
D2839&gt;29999, "30000 to 34999",
D2839&gt;24999, "25000 to 29999",
D2839&gt;19999, "20000 to 24999",
D2839&gt;14999, "15000 to 19999",
D2839&gt;9999, "10000 to 14999",
D2839&gt;4999, "5000 to 9999",
D2839&gt;999, "1000 to 4999",
D2839&lt;1000, "Less than 1000")</f>
        <v>Less than 1000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>
        <f t="shared" si="221"/>
        <v>44.54</v>
      </c>
      <c r="Q2840" t="str">
        <f t="shared" si="222"/>
        <v>plays</v>
      </c>
      <c r="R2840" t="str">
        <f t="shared" si="223"/>
        <v>theater</v>
      </c>
      <c r="S2840" s="9">
        <f t="shared" si="224"/>
        <v>41864.916666666664</v>
      </c>
      <c r="T2840" s="9">
        <f t="shared" si="224"/>
        <v>41842.607592592591</v>
      </c>
      <c r="U2840" t="str" cm="1">
        <f t="array" ref="U2840" xml:space="preserve"> _xlfn.IFS(D2840&gt;49999, "Greater than or equal to 50000",
D2840&gt;44999,"45000 to 49999",
D2840&gt;39999, "40000 to 44999",
D2840&gt;34999, "35000 to 39999",
D2840&gt;29999, "30000 to 34999",
D2840&gt;24999, "25000 to 29999",
D2840&gt;19999, "20000 to 24999",
D2840&gt;14999, "15000 to 19999",
D2840&gt;9999, "10000 to 14999",
D2840&gt;4999, "5000 to 9999",
D2840&gt;999, "1000 to 4999",
D2840&lt;1000, "Less than 1000")</f>
        <v>1000 to 4999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>
        <f t="shared" si="221"/>
        <v>125.81</v>
      </c>
      <c r="Q2841" t="str">
        <f t="shared" si="222"/>
        <v>plays</v>
      </c>
      <c r="R2841" t="str">
        <f t="shared" si="223"/>
        <v>theater</v>
      </c>
      <c r="S2841" s="9">
        <f t="shared" si="224"/>
        <v>41876.207638888889</v>
      </c>
      <c r="T2841" s="9">
        <f t="shared" si="224"/>
        <v>41853.240208333329</v>
      </c>
      <c r="U2841" t="str" cm="1">
        <f t="array" ref="U2841" xml:space="preserve"> _xlfn.IFS(D2841&gt;49999, "Greater than or equal to 50000",
D2841&gt;44999,"45000 to 49999",
D2841&gt;39999, "40000 to 44999",
D2841&gt;34999, "35000 to 39999",
D2841&gt;29999, "30000 to 34999",
D2841&gt;24999, "25000 to 29999",
D2841&gt;19999, "20000 to 24999",
D2841&gt;14999, "15000 to 19999",
D2841&gt;9999, "10000 to 14999",
D2841&gt;4999, "5000 to 9999",
D2841&gt;999, "1000 to 4999",
D2841&lt;1000, "Less than 1000")</f>
        <v>1000 to 4999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>
        <f t="shared" si="221"/>
        <v>19.7</v>
      </c>
      <c r="Q2842" t="str">
        <f t="shared" si="222"/>
        <v>plays</v>
      </c>
      <c r="R2842" t="str">
        <f t="shared" si="223"/>
        <v>theater</v>
      </c>
      <c r="S2842" s="9">
        <f t="shared" si="224"/>
        <v>42081.708333333328</v>
      </c>
      <c r="T2842" s="9">
        <f t="shared" si="224"/>
        <v>42060.035636574074</v>
      </c>
      <c r="U2842" t="str" cm="1">
        <f t="array" ref="U2842" xml:space="preserve"> _xlfn.IFS(D2842&gt;49999, "Greater than or equal to 50000",
D2842&gt;44999,"45000 to 49999",
D2842&gt;39999, "40000 to 44999",
D2842&gt;34999, "35000 to 39999",
D2842&gt;29999, "30000 to 34999",
D2842&gt;24999, "25000 to 29999",
D2842&gt;19999, "20000 to 24999",
D2842&gt;14999, "15000 to 19999",
D2842&gt;9999, "10000 to 14999",
D2842&gt;4999, "5000 to 9999",
D2842&gt;999, "1000 to 4999",
D2842&lt;1000, "Less than 1000")</f>
        <v>1000 to 4999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>
        <f t="shared" si="221"/>
        <v>10</v>
      </c>
      <c r="Q2843" t="str">
        <f t="shared" si="222"/>
        <v>plays</v>
      </c>
      <c r="R2843" t="str">
        <f t="shared" si="223"/>
        <v>theater</v>
      </c>
      <c r="S2843" s="9">
        <f t="shared" si="224"/>
        <v>42351.781215277777</v>
      </c>
      <c r="T2843" s="9">
        <f t="shared" si="224"/>
        <v>42291.739548611113</v>
      </c>
      <c r="U2843" t="str" cm="1">
        <f t="array" ref="U2843" xml:space="preserve"> _xlfn.IFS(D2843&gt;49999, "Greater than or equal to 50000",
D2843&gt;44999,"45000 to 49999",
D2843&gt;39999, "40000 to 44999",
D2843&gt;34999, "35000 to 39999",
D2843&gt;29999, "30000 to 34999",
D2843&gt;24999, "25000 to 29999",
D2843&gt;19999, "20000 to 24999",
D2843&gt;14999, "15000 to 19999",
D2843&gt;9999, "10000 to 14999",
D2843&gt;4999, "5000 to 9999",
D2843&gt;999, "1000 to 4999",
D2843&lt;1000, "Less than 1000")</f>
        <v>1000 to 4999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>
        <f t="shared" si="221"/>
        <v>0</v>
      </c>
      <c r="Q2844" t="str">
        <f t="shared" si="222"/>
        <v>plays</v>
      </c>
      <c r="R2844" t="str">
        <f t="shared" si="223"/>
        <v>theater</v>
      </c>
      <c r="S2844" s="9">
        <f t="shared" si="224"/>
        <v>41811.458333333336</v>
      </c>
      <c r="T2844" s="9">
        <f t="shared" si="224"/>
        <v>41784.95248842593</v>
      </c>
      <c r="U2844" t="str" cm="1">
        <f t="array" ref="U2844" xml:space="preserve"> _xlfn.IFS(D2844&gt;49999, "Greater than or equal to 50000",
D2844&gt;44999,"45000 to 49999",
D2844&gt;39999, "40000 to 44999",
D2844&gt;34999, "35000 to 39999",
D2844&gt;29999, "30000 to 34999",
D2844&gt;24999, "25000 to 29999",
D2844&gt;19999, "20000 to 24999",
D2844&gt;14999, "15000 to 19999",
D2844&gt;9999, "10000 to 14999",
D2844&gt;4999, "5000 to 9999",
D2844&gt;999, "1000 to 4999",
D2844&lt;1000, "Less than 1000")</f>
        <v>1000 to 4999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>
        <f t="shared" si="221"/>
        <v>0</v>
      </c>
      <c r="Q2845" t="str">
        <f t="shared" si="222"/>
        <v>plays</v>
      </c>
      <c r="R2845" t="str">
        <f t="shared" si="223"/>
        <v>theater</v>
      </c>
      <c r="S2845" s="9">
        <f t="shared" si="224"/>
        <v>42534.166666666672</v>
      </c>
      <c r="T2845" s="9">
        <f t="shared" si="224"/>
        <v>42492.737847222219</v>
      </c>
      <c r="U2845" t="str" cm="1">
        <f t="array" ref="U2845" xml:space="preserve"> _xlfn.IFS(D2845&gt;49999, "Greater than or equal to 50000",
D2845&gt;44999,"45000 to 49999",
D2845&gt;39999, "40000 to 44999",
D2845&gt;34999, "35000 to 39999",
D2845&gt;29999, "30000 to 34999",
D2845&gt;24999, "25000 to 29999",
D2845&gt;19999, "20000 to 24999",
D2845&gt;14999, "15000 to 19999",
D2845&gt;9999, "10000 to 14999",
D2845&gt;4999, "5000 to 9999",
D2845&gt;999, "1000 to 4999",
D2845&lt;1000, "Less than 1000")</f>
        <v>1000 to 4999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>
        <f t="shared" si="221"/>
        <v>30</v>
      </c>
      <c r="Q2846" t="str">
        <f t="shared" si="222"/>
        <v>plays</v>
      </c>
      <c r="R2846" t="str">
        <f t="shared" si="223"/>
        <v>theater</v>
      </c>
      <c r="S2846" s="9">
        <f t="shared" si="224"/>
        <v>42739.546064814815</v>
      </c>
      <c r="T2846" s="9">
        <f t="shared" si="224"/>
        <v>42709.546064814815</v>
      </c>
      <c r="U2846" t="str" cm="1">
        <f t="array" ref="U2846" xml:space="preserve"> _xlfn.IFS(D2846&gt;49999, "Greater than or equal to 50000",
D2846&gt;44999,"45000 to 49999",
D2846&gt;39999, "40000 to 44999",
D2846&gt;34999, "35000 to 39999",
D2846&gt;29999, "30000 to 34999",
D2846&gt;24999, "25000 to 29999",
D2846&gt;19999, "20000 to 24999",
D2846&gt;14999, "15000 to 19999",
D2846&gt;9999, "10000 to 14999",
D2846&gt;4999, "5000 to 9999",
D2846&gt;999, "1000 to 4999",
D2846&lt;1000, "Less than 1000")</f>
        <v>Less than 1000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>
        <f t="shared" si="221"/>
        <v>60.67</v>
      </c>
      <c r="Q2847" t="str">
        <f t="shared" si="222"/>
        <v>plays</v>
      </c>
      <c r="R2847" t="str">
        <f t="shared" si="223"/>
        <v>theater</v>
      </c>
      <c r="S2847" s="9">
        <f t="shared" si="224"/>
        <v>42163.016585648147</v>
      </c>
      <c r="T2847" s="9">
        <f t="shared" si="224"/>
        <v>42103.016585648147</v>
      </c>
      <c r="U2847" t="str" cm="1">
        <f t="array" ref="U2847" xml:space="preserve"> _xlfn.IFS(D2847&gt;49999, "Greater than or equal to 50000",
D2847&gt;44999,"45000 to 49999",
D2847&gt;39999, "40000 to 44999",
D2847&gt;34999, "35000 to 39999",
D2847&gt;29999, "30000 to 34999",
D2847&gt;24999, "25000 to 29999",
D2847&gt;19999, "20000 to 24999",
D2847&gt;14999, "15000 to 19999",
D2847&gt;9999, "10000 to 14999",
D2847&gt;4999, "5000 to 9999",
D2847&gt;999, "1000 to 4999",
D2847&lt;1000, "Less than 1000")</f>
        <v>5000 to 9999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>
        <f t="shared" si="221"/>
        <v>0</v>
      </c>
      <c r="Q2848" t="str">
        <f t="shared" si="222"/>
        <v>plays</v>
      </c>
      <c r="R2848" t="str">
        <f t="shared" si="223"/>
        <v>theater</v>
      </c>
      <c r="S2848" s="9">
        <f t="shared" si="224"/>
        <v>42153.692060185189</v>
      </c>
      <c r="T2848" s="9">
        <f t="shared" si="224"/>
        <v>42108.692060185189</v>
      </c>
      <c r="U2848" t="str" cm="1">
        <f t="array" ref="U2848" xml:space="preserve"> _xlfn.IFS(D2848&gt;49999, "Greater than or equal to 50000",
D2848&gt;44999,"45000 to 49999",
D2848&gt;39999, "40000 to 44999",
D2848&gt;34999, "35000 to 39999",
D2848&gt;29999, "30000 to 34999",
D2848&gt;24999, "25000 to 29999",
D2848&gt;19999, "20000 to 24999",
D2848&gt;14999, "15000 to 19999",
D2848&gt;9999, "10000 to 14999",
D2848&gt;4999, "5000 to 9999",
D2848&gt;999, "1000 to 4999",
D2848&lt;1000, "Less than 1000")</f>
        <v>5000 to 9999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>
        <f t="shared" si="221"/>
        <v>0</v>
      </c>
      <c r="Q2849" t="str">
        <f t="shared" si="222"/>
        <v>plays</v>
      </c>
      <c r="R2849" t="str">
        <f t="shared" si="223"/>
        <v>theater</v>
      </c>
      <c r="S2849" s="9">
        <f t="shared" si="224"/>
        <v>42513.806307870371</v>
      </c>
      <c r="T2849" s="9">
        <f t="shared" si="224"/>
        <v>42453.806307870371</v>
      </c>
      <c r="U2849" t="str" cm="1">
        <f t="array" ref="U2849" xml:space="preserve"> _xlfn.IFS(D2849&gt;49999, "Greater than or equal to 50000",
D2849&gt;44999,"45000 to 49999",
D2849&gt;39999, "40000 to 44999",
D2849&gt;34999, "35000 to 39999",
D2849&gt;29999, "30000 to 34999",
D2849&gt;24999, "25000 to 29999",
D2849&gt;19999, "20000 to 24999",
D2849&gt;14999, "15000 to 19999",
D2849&gt;9999, "10000 to 14999",
D2849&gt;4999, "5000 to 9999",
D2849&gt;999, "1000 to 4999",
D2849&lt;1000, "Less than 1000")</f>
        <v>1000 to 4999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>
        <f t="shared" si="221"/>
        <v>23.33</v>
      </c>
      <c r="Q2850" t="str">
        <f t="shared" si="222"/>
        <v>plays</v>
      </c>
      <c r="R2850" t="str">
        <f t="shared" si="223"/>
        <v>theater</v>
      </c>
      <c r="S2850" s="9">
        <f t="shared" si="224"/>
        <v>42153.648831018523</v>
      </c>
      <c r="T2850" s="9">
        <f t="shared" si="224"/>
        <v>42123.648831018523</v>
      </c>
      <c r="U2850" t="str" cm="1">
        <f t="array" ref="U2850" xml:space="preserve"> _xlfn.IFS(D2850&gt;49999, "Greater than or equal to 50000",
D2850&gt;44999,"45000 to 49999",
D2850&gt;39999, "40000 to 44999",
D2850&gt;34999, "35000 to 39999",
D2850&gt;29999, "30000 to 34999",
D2850&gt;24999, "25000 to 29999",
D2850&gt;19999, "20000 to 24999",
D2850&gt;14999, "15000 to 19999",
D2850&gt;9999, "10000 to 14999",
D2850&gt;4999, "5000 to 9999",
D2850&gt;999, "1000 to 4999",
D2850&lt;1000, "Less than 1000")</f>
        <v>35000 to 39999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>
        <f t="shared" si="221"/>
        <v>5</v>
      </c>
      <c r="Q2851" t="str">
        <f t="shared" si="222"/>
        <v>plays</v>
      </c>
      <c r="R2851" t="str">
        <f t="shared" si="223"/>
        <v>theater</v>
      </c>
      <c r="S2851" s="9">
        <f t="shared" si="224"/>
        <v>42483.428240740745</v>
      </c>
      <c r="T2851" s="9">
        <f t="shared" si="224"/>
        <v>42453.428240740745</v>
      </c>
      <c r="U2851" t="str" cm="1">
        <f t="array" ref="U2851" xml:space="preserve"> _xlfn.IFS(D2851&gt;49999, "Greater than or equal to 50000",
D2851&gt;44999,"45000 to 49999",
D2851&gt;39999, "40000 to 44999",
D2851&gt;34999, "35000 to 39999",
D2851&gt;29999, "30000 to 34999",
D2851&gt;24999, "25000 to 29999",
D2851&gt;19999, "20000 to 24999",
D2851&gt;14999, "15000 to 19999",
D2851&gt;9999, "10000 to 14999",
D2851&gt;4999, "5000 to 9999",
D2851&gt;999, "1000 to 4999",
D2851&lt;1000, "Less than 1000")</f>
        <v>Less than 1000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>
        <f t="shared" si="221"/>
        <v>23.92</v>
      </c>
      <c r="Q2852" t="str">
        <f t="shared" si="222"/>
        <v>plays</v>
      </c>
      <c r="R2852" t="str">
        <f t="shared" si="223"/>
        <v>theater</v>
      </c>
      <c r="S2852" s="9">
        <f t="shared" si="224"/>
        <v>41888.007071759261</v>
      </c>
      <c r="T2852" s="9">
        <f t="shared" si="224"/>
        <v>41858.007071759261</v>
      </c>
      <c r="U2852" t="str" cm="1">
        <f t="array" ref="U2852" xml:space="preserve"> _xlfn.IFS(D2852&gt;49999, "Greater than or equal to 50000",
D2852&gt;44999,"45000 to 49999",
D2852&gt;39999, "40000 to 44999",
D2852&gt;34999, "35000 to 39999",
D2852&gt;29999, "30000 to 34999",
D2852&gt;24999, "25000 to 29999",
D2852&gt;19999, "20000 to 24999",
D2852&gt;14999, "15000 to 19999",
D2852&gt;9999, "10000 to 14999",
D2852&gt;4999, "5000 to 9999",
D2852&gt;999, "1000 to 4999",
D2852&lt;1000, "Less than 1000")</f>
        <v>5000 to 9999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>
        <f t="shared" si="221"/>
        <v>0</v>
      </c>
      <c r="Q2853" t="str">
        <f t="shared" si="222"/>
        <v>plays</v>
      </c>
      <c r="R2853" t="str">
        <f t="shared" si="223"/>
        <v>theater</v>
      </c>
      <c r="S2853" s="9">
        <f t="shared" si="224"/>
        <v>42398.970138888893</v>
      </c>
      <c r="T2853" s="9">
        <f t="shared" si="224"/>
        <v>42390.002650462964</v>
      </c>
      <c r="U2853" t="str" cm="1">
        <f t="array" ref="U2853" xml:space="preserve"> _xlfn.IFS(D2853&gt;49999, "Greater than or equal to 50000",
D2853&gt;44999,"45000 to 49999",
D2853&gt;39999, "40000 to 44999",
D2853&gt;34999, "35000 to 39999",
D2853&gt;29999, "30000 to 34999",
D2853&gt;24999, "25000 to 29999",
D2853&gt;19999, "20000 to 24999",
D2853&gt;14999, "15000 to 19999",
D2853&gt;9999, "10000 to 14999",
D2853&gt;4999, "5000 to 9999",
D2853&gt;999, "1000 to 4999",
D2853&lt;1000, "Less than 1000")</f>
        <v>1000 to 4999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>
        <f t="shared" si="221"/>
        <v>15.83</v>
      </c>
      <c r="Q2854" t="str">
        <f t="shared" si="222"/>
        <v>plays</v>
      </c>
      <c r="R2854" t="str">
        <f t="shared" si="223"/>
        <v>theater</v>
      </c>
      <c r="S2854" s="9">
        <f t="shared" si="224"/>
        <v>41811.045173611114</v>
      </c>
      <c r="T2854" s="9">
        <f t="shared" si="224"/>
        <v>41781.045173611114</v>
      </c>
      <c r="U2854" t="str" cm="1">
        <f t="array" ref="U2854" xml:space="preserve"> _xlfn.IFS(D2854&gt;49999, "Greater than or equal to 50000",
D2854&gt;44999,"45000 to 49999",
D2854&gt;39999, "40000 to 44999",
D2854&gt;34999, "35000 to 39999",
D2854&gt;29999, "30000 to 34999",
D2854&gt;24999, "25000 to 29999",
D2854&gt;19999, "20000 to 24999",
D2854&gt;14999, "15000 to 19999",
D2854&gt;9999, "10000 to 14999",
D2854&gt;4999, "5000 to 9999",
D2854&gt;999, "1000 to 4999",
D2854&lt;1000, "Less than 1000")</f>
        <v>5000 to 9999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>
        <f t="shared" si="221"/>
        <v>0</v>
      </c>
      <c r="Q2855" t="str">
        <f t="shared" si="222"/>
        <v>plays</v>
      </c>
      <c r="R2855" t="str">
        <f t="shared" si="223"/>
        <v>theater</v>
      </c>
      <c r="S2855" s="9">
        <f t="shared" si="224"/>
        <v>41896.190937499996</v>
      </c>
      <c r="T2855" s="9">
        <f t="shared" si="224"/>
        <v>41836.190937499996</v>
      </c>
      <c r="U2855" t="str" cm="1">
        <f t="array" ref="U2855" xml:space="preserve"> _xlfn.IFS(D2855&gt;49999, "Greater than or equal to 50000",
D2855&gt;44999,"45000 to 49999",
D2855&gt;39999, "40000 to 44999",
D2855&gt;34999, "35000 to 39999",
D2855&gt;29999, "30000 to 34999",
D2855&gt;24999, "25000 to 29999",
D2855&gt;19999, "20000 to 24999",
D2855&gt;14999, "15000 to 19999",
D2855&gt;9999, "10000 to 14999",
D2855&gt;4999, "5000 to 9999",
D2855&gt;999, "1000 to 4999",
D2855&lt;1000, "Less than 1000")</f>
        <v>5000 to 9999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>
        <f t="shared" si="221"/>
        <v>29.79</v>
      </c>
      <c r="Q2856" t="str">
        <f t="shared" si="222"/>
        <v>plays</v>
      </c>
      <c r="R2856" t="str">
        <f t="shared" si="223"/>
        <v>theater</v>
      </c>
      <c r="S2856" s="9">
        <f t="shared" si="224"/>
        <v>42131.71665509259</v>
      </c>
      <c r="T2856" s="9">
        <f t="shared" si="224"/>
        <v>42111.71665509259</v>
      </c>
      <c r="U2856" t="str" cm="1">
        <f t="array" ref="U2856" xml:space="preserve"> _xlfn.IFS(D2856&gt;49999, "Greater than or equal to 50000",
D2856&gt;44999,"45000 to 49999",
D2856&gt;39999, "40000 to 44999",
D2856&gt;34999, "35000 to 39999",
D2856&gt;29999, "30000 to 34999",
D2856&gt;24999, "25000 to 29999",
D2856&gt;19999, "20000 to 24999",
D2856&gt;14999, "15000 to 19999",
D2856&gt;9999, "10000 to 14999",
D2856&gt;4999, "5000 to 9999",
D2856&gt;999, "1000 to 4999",
D2856&lt;1000, "Less than 1000")</f>
        <v>1000 to 4999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>
        <f t="shared" si="221"/>
        <v>60</v>
      </c>
      <c r="Q2857" t="str">
        <f t="shared" si="222"/>
        <v>plays</v>
      </c>
      <c r="R2857" t="str">
        <f t="shared" si="223"/>
        <v>theater</v>
      </c>
      <c r="S2857" s="9">
        <f t="shared" si="224"/>
        <v>42398.981944444444</v>
      </c>
      <c r="T2857" s="9">
        <f t="shared" si="224"/>
        <v>42370.007766203707</v>
      </c>
      <c r="U2857" t="str" cm="1">
        <f t="array" ref="U2857" xml:space="preserve"> _xlfn.IFS(D2857&gt;49999, "Greater than or equal to 50000",
D2857&gt;44999,"45000 to 49999",
D2857&gt;39999, "40000 to 44999",
D2857&gt;34999, "35000 to 39999",
D2857&gt;29999, "30000 to 34999",
D2857&gt;24999, "25000 to 29999",
D2857&gt;19999, "20000 to 24999",
D2857&gt;14999, "15000 to 19999",
D2857&gt;9999, "10000 to 14999",
D2857&gt;4999, "5000 to 9999",
D2857&gt;999, "1000 to 4999",
D2857&lt;1000, "Less than 1000")</f>
        <v>Less than 1000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>
        <f t="shared" si="221"/>
        <v>24.33</v>
      </c>
      <c r="Q2858" t="str">
        <f t="shared" si="222"/>
        <v>plays</v>
      </c>
      <c r="R2858" t="str">
        <f t="shared" si="223"/>
        <v>theater</v>
      </c>
      <c r="S2858" s="9">
        <f t="shared" si="224"/>
        <v>42224.898611111115</v>
      </c>
      <c r="T2858" s="9">
        <f t="shared" si="224"/>
        <v>42165.037581018521</v>
      </c>
      <c r="U2858" t="str" cm="1">
        <f t="array" ref="U2858" xml:space="preserve"> _xlfn.IFS(D2858&gt;49999, "Greater than or equal to 50000",
D2858&gt;44999,"45000 to 49999",
D2858&gt;39999, "40000 to 44999",
D2858&gt;34999, "35000 to 39999",
D2858&gt;29999, "30000 to 34999",
D2858&gt;24999, "25000 to 29999",
D2858&gt;19999, "20000 to 24999",
D2858&gt;14999, "15000 to 19999",
D2858&gt;9999, "10000 to 14999",
D2858&gt;4999, "5000 to 9999",
D2858&gt;999, "1000 to 4999",
D2858&lt;1000, "Less than 1000")</f>
        <v>1000 to 4999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>
        <f t="shared" si="221"/>
        <v>500</v>
      </c>
      <c r="Q2859" t="str">
        <f t="shared" si="222"/>
        <v>plays</v>
      </c>
      <c r="R2859" t="str">
        <f t="shared" si="223"/>
        <v>theater</v>
      </c>
      <c r="S2859" s="9">
        <f t="shared" si="224"/>
        <v>42786.75</v>
      </c>
      <c r="T2859" s="9">
        <f t="shared" si="224"/>
        <v>42726.920081018514</v>
      </c>
      <c r="U2859" t="str" cm="1">
        <f t="array" ref="U2859" xml:space="preserve"> _xlfn.IFS(D2859&gt;49999, "Greater than or equal to 50000",
D2859&gt;44999,"45000 to 49999",
D2859&gt;39999, "40000 to 44999",
D2859&gt;34999, "35000 to 39999",
D2859&gt;29999, "30000 to 34999",
D2859&gt;24999, "25000 to 29999",
D2859&gt;19999, "20000 to 24999",
D2859&gt;14999, "15000 to 19999",
D2859&gt;9999, "10000 to 14999",
D2859&gt;4999, "5000 to 9999",
D2859&gt;999, "1000 to 4999",
D2859&lt;1000, "Less than 1000")</f>
        <v>35000 to 39999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>
        <f t="shared" si="221"/>
        <v>0</v>
      </c>
      <c r="Q2860" t="str">
        <f t="shared" si="222"/>
        <v>plays</v>
      </c>
      <c r="R2860" t="str">
        <f t="shared" si="223"/>
        <v>theater</v>
      </c>
      <c r="S2860" s="9">
        <f t="shared" si="224"/>
        <v>41978.477777777778</v>
      </c>
      <c r="T2860" s="9">
        <f t="shared" si="224"/>
        <v>41954.545081018514</v>
      </c>
      <c r="U2860" t="str" cm="1">
        <f t="array" ref="U2860" xml:space="preserve"> _xlfn.IFS(D2860&gt;49999, "Greater than or equal to 50000",
D2860&gt;44999,"45000 to 49999",
D2860&gt;39999, "40000 to 44999",
D2860&gt;34999, "35000 to 39999",
D2860&gt;29999, "30000 to 34999",
D2860&gt;24999, "25000 to 29999",
D2860&gt;19999, "20000 to 24999",
D2860&gt;14999, "15000 to 19999",
D2860&gt;9999, "10000 to 14999",
D2860&gt;4999, "5000 to 9999",
D2860&gt;999, "1000 to 4999",
D2860&lt;1000, "Less than 1000")</f>
        <v>1000 to 4999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>
        <f t="shared" si="221"/>
        <v>35</v>
      </c>
      <c r="Q2861" t="str">
        <f t="shared" si="222"/>
        <v>plays</v>
      </c>
      <c r="R2861" t="str">
        <f t="shared" si="223"/>
        <v>theater</v>
      </c>
      <c r="S2861" s="9">
        <f t="shared" si="224"/>
        <v>42293.362314814818</v>
      </c>
      <c r="T2861" s="9">
        <f t="shared" si="224"/>
        <v>42233.362314814818</v>
      </c>
      <c r="U2861" t="str" cm="1">
        <f t="array" ref="U2861" xml:space="preserve"> _xlfn.IFS(D2861&gt;49999, "Greater than or equal to 50000",
D2861&gt;44999,"45000 to 49999",
D2861&gt;39999, "40000 to 44999",
D2861&gt;34999, "35000 to 39999",
D2861&gt;29999, "30000 to 34999",
D2861&gt;24999, "25000 to 29999",
D2861&gt;19999, "20000 to 24999",
D2861&gt;14999, "15000 to 19999",
D2861&gt;9999, "10000 to 14999",
D2861&gt;4999, "5000 to 9999",
D2861&gt;999, "1000 to 4999",
D2861&lt;1000, "Less than 1000")</f>
        <v>1000 to 4999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>
        <f t="shared" si="221"/>
        <v>29.56</v>
      </c>
      <c r="Q2862" t="str">
        <f t="shared" si="222"/>
        <v>plays</v>
      </c>
      <c r="R2862" t="str">
        <f t="shared" si="223"/>
        <v>theater</v>
      </c>
      <c r="S2862" s="9">
        <f t="shared" si="224"/>
        <v>42540.80064814815</v>
      </c>
      <c r="T2862" s="9">
        <f t="shared" si="224"/>
        <v>42480.80064814815</v>
      </c>
      <c r="U2862" t="str" cm="1">
        <f t="array" ref="U2862" xml:space="preserve"> _xlfn.IFS(D2862&gt;49999, "Greater than or equal to 50000",
D2862&gt;44999,"45000 to 49999",
D2862&gt;39999, "40000 to 44999",
D2862&gt;34999, "35000 to 39999",
D2862&gt;29999, "30000 to 34999",
D2862&gt;24999, "25000 to 29999",
D2862&gt;19999, "20000 to 24999",
D2862&gt;14999, "15000 to 19999",
D2862&gt;9999, "10000 to 14999",
D2862&gt;4999, "5000 to 9999",
D2862&gt;999, "1000 to 4999",
D2862&lt;1000, "Less than 1000")</f>
        <v>1000 to 4999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>
        <f t="shared" si="221"/>
        <v>26.67</v>
      </c>
      <c r="Q2863" t="str">
        <f t="shared" si="222"/>
        <v>plays</v>
      </c>
      <c r="R2863" t="str">
        <f t="shared" si="223"/>
        <v>theater</v>
      </c>
      <c r="S2863" s="9">
        <f t="shared" si="224"/>
        <v>42271.590833333335</v>
      </c>
      <c r="T2863" s="9">
        <f t="shared" si="224"/>
        <v>42257.590833333335</v>
      </c>
      <c r="U2863" t="str" cm="1">
        <f t="array" ref="U2863" xml:space="preserve"> _xlfn.IFS(D2863&gt;49999, "Greater than or equal to 50000",
D2863&gt;44999,"45000 to 49999",
D2863&gt;39999, "40000 to 44999",
D2863&gt;34999, "35000 to 39999",
D2863&gt;29999, "30000 to 34999",
D2863&gt;24999, "25000 to 29999",
D2863&gt;19999, "20000 to 24999",
D2863&gt;14999, "15000 to 19999",
D2863&gt;9999, "10000 to 14999",
D2863&gt;4999, "5000 to 9999",
D2863&gt;999, "1000 to 4999",
D2863&lt;1000, "Less than 1000")</f>
        <v>Less than 1000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>
        <f t="shared" si="221"/>
        <v>18.329999999999998</v>
      </c>
      <c r="Q2864" t="str">
        <f t="shared" si="222"/>
        <v>plays</v>
      </c>
      <c r="R2864" t="str">
        <f t="shared" si="223"/>
        <v>theater</v>
      </c>
      <c r="S2864" s="9">
        <f t="shared" si="224"/>
        <v>41814.789687500001</v>
      </c>
      <c r="T2864" s="9">
        <f t="shared" si="224"/>
        <v>41784.789687500001</v>
      </c>
      <c r="U2864" t="str" cm="1">
        <f t="array" ref="U2864" xml:space="preserve"> _xlfn.IFS(D2864&gt;49999, "Greater than or equal to 50000",
D2864&gt;44999,"45000 to 49999",
D2864&gt;39999, "40000 to 44999",
D2864&gt;34999, "35000 to 39999",
D2864&gt;29999, "30000 to 34999",
D2864&gt;24999, "25000 to 29999",
D2864&gt;19999, "20000 to 24999",
D2864&gt;14999, "15000 to 19999",
D2864&gt;9999, "10000 to 14999",
D2864&gt;4999, "5000 to 9999",
D2864&gt;999, "1000 to 4999",
D2864&lt;1000, "Less than 1000")</f>
        <v>10000 to 14999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>
        <f t="shared" si="221"/>
        <v>20</v>
      </c>
      <c r="Q2865" t="str">
        <f t="shared" si="222"/>
        <v>plays</v>
      </c>
      <c r="R2865" t="str">
        <f t="shared" si="223"/>
        <v>theater</v>
      </c>
      <c r="S2865" s="9">
        <f t="shared" si="224"/>
        <v>41891.675034722226</v>
      </c>
      <c r="T2865" s="9">
        <f t="shared" si="224"/>
        <v>41831.675034722226</v>
      </c>
      <c r="U2865" t="str" cm="1">
        <f t="array" ref="U2865" xml:space="preserve"> _xlfn.IFS(D2865&gt;49999, "Greater than or equal to 50000",
D2865&gt;44999,"45000 to 49999",
D2865&gt;39999, "40000 to 44999",
D2865&gt;34999, "35000 to 39999",
D2865&gt;29999, "30000 to 34999",
D2865&gt;24999, "25000 to 29999",
D2865&gt;19999, "20000 to 24999",
D2865&gt;14999, "15000 to 19999",
D2865&gt;9999, "10000 to 14999",
D2865&gt;4999, "5000 to 9999",
D2865&gt;999, "1000 to 4999",
D2865&lt;1000, "Less than 1000")</f>
        <v>Greater than or equal to 50000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>
        <f t="shared" si="221"/>
        <v>13.33</v>
      </c>
      <c r="Q2866" t="str">
        <f t="shared" si="222"/>
        <v>plays</v>
      </c>
      <c r="R2866" t="str">
        <f t="shared" si="223"/>
        <v>theater</v>
      </c>
      <c r="S2866" s="9">
        <f t="shared" si="224"/>
        <v>42202.554166666669</v>
      </c>
      <c r="T2866" s="9">
        <f t="shared" si="224"/>
        <v>42172.613506944443</v>
      </c>
      <c r="U2866" t="str" cm="1">
        <f t="array" ref="U2866" xml:space="preserve"> _xlfn.IFS(D2866&gt;49999, "Greater than or equal to 50000",
D2866&gt;44999,"45000 to 49999",
D2866&gt;39999, "40000 to 44999",
D2866&gt;34999, "35000 to 39999",
D2866&gt;29999, "30000 to 34999",
D2866&gt;24999, "25000 to 29999",
D2866&gt;19999, "20000 to 24999",
D2866&gt;14999, "15000 to 19999",
D2866&gt;9999, "10000 to 14999",
D2866&gt;4999, "5000 to 9999",
D2866&gt;999, "1000 to 4999",
D2866&lt;1000, "Less than 1000")</f>
        <v>1000 to 4999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>
        <f t="shared" si="221"/>
        <v>0</v>
      </c>
      <c r="Q2867" t="str">
        <f t="shared" si="222"/>
        <v>plays</v>
      </c>
      <c r="R2867" t="str">
        <f t="shared" si="223"/>
        <v>theater</v>
      </c>
      <c r="S2867" s="9">
        <f t="shared" si="224"/>
        <v>42010.114108796297</v>
      </c>
      <c r="T2867" s="9">
        <f t="shared" si="224"/>
        <v>41950.114108796297</v>
      </c>
      <c r="U2867" t="str" cm="1">
        <f t="array" ref="U2867" xml:space="preserve"> _xlfn.IFS(D2867&gt;49999, "Greater than or equal to 50000",
D2867&gt;44999,"45000 to 49999",
D2867&gt;39999, "40000 to 44999",
D2867&gt;34999, "35000 to 39999",
D2867&gt;29999, "30000 to 34999",
D2867&gt;24999, "25000 to 29999",
D2867&gt;19999, "20000 to 24999",
D2867&gt;14999, "15000 to 19999",
D2867&gt;9999, "10000 to 14999",
D2867&gt;4999, "5000 to 9999",
D2867&gt;999, "1000 to 4999",
D2867&lt;1000, "Less than 1000")</f>
        <v>1000 to 4999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>
        <f t="shared" si="221"/>
        <v>22.5</v>
      </c>
      <c r="Q2868" t="str">
        <f t="shared" si="222"/>
        <v>plays</v>
      </c>
      <c r="R2868" t="str">
        <f t="shared" si="223"/>
        <v>theater</v>
      </c>
      <c r="S2868" s="9">
        <f t="shared" si="224"/>
        <v>42657.916666666672</v>
      </c>
      <c r="T2868" s="9">
        <f t="shared" si="224"/>
        <v>42627.955104166671</v>
      </c>
      <c r="U2868" t="str" cm="1">
        <f t="array" ref="U2868" xml:space="preserve"> _xlfn.IFS(D2868&gt;49999, "Greater than or equal to 50000",
D2868&gt;44999,"45000 to 49999",
D2868&gt;39999, "40000 to 44999",
D2868&gt;34999, "35000 to 39999",
D2868&gt;29999, "30000 to 34999",
D2868&gt;24999, "25000 to 29999",
D2868&gt;19999, "20000 to 24999",
D2868&gt;14999, "15000 to 19999",
D2868&gt;9999, "10000 to 14999",
D2868&gt;4999, "5000 to 9999",
D2868&gt;999, "1000 to 4999",
D2868&lt;1000, "Less than 1000")</f>
        <v>5000 to 9999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>
        <f t="shared" si="221"/>
        <v>50.4</v>
      </c>
      <c r="Q2869" t="str">
        <f t="shared" si="222"/>
        <v>plays</v>
      </c>
      <c r="R2869" t="str">
        <f t="shared" si="223"/>
        <v>theater</v>
      </c>
      <c r="S2869" s="9">
        <f t="shared" si="224"/>
        <v>42555.166666666672</v>
      </c>
      <c r="T2869" s="9">
        <f t="shared" si="224"/>
        <v>42531.195277777777</v>
      </c>
      <c r="U2869" t="str" cm="1">
        <f t="array" ref="U2869" xml:space="preserve"> _xlfn.IFS(D2869&gt;49999, "Greater than or equal to 50000",
D2869&gt;44999,"45000 to 49999",
D2869&gt;39999, "40000 to 44999",
D2869&gt;34999, "35000 to 39999",
D2869&gt;29999, "30000 to 34999",
D2869&gt;24999, "25000 to 29999",
D2869&gt;19999, "20000 to 24999",
D2869&gt;14999, "15000 to 19999",
D2869&gt;9999, "10000 to 14999",
D2869&gt;4999, "5000 to 9999",
D2869&gt;999, "1000 to 4999",
D2869&lt;1000, "Less than 1000")</f>
        <v>1000 to 4999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>
        <f t="shared" si="221"/>
        <v>105.03</v>
      </c>
      <c r="Q2870" t="str">
        <f t="shared" si="222"/>
        <v>plays</v>
      </c>
      <c r="R2870" t="str">
        <f t="shared" si="223"/>
        <v>theater</v>
      </c>
      <c r="S2870" s="9">
        <f t="shared" si="224"/>
        <v>42648.827013888891</v>
      </c>
      <c r="T2870" s="9">
        <f t="shared" si="224"/>
        <v>42618.827013888891</v>
      </c>
      <c r="U2870" t="str" cm="1">
        <f t="array" ref="U2870" xml:space="preserve"> _xlfn.IFS(D2870&gt;49999, "Greater than or equal to 50000",
D2870&gt;44999,"45000 to 49999",
D2870&gt;39999, "40000 to 44999",
D2870&gt;34999, "35000 to 39999",
D2870&gt;29999, "30000 to 34999",
D2870&gt;24999, "25000 to 29999",
D2870&gt;19999, "20000 to 24999",
D2870&gt;14999, "15000 to 19999",
D2870&gt;9999, "10000 to 14999",
D2870&gt;4999, "5000 to 9999",
D2870&gt;999, "1000 to 4999",
D2870&lt;1000, "Less than 1000")</f>
        <v>15000 to 19999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>
        <f t="shared" si="221"/>
        <v>35.4</v>
      </c>
      <c r="Q2871" t="str">
        <f t="shared" si="222"/>
        <v>plays</v>
      </c>
      <c r="R2871" t="str">
        <f t="shared" si="223"/>
        <v>theater</v>
      </c>
      <c r="S2871" s="9">
        <f t="shared" si="224"/>
        <v>42570.593530092592</v>
      </c>
      <c r="T2871" s="9">
        <f t="shared" si="224"/>
        <v>42540.593530092592</v>
      </c>
      <c r="U2871" t="str" cm="1">
        <f t="array" ref="U2871" xml:space="preserve"> _xlfn.IFS(D2871&gt;49999, "Greater than or equal to 50000",
D2871&gt;44999,"45000 to 49999",
D2871&gt;39999, "40000 to 44999",
D2871&gt;34999, "35000 to 39999",
D2871&gt;29999, "30000 to 34999",
D2871&gt;24999, "25000 to 29999",
D2871&gt;19999, "20000 to 24999",
D2871&gt;14999, "15000 to 19999",
D2871&gt;9999, "10000 to 14999",
D2871&gt;4999, "5000 to 9999",
D2871&gt;999, "1000 to 4999",
D2871&lt;1000, "Less than 1000")</f>
        <v>20000 to 24999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>
        <f t="shared" si="221"/>
        <v>83.33</v>
      </c>
      <c r="Q2872" t="str">
        <f t="shared" si="222"/>
        <v>plays</v>
      </c>
      <c r="R2872" t="str">
        <f t="shared" si="223"/>
        <v>theater</v>
      </c>
      <c r="S2872" s="9">
        <f t="shared" si="224"/>
        <v>41776.189409722225</v>
      </c>
      <c r="T2872" s="9">
        <f t="shared" si="224"/>
        <v>41746.189409722225</v>
      </c>
      <c r="U2872" t="str" cm="1">
        <f t="array" ref="U2872" xml:space="preserve"> _xlfn.IFS(D2872&gt;49999, "Greater than or equal to 50000",
D2872&gt;44999,"45000 to 49999",
D2872&gt;39999, "40000 to 44999",
D2872&gt;34999, "35000 to 39999",
D2872&gt;29999, "30000 to 34999",
D2872&gt;24999, "25000 to 29999",
D2872&gt;19999, "20000 to 24999",
D2872&gt;14999, "15000 to 19999",
D2872&gt;9999, "10000 to 14999",
D2872&gt;4999, "5000 to 9999",
D2872&gt;999, "1000 to 4999",
D2872&lt;1000, "Less than 1000")</f>
        <v>5000 to 9999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>
        <f t="shared" si="221"/>
        <v>35.92</v>
      </c>
      <c r="Q2873" t="str">
        <f t="shared" si="222"/>
        <v>plays</v>
      </c>
      <c r="R2873" t="str">
        <f t="shared" si="223"/>
        <v>theater</v>
      </c>
      <c r="S2873" s="9">
        <f t="shared" si="224"/>
        <v>41994.738576388889</v>
      </c>
      <c r="T2873" s="9">
        <f t="shared" si="224"/>
        <v>41974.738576388889</v>
      </c>
      <c r="U2873" t="str" cm="1">
        <f t="array" ref="U2873" xml:space="preserve"> _xlfn.IFS(D2873&gt;49999, "Greater than or equal to 50000",
D2873&gt;44999,"45000 to 49999",
D2873&gt;39999, "40000 to 44999",
D2873&gt;34999, "35000 to 39999",
D2873&gt;29999, "30000 to 34999",
D2873&gt;24999, "25000 to 29999",
D2873&gt;19999, "20000 to 24999",
D2873&gt;14999, "15000 to 19999",
D2873&gt;9999, "10000 to 14999",
D2873&gt;4999, "5000 to 9999",
D2873&gt;999, "1000 to 4999",
D2873&lt;1000, "Less than 1000")</f>
        <v>10000 to 14999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>
        <f t="shared" si="221"/>
        <v>0</v>
      </c>
      <c r="Q2874" t="str">
        <f t="shared" si="222"/>
        <v>plays</v>
      </c>
      <c r="R2874" t="str">
        <f t="shared" si="223"/>
        <v>theater</v>
      </c>
      <c r="S2874" s="9">
        <f t="shared" si="224"/>
        <v>42175.11618055556</v>
      </c>
      <c r="T2874" s="9">
        <f t="shared" si="224"/>
        <v>42115.11618055556</v>
      </c>
      <c r="U2874" t="str" cm="1">
        <f t="array" ref="U2874" xml:space="preserve"> _xlfn.IFS(D2874&gt;49999, "Greater than or equal to 50000",
D2874&gt;44999,"45000 to 49999",
D2874&gt;39999, "40000 to 44999",
D2874&gt;34999, "35000 to 39999",
D2874&gt;29999, "30000 to 34999",
D2874&gt;24999, "25000 to 29999",
D2874&gt;19999, "20000 to 24999",
D2874&gt;14999, "15000 to 19999",
D2874&gt;9999, "10000 to 14999",
D2874&gt;4999, "5000 to 9999",
D2874&gt;999, "1000 to 4999",
D2874&lt;1000, "Less than 1000")</f>
        <v>1000 to 4999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>
        <f t="shared" si="221"/>
        <v>119.13</v>
      </c>
      <c r="Q2875" t="str">
        <f t="shared" si="222"/>
        <v>plays</v>
      </c>
      <c r="R2875" t="str">
        <f t="shared" si="223"/>
        <v>theater</v>
      </c>
      <c r="S2875" s="9">
        <f t="shared" si="224"/>
        <v>42032.817488425921</v>
      </c>
      <c r="T2875" s="9">
        <f t="shared" si="224"/>
        <v>42002.817488425921</v>
      </c>
      <c r="U2875" t="str" cm="1">
        <f t="array" ref="U2875" xml:space="preserve"> _xlfn.IFS(D2875&gt;49999, "Greater than or equal to 50000",
D2875&gt;44999,"45000 to 49999",
D2875&gt;39999, "40000 to 44999",
D2875&gt;34999, "35000 to 39999",
D2875&gt;29999, "30000 to 34999",
D2875&gt;24999, "25000 to 29999",
D2875&gt;19999, "20000 to 24999",
D2875&gt;14999, "15000 to 19999",
D2875&gt;9999, "10000 to 14999",
D2875&gt;4999, "5000 to 9999",
D2875&gt;999, "1000 to 4999",
D2875&lt;1000, "Less than 1000")</f>
        <v>1000 to 4999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>
        <f t="shared" si="221"/>
        <v>90.33</v>
      </c>
      <c r="Q2876" t="str">
        <f t="shared" si="222"/>
        <v>plays</v>
      </c>
      <c r="R2876" t="str">
        <f t="shared" si="223"/>
        <v>theater</v>
      </c>
      <c r="S2876" s="9">
        <f t="shared" si="224"/>
        <v>42752.84474537037</v>
      </c>
      <c r="T2876" s="9">
        <f t="shared" si="224"/>
        <v>42722.84474537037</v>
      </c>
      <c r="U2876" t="str" cm="1">
        <f t="array" ref="U2876" xml:space="preserve"> _xlfn.IFS(D2876&gt;49999, "Greater than or equal to 50000",
D2876&gt;44999,"45000 to 49999",
D2876&gt;39999, "40000 to 44999",
D2876&gt;34999, "35000 to 39999",
D2876&gt;29999, "30000 to 34999",
D2876&gt;24999, "25000 to 29999",
D2876&gt;19999, "20000 to 24999",
D2876&gt;14999, "15000 to 19999",
D2876&gt;9999, "10000 to 14999",
D2876&gt;4999, "5000 to 9999",
D2876&gt;999, "1000 to 4999",
D2876&lt;1000, "Less than 1000")</f>
        <v>5000 to 9999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>
        <f t="shared" si="221"/>
        <v>2.33</v>
      </c>
      <c r="Q2877" t="str">
        <f t="shared" si="222"/>
        <v>plays</v>
      </c>
      <c r="R2877" t="str">
        <f t="shared" si="223"/>
        <v>theater</v>
      </c>
      <c r="S2877" s="9">
        <f t="shared" si="224"/>
        <v>42495.128391203703</v>
      </c>
      <c r="T2877" s="9">
        <f t="shared" si="224"/>
        <v>42465.128391203703</v>
      </c>
      <c r="U2877" t="str" cm="1">
        <f t="array" ref="U2877" xml:space="preserve"> _xlfn.IFS(D2877&gt;49999, "Greater than or equal to 50000",
D2877&gt;44999,"45000 to 49999",
D2877&gt;39999, "40000 to 44999",
D2877&gt;34999, "35000 to 39999",
D2877&gt;29999, "30000 to 34999",
D2877&gt;24999, "25000 to 29999",
D2877&gt;19999, "20000 to 24999",
D2877&gt;14999, "15000 to 19999",
D2877&gt;9999, "10000 to 14999",
D2877&gt;4999, "5000 to 9999",
D2877&gt;999, "1000 to 4999",
D2877&lt;1000, "Less than 1000")</f>
        <v>20000 to 24999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>
        <f t="shared" si="221"/>
        <v>0</v>
      </c>
      <c r="Q2878" t="str">
        <f t="shared" si="222"/>
        <v>plays</v>
      </c>
      <c r="R2878" t="str">
        <f t="shared" si="223"/>
        <v>theater</v>
      </c>
      <c r="S2878" s="9">
        <f t="shared" si="224"/>
        <v>42201.743969907402</v>
      </c>
      <c r="T2878" s="9">
        <f t="shared" si="224"/>
        <v>42171.743969907402</v>
      </c>
      <c r="U2878" t="str" cm="1">
        <f t="array" ref="U2878" xml:space="preserve"> _xlfn.IFS(D2878&gt;49999, "Greater than or equal to 50000",
D2878&gt;44999,"45000 to 49999",
D2878&gt;39999, "40000 to 44999",
D2878&gt;34999, "35000 to 39999",
D2878&gt;29999, "30000 to 34999",
D2878&gt;24999, "25000 to 29999",
D2878&gt;19999, "20000 to 24999",
D2878&gt;14999, "15000 to 19999",
D2878&gt;9999, "10000 to 14999",
D2878&gt;4999, "5000 to 9999",
D2878&gt;999, "1000 to 4999",
D2878&lt;1000, "Less than 1000")</f>
        <v>Greater than or equal to 50000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>
        <f t="shared" si="221"/>
        <v>108.33</v>
      </c>
      <c r="Q2879" t="str">
        <f t="shared" si="222"/>
        <v>plays</v>
      </c>
      <c r="R2879" t="str">
        <f t="shared" si="223"/>
        <v>theater</v>
      </c>
      <c r="S2879" s="9">
        <f t="shared" si="224"/>
        <v>42704.708333333328</v>
      </c>
      <c r="T2879" s="9">
        <f t="shared" si="224"/>
        <v>42672.955138888894</v>
      </c>
      <c r="U2879" t="str" cm="1">
        <f t="array" ref="U2879" xml:space="preserve"> _xlfn.IFS(D2879&gt;49999, "Greater than or equal to 50000",
D2879&gt;44999,"45000 to 49999",
D2879&gt;39999, "40000 to 44999",
D2879&gt;34999, "35000 to 39999",
D2879&gt;29999, "30000 to 34999",
D2879&gt;24999, "25000 to 29999",
D2879&gt;19999, "20000 to 24999",
D2879&gt;14999, "15000 to 19999",
D2879&gt;9999, "10000 to 14999",
D2879&gt;4999, "5000 to 9999",
D2879&gt;999, "1000 to 4999",
D2879&lt;1000, "Less than 1000")</f>
        <v>5000 to 9999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>
        <f t="shared" si="221"/>
        <v>15.75</v>
      </c>
      <c r="Q2880" t="str">
        <f t="shared" si="222"/>
        <v>plays</v>
      </c>
      <c r="R2880" t="str">
        <f t="shared" si="223"/>
        <v>theater</v>
      </c>
      <c r="S2880" s="9">
        <f t="shared" si="224"/>
        <v>42188.615682870368</v>
      </c>
      <c r="T2880" s="9">
        <f t="shared" si="224"/>
        <v>42128.615682870368</v>
      </c>
      <c r="U2880" t="str" cm="1">
        <f t="array" ref="U2880" xml:space="preserve"> _xlfn.IFS(D2880&gt;49999, "Greater than or equal to 50000",
D2880&gt;44999,"45000 to 49999",
D2880&gt;39999, "40000 to 44999",
D2880&gt;34999, "35000 to 39999",
D2880&gt;29999, "30000 to 34999",
D2880&gt;24999, "25000 to 29999",
D2880&gt;19999, "20000 to 24999",
D2880&gt;14999, "15000 to 19999",
D2880&gt;9999, "10000 to 14999",
D2880&gt;4999, "5000 to 9999",
D2880&gt;999, "1000 to 4999",
D2880&lt;1000, "Less than 1000")</f>
        <v>1000 to 4999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>
        <f t="shared" si="221"/>
        <v>29</v>
      </c>
      <c r="Q2881" t="str">
        <f t="shared" si="222"/>
        <v>plays</v>
      </c>
      <c r="R2881" t="str">
        <f t="shared" si="223"/>
        <v>theater</v>
      </c>
      <c r="S2881" s="9">
        <f t="shared" si="224"/>
        <v>42389.725243055553</v>
      </c>
      <c r="T2881" s="9">
        <f t="shared" si="224"/>
        <v>42359.725243055553</v>
      </c>
      <c r="U2881" t="str" cm="1">
        <f t="array" ref="U2881" xml:space="preserve"> _xlfn.IFS(D2881&gt;49999, "Greater than or equal to 50000",
D2881&gt;44999,"45000 to 49999",
D2881&gt;39999, "40000 to 44999",
D2881&gt;34999, "35000 to 39999",
D2881&gt;29999, "30000 to 34999",
D2881&gt;24999, "25000 to 29999",
D2881&gt;19999, "20000 to 24999",
D2881&gt;14999, "15000 to 19999",
D2881&gt;9999, "10000 to 14999",
D2881&gt;4999, "5000 to 9999",
D2881&gt;999, "1000 to 4999",
D2881&lt;1000, "Less than 1000")</f>
        <v>10000 to 14999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0.23333333333333334</v>
      </c>
      <c r="P2882">
        <f t="shared" si="221"/>
        <v>96.55</v>
      </c>
      <c r="Q2882" t="str">
        <f t="shared" si="222"/>
        <v>plays</v>
      </c>
      <c r="R2882" t="str">
        <f t="shared" si="223"/>
        <v>theater</v>
      </c>
      <c r="S2882" s="9">
        <f t="shared" si="224"/>
        <v>42236.711805555555</v>
      </c>
      <c r="T2882" s="9">
        <f t="shared" si="224"/>
        <v>42192.905694444446</v>
      </c>
      <c r="U2882" t="str" cm="1">
        <f t="array" ref="U2882" xml:space="preserve"> _xlfn.IFS(D2882&gt;49999, "Greater than or equal to 50000",
D2882&gt;44999,"45000 to 49999",
D2882&gt;39999, "40000 to 44999",
D2882&gt;34999, "35000 to 39999",
D2882&gt;29999, "30000 to 34999",
D2882&gt;24999, "25000 to 29999",
D2882&gt;19999, "20000 to 24999",
D2882&gt;14999, "15000 to 19999",
D2882&gt;9999, "10000 to 14999",
D2882&gt;4999, "5000 to 9999",
D2882&gt;999, "1000 to 4999",
D2882&lt;1000, "Less than 1000")</f>
        <v>10000 to 14999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E2883/D2883</f>
        <v>0</v>
      </c>
      <c r="P2883">
        <f t="shared" ref="P2883:P2946" si="226">IFERROR(ROUND(E2883/L2883,2),0)</f>
        <v>0</v>
      </c>
      <c r="Q2883" t="str">
        <f t="shared" ref="Q2883:Q2946" si="227">MID(N2883,FIND("/",N2883,1)+1,LEN(N2883)-FIND("/",N2883,1))</f>
        <v>plays</v>
      </c>
      <c r="R2883" t="str">
        <f t="shared" ref="R2883:R2946" si="228">LEFT(N2883,FIND("/",N2883,1)-1)</f>
        <v>theater</v>
      </c>
      <c r="S2883" s="9">
        <f t="shared" ref="S2883:T2946" si="229">(I2883/86400)+DATE(1970,1,1)</f>
        <v>41976.639305555553</v>
      </c>
      <c r="T2883" s="9">
        <f t="shared" si="229"/>
        <v>41916.597638888888</v>
      </c>
      <c r="U2883" t="str" cm="1">
        <f t="array" ref="U2883" xml:space="preserve"> _xlfn.IFS(D2883&gt;49999, "Greater than or equal to 50000",
D2883&gt;44999,"45000 to 49999",
D2883&gt;39999, "40000 to 44999",
D2883&gt;34999, "35000 to 39999",
D2883&gt;29999, "30000 to 34999",
D2883&gt;24999, "25000 to 29999",
D2883&gt;19999, "20000 to 24999",
D2883&gt;14999, "15000 to 19999",
D2883&gt;9999, "10000 to 14999",
D2883&gt;4999, "5000 to 9999",
D2883&gt;999, "1000 to 4999",
D2883&lt;1000, "Less than 1000")</f>
        <v>5000 to 9999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>
        <f t="shared" si="226"/>
        <v>63</v>
      </c>
      <c r="Q2884" t="str">
        <f t="shared" si="227"/>
        <v>plays</v>
      </c>
      <c r="R2884" t="str">
        <f t="shared" si="228"/>
        <v>theater</v>
      </c>
      <c r="S2884" s="9">
        <f t="shared" si="229"/>
        <v>42491.596273148149</v>
      </c>
      <c r="T2884" s="9">
        <f t="shared" si="229"/>
        <v>42461.596273148149</v>
      </c>
      <c r="U2884" t="str" cm="1">
        <f t="array" ref="U2884" xml:space="preserve"> _xlfn.IFS(D2884&gt;49999, "Greater than or equal to 50000",
D2884&gt;44999,"45000 to 49999",
D2884&gt;39999, "40000 to 44999",
D2884&gt;34999, "35000 to 39999",
D2884&gt;29999, "30000 to 34999",
D2884&gt;24999, "25000 to 29999",
D2884&gt;19999, "20000 to 24999",
D2884&gt;14999, "15000 to 19999",
D2884&gt;9999, "10000 to 14999",
D2884&gt;4999, "5000 to 9999",
D2884&gt;999, "1000 to 4999",
D2884&lt;1000, "Less than 1000")</f>
        <v>Less than 1000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>
        <f t="shared" si="226"/>
        <v>381.6</v>
      </c>
      <c r="Q2885" t="str">
        <f t="shared" si="227"/>
        <v>plays</v>
      </c>
      <c r="R2885" t="str">
        <f t="shared" si="228"/>
        <v>theater</v>
      </c>
      <c r="S2885" s="9">
        <f t="shared" si="229"/>
        <v>42406.207638888889</v>
      </c>
      <c r="T2885" s="9">
        <f t="shared" si="229"/>
        <v>42370.90320601852</v>
      </c>
      <c r="U2885" t="str" cm="1">
        <f t="array" ref="U2885" xml:space="preserve"> _xlfn.IFS(D2885&gt;49999, "Greater than or equal to 50000",
D2885&gt;44999,"45000 to 49999",
D2885&gt;39999, "40000 to 44999",
D2885&gt;34999, "35000 to 39999",
D2885&gt;29999, "30000 to 34999",
D2885&gt;24999, "25000 to 29999",
D2885&gt;19999, "20000 to 24999",
D2885&gt;14999, "15000 to 19999",
D2885&gt;9999, "10000 to 14999",
D2885&gt;4999, "5000 to 9999",
D2885&gt;999, "1000 to 4999",
D2885&lt;1000, "Less than 1000")</f>
        <v>10000 to 14999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>
        <f t="shared" si="226"/>
        <v>46.25</v>
      </c>
      <c r="Q2886" t="str">
        <f t="shared" si="227"/>
        <v>plays</v>
      </c>
      <c r="R2886" t="str">
        <f t="shared" si="228"/>
        <v>theater</v>
      </c>
      <c r="S2886" s="9">
        <f t="shared" si="229"/>
        <v>41978.727256944447</v>
      </c>
      <c r="T2886" s="9">
        <f t="shared" si="229"/>
        <v>41948.727256944447</v>
      </c>
      <c r="U2886" t="str" cm="1">
        <f t="array" ref="U2886" xml:space="preserve"> _xlfn.IFS(D2886&gt;49999, "Greater than or equal to 50000",
D2886&gt;44999,"45000 to 49999",
D2886&gt;39999, "40000 to 44999",
D2886&gt;34999, "35000 to 39999",
D2886&gt;29999, "30000 to 34999",
D2886&gt;24999, "25000 to 29999",
D2886&gt;19999, "20000 to 24999",
D2886&gt;14999, "15000 to 19999",
D2886&gt;9999, "10000 to 14999",
D2886&gt;4999, "5000 to 9999",
D2886&gt;999, "1000 to 4999",
D2886&lt;1000, "Less than 1000")</f>
        <v>45000 to 49999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>
        <f t="shared" si="226"/>
        <v>26</v>
      </c>
      <c r="Q2887" t="str">
        <f t="shared" si="227"/>
        <v>plays</v>
      </c>
      <c r="R2887" t="str">
        <f t="shared" si="228"/>
        <v>theater</v>
      </c>
      <c r="S2887" s="9">
        <f t="shared" si="229"/>
        <v>42077.034733796296</v>
      </c>
      <c r="T2887" s="9">
        <f t="shared" si="229"/>
        <v>42047.07640046296</v>
      </c>
      <c r="U2887" t="str" cm="1">
        <f t="array" ref="U2887" xml:space="preserve"> _xlfn.IFS(D2887&gt;49999, "Greater than or equal to 50000",
D2887&gt;44999,"45000 to 49999",
D2887&gt;39999, "40000 to 44999",
D2887&gt;34999, "35000 to 39999",
D2887&gt;29999, "30000 to 34999",
D2887&gt;24999, "25000 to 29999",
D2887&gt;19999, "20000 to 24999",
D2887&gt;14999, "15000 to 19999",
D2887&gt;9999, "10000 to 14999",
D2887&gt;4999, "5000 to 9999",
D2887&gt;999, "1000 to 4999",
D2887&lt;1000, "Less than 1000")</f>
        <v>Less than 1000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>
        <f t="shared" si="226"/>
        <v>10</v>
      </c>
      <c r="Q2888" t="str">
        <f t="shared" si="227"/>
        <v>plays</v>
      </c>
      <c r="R2888" t="str">
        <f t="shared" si="228"/>
        <v>theater</v>
      </c>
      <c r="S2888" s="9">
        <f t="shared" si="229"/>
        <v>42266.165972222225</v>
      </c>
      <c r="T2888" s="9">
        <f t="shared" si="229"/>
        <v>42261.632916666669</v>
      </c>
      <c r="U2888" t="str" cm="1">
        <f t="array" ref="U2888" xml:space="preserve"> _xlfn.IFS(D2888&gt;49999, "Greater than or equal to 50000",
D2888&gt;44999,"45000 to 49999",
D2888&gt;39999, "40000 to 44999",
D2888&gt;34999, "35000 to 39999",
D2888&gt;29999, "30000 to 34999",
D2888&gt;24999, "25000 to 29999",
D2888&gt;19999, "20000 to 24999",
D2888&gt;14999, "15000 to 19999",
D2888&gt;9999, "10000 to 14999",
D2888&gt;4999, "5000 to 9999",
D2888&gt;999, "1000 to 4999",
D2888&lt;1000, "Less than 1000")</f>
        <v>Less than 1000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>
        <f t="shared" si="226"/>
        <v>5</v>
      </c>
      <c r="Q2889" t="str">
        <f t="shared" si="227"/>
        <v>plays</v>
      </c>
      <c r="R2889" t="str">
        <f t="shared" si="228"/>
        <v>theater</v>
      </c>
      <c r="S2889" s="9">
        <f t="shared" si="229"/>
        <v>42015.427361111113</v>
      </c>
      <c r="T2889" s="9">
        <f t="shared" si="229"/>
        <v>41985.427361111113</v>
      </c>
      <c r="U2889" t="str" cm="1">
        <f t="array" ref="U2889" xml:space="preserve"> _xlfn.IFS(D2889&gt;49999, "Greater than or equal to 50000",
D2889&gt;44999,"45000 to 49999",
D2889&gt;39999, "40000 to 44999",
D2889&gt;34999, "35000 to 39999",
D2889&gt;29999, "30000 to 34999",
D2889&gt;24999, "25000 to 29999",
D2889&gt;19999, "20000 to 24999",
D2889&gt;14999, "15000 to 19999",
D2889&gt;9999, "10000 to 14999",
D2889&gt;4999, "5000 to 9999",
D2889&gt;999, "1000 to 4999",
D2889&lt;1000, "Less than 1000")</f>
        <v>1000 to 4999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>
        <f t="shared" si="226"/>
        <v>0</v>
      </c>
      <c r="Q2890" t="str">
        <f t="shared" si="227"/>
        <v>plays</v>
      </c>
      <c r="R2890" t="str">
        <f t="shared" si="228"/>
        <v>theater</v>
      </c>
      <c r="S2890" s="9">
        <f t="shared" si="229"/>
        <v>41930.207638888889</v>
      </c>
      <c r="T2890" s="9">
        <f t="shared" si="229"/>
        <v>41922.535185185188</v>
      </c>
      <c r="U2890" t="str" cm="1">
        <f t="array" ref="U2890" xml:space="preserve"> _xlfn.IFS(D2890&gt;49999, "Greater than or equal to 50000",
D2890&gt;44999,"45000 to 49999",
D2890&gt;39999, "40000 to 44999",
D2890&gt;34999, "35000 to 39999",
D2890&gt;29999, "30000 to 34999",
D2890&gt;24999, "25000 to 29999",
D2890&gt;19999, "20000 to 24999",
D2890&gt;14999, "15000 to 19999",
D2890&gt;9999, "10000 to 14999",
D2890&gt;4999, "5000 to 9999",
D2890&gt;999, "1000 to 4999",
D2890&lt;1000, "Less than 1000")</f>
        <v>30000 to 34999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>
        <f t="shared" si="226"/>
        <v>81.569999999999993</v>
      </c>
      <c r="Q2891" t="str">
        <f t="shared" si="227"/>
        <v>plays</v>
      </c>
      <c r="R2891" t="str">
        <f t="shared" si="228"/>
        <v>theater</v>
      </c>
      <c r="S2891" s="9">
        <f t="shared" si="229"/>
        <v>41880.863252314812</v>
      </c>
      <c r="T2891" s="9">
        <f t="shared" si="229"/>
        <v>41850.863252314812</v>
      </c>
      <c r="U2891" t="str" cm="1">
        <f t="array" ref="U2891" xml:space="preserve"> _xlfn.IFS(D2891&gt;49999, "Greater than or equal to 50000",
D2891&gt;44999,"45000 to 49999",
D2891&gt;39999, "40000 to 44999",
D2891&gt;34999, "35000 to 39999",
D2891&gt;29999, "30000 to 34999",
D2891&gt;24999, "25000 to 29999",
D2891&gt;19999, "20000 to 24999",
D2891&gt;14999, "15000 to 19999",
D2891&gt;9999, "10000 to 14999",
D2891&gt;4999, "5000 to 9999",
D2891&gt;999, "1000 to 4999",
D2891&lt;1000, "Less than 1000")</f>
        <v>1000 to 4999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>
        <f t="shared" si="226"/>
        <v>7</v>
      </c>
      <c r="Q2892" t="str">
        <f t="shared" si="227"/>
        <v>plays</v>
      </c>
      <c r="R2892" t="str">
        <f t="shared" si="228"/>
        <v>theater</v>
      </c>
      <c r="S2892" s="9">
        <f t="shared" si="229"/>
        <v>41860.125</v>
      </c>
      <c r="T2892" s="9">
        <f t="shared" si="229"/>
        <v>41831.742962962962</v>
      </c>
      <c r="U2892" t="str" cm="1">
        <f t="array" ref="U2892" xml:space="preserve"> _xlfn.IFS(D2892&gt;49999, "Greater than or equal to 50000",
D2892&gt;44999,"45000 to 49999",
D2892&gt;39999, "40000 to 44999",
D2892&gt;34999, "35000 to 39999",
D2892&gt;29999, "30000 to 34999",
D2892&gt;24999, "25000 to 29999",
D2892&gt;19999, "20000 to 24999",
D2892&gt;14999, "15000 to 19999",
D2892&gt;9999, "10000 to 14999",
D2892&gt;4999, "5000 to 9999",
D2892&gt;999, "1000 to 4999",
D2892&lt;1000, "Less than 1000")</f>
        <v>1000 to 4999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>
        <f t="shared" si="226"/>
        <v>27.3</v>
      </c>
      <c r="Q2893" t="str">
        <f t="shared" si="227"/>
        <v>plays</v>
      </c>
      <c r="R2893" t="str">
        <f t="shared" si="228"/>
        <v>theater</v>
      </c>
      <c r="S2893" s="9">
        <f t="shared" si="229"/>
        <v>42475.84175925926</v>
      </c>
      <c r="T2893" s="9">
        <f t="shared" si="229"/>
        <v>42415.883425925931</v>
      </c>
      <c r="U2893" t="str" cm="1">
        <f t="array" ref="U2893" xml:space="preserve"> _xlfn.IFS(D2893&gt;49999, "Greater than or equal to 50000",
D2893&gt;44999,"45000 to 49999",
D2893&gt;39999, "40000 to 44999",
D2893&gt;34999, "35000 to 39999",
D2893&gt;29999, "30000 to 34999",
D2893&gt;24999, "25000 to 29999",
D2893&gt;19999, "20000 to 24999",
D2893&gt;14999, "15000 to 19999",
D2893&gt;9999, "10000 to 14999",
D2893&gt;4999, "5000 to 9999",
D2893&gt;999, "1000 to 4999",
D2893&lt;1000, "Less than 1000")</f>
        <v>10000 to 14999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>
        <f t="shared" si="226"/>
        <v>29.41</v>
      </c>
      <c r="Q2894" t="str">
        <f t="shared" si="227"/>
        <v>plays</v>
      </c>
      <c r="R2894" t="str">
        <f t="shared" si="228"/>
        <v>theater</v>
      </c>
      <c r="S2894" s="9">
        <f t="shared" si="229"/>
        <v>41876.875</v>
      </c>
      <c r="T2894" s="9">
        <f t="shared" si="229"/>
        <v>41869.714166666665</v>
      </c>
      <c r="U2894" t="str" cm="1">
        <f t="array" ref="U2894" xml:space="preserve"> _xlfn.IFS(D2894&gt;49999, "Greater than or equal to 50000",
D2894&gt;44999,"45000 to 49999",
D2894&gt;39999, "40000 to 44999",
D2894&gt;34999, "35000 to 39999",
D2894&gt;29999, "30000 to 34999",
D2894&gt;24999, "25000 to 29999",
D2894&gt;19999, "20000 to 24999",
D2894&gt;14999, "15000 to 19999",
D2894&gt;9999, "10000 to 14999",
D2894&gt;4999, "5000 to 9999",
D2894&gt;999, "1000 to 4999",
D2894&lt;1000, "Less than 1000")</f>
        <v>5000 to 9999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>
        <f t="shared" si="226"/>
        <v>12.5</v>
      </c>
      <c r="Q2895" t="str">
        <f t="shared" si="227"/>
        <v>plays</v>
      </c>
      <c r="R2895" t="str">
        <f t="shared" si="228"/>
        <v>theater</v>
      </c>
      <c r="S2895" s="9">
        <f t="shared" si="229"/>
        <v>42013.083333333328</v>
      </c>
      <c r="T2895" s="9">
        <f t="shared" si="229"/>
        <v>41953.773090277777</v>
      </c>
      <c r="U2895" t="str" cm="1">
        <f t="array" ref="U2895" xml:space="preserve"> _xlfn.IFS(D2895&gt;49999, "Greater than or equal to 50000",
D2895&gt;44999,"45000 to 49999",
D2895&gt;39999, "40000 to 44999",
D2895&gt;34999, "35000 to 39999",
D2895&gt;29999, "30000 to 34999",
D2895&gt;24999, "25000 to 29999",
D2895&gt;19999, "20000 to 24999",
D2895&gt;14999, "15000 to 19999",
D2895&gt;9999, "10000 to 14999",
D2895&gt;4999, "5000 to 9999",
D2895&gt;999, "1000 to 4999",
D2895&lt;1000, "Less than 1000")</f>
        <v>5000 to 9999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>
        <f t="shared" si="226"/>
        <v>0</v>
      </c>
      <c r="Q2896" t="str">
        <f t="shared" si="227"/>
        <v>plays</v>
      </c>
      <c r="R2896" t="str">
        <f t="shared" si="228"/>
        <v>theater</v>
      </c>
      <c r="S2896" s="9">
        <f t="shared" si="229"/>
        <v>42097.944618055553</v>
      </c>
      <c r="T2896" s="9">
        <f t="shared" si="229"/>
        <v>42037.986284722225</v>
      </c>
      <c r="U2896" t="str" cm="1">
        <f t="array" ref="U2896" xml:space="preserve"> _xlfn.IFS(D2896&gt;49999, "Greater than or equal to 50000",
D2896&gt;44999,"45000 to 49999",
D2896&gt;39999, "40000 to 44999",
D2896&gt;34999, "35000 to 39999",
D2896&gt;29999, "30000 to 34999",
D2896&gt;24999, "25000 to 29999",
D2896&gt;19999, "20000 to 24999",
D2896&gt;14999, "15000 to 19999",
D2896&gt;9999, "10000 to 14999",
D2896&gt;4999, "5000 to 9999",
D2896&gt;999, "1000 to 4999",
D2896&lt;1000, "Less than 1000")</f>
        <v>Greater than or equal to 50000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>
        <f t="shared" si="226"/>
        <v>5.75</v>
      </c>
      <c r="Q2897" t="str">
        <f t="shared" si="227"/>
        <v>plays</v>
      </c>
      <c r="R2897" t="str">
        <f t="shared" si="228"/>
        <v>theater</v>
      </c>
      <c r="S2897" s="9">
        <f t="shared" si="229"/>
        <v>41812.875</v>
      </c>
      <c r="T2897" s="9">
        <f t="shared" si="229"/>
        <v>41811.555462962962</v>
      </c>
      <c r="U2897" t="str" cm="1">
        <f t="array" ref="U2897" xml:space="preserve"> _xlfn.IFS(D2897&gt;49999, "Greater than or equal to 50000",
D2897&gt;44999,"45000 to 49999",
D2897&gt;39999, "40000 to 44999",
D2897&gt;34999, "35000 to 39999",
D2897&gt;29999, "30000 to 34999",
D2897&gt;24999, "25000 to 29999",
D2897&gt;19999, "20000 to 24999",
D2897&gt;14999, "15000 to 19999",
D2897&gt;9999, "10000 to 14999",
D2897&gt;4999, "5000 to 9999",
D2897&gt;999, "1000 to 4999",
D2897&lt;1000, "Less than 1000")</f>
        <v>Less than 1000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>
        <f t="shared" si="226"/>
        <v>52.08</v>
      </c>
      <c r="Q2898" t="str">
        <f t="shared" si="227"/>
        <v>plays</v>
      </c>
      <c r="R2898" t="str">
        <f t="shared" si="228"/>
        <v>theater</v>
      </c>
      <c r="S2898" s="9">
        <f t="shared" si="229"/>
        <v>42716.25</v>
      </c>
      <c r="T2898" s="9">
        <f t="shared" si="229"/>
        <v>42701.908807870372</v>
      </c>
      <c r="U2898" t="str" cm="1">
        <f t="array" ref="U2898" xml:space="preserve"> _xlfn.IFS(D2898&gt;49999, "Greater than or equal to 50000",
D2898&gt;44999,"45000 to 49999",
D2898&gt;39999, "40000 to 44999",
D2898&gt;34999, "35000 to 39999",
D2898&gt;29999, "30000 to 34999",
D2898&gt;24999, "25000 to 29999",
D2898&gt;19999, "20000 to 24999",
D2898&gt;14999, "15000 to 19999",
D2898&gt;9999, "10000 to 14999",
D2898&gt;4999, "5000 to 9999",
D2898&gt;999, "1000 to 4999",
D2898&lt;1000, "Less than 1000")</f>
        <v>1000 to 4999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>
        <f t="shared" si="226"/>
        <v>183.33</v>
      </c>
      <c r="Q2899" t="str">
        <f t="shared" si="227"/>
        <v>plays</v>
      </c>
      <c r="R2899" t="str">
        <f t="shared" si="228"/>
        <v>theater</v>
      </c>
      <c r="S2899" s="9">
        <f t="shared" si="229"/>
        <v>42288.645196759258</v>
      </c>
      <c r="T2899" s="9">
        <f t="shared" si="229"/>
        <v>42258.646504629629</v>
      </c>
      <c r="U2899" t="str" cm="1">
        <f t="array" ref="U2899" xml:space="preserve"> _xlfn.IFS(D2899&gt;49999, "Greater than or equal to 50000",
D2899&gt;44999,"45000 to 49999",
D2899&gt;39999, "40000 to 44999",
D2899&gt;34999, "35000 to 39999",
D2899&gt;29999, "30000 to 34999",
D2899&gt;24999, "25000 to 29999",
D2899&gt;19999, "20000 to 24999",
D2899&gt;14999, "15000 to 19999",
D2899&gt;9999, "10000 to 14999",
D2899&gt;4999, "5000 to 9999",
D2899&gt;999, "1000 to 4999",
D2899&lt;1000, "Less than 1000")</f>
        <v>10000 to 14999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>
        <f t="shared" si="226"/>
        <v>26.33</v>
      </c>
      <c r="Q2900" t="str">
        <f t="shared" si="227"/>
        <v>plays</v>
      </c>
      <c r="R2900" t="str">
        <f t="shared" si="228"/>
        <v>theater</v>
      </c>
      <c r="S2900" s="9">
        <f t="shared" si="229"/>
        <v>42308.664965277778</v>
      </c>
      <c r="T2900" s="9">
        <f t="shared" si="229"/>
        <v>42278.664965277778</v>
      </c>
      <c r="U2900" t="str" cm="1">
        <f t="array" ref="U2900" xml:space="preserve"> _xlfn.IFS(D2900&gt;49999, "Greater than or equal to 50000",
D2900&gt;44999,"45000 to 49999",
D2900&gt;39999, "40000 to 44999",
D2900&gt;34999, "35000 to 39999",
D2900&gt;29999, "30000 to 34999",
D2900&gt;24999, "25000 to 29999",
D2900&gt;19999, "20000 to 24999",
D2900&gt;14999, "15000 to 19999",
D2900&gt;9999, "10000 to 14999",
D2900&gt;4999, "5000 to 9999",
D2900&gt;999, "1000 to 4999",
D2900&lt;1000, "Less than 1000")</f>
        <v>5000 to 9999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>
        <f t="shared" si="226"/>
        <v>0</v>
      </c>
      <c r="Q2901" t="str">
        <f t="shared" si="227"/>
        <v>plays</v>
      </c>
      <c r="R2901" t="str">
        <f t="shared" si="228"/>
        <v>theater</v>
      </c>
      <c r="S2901" s="9">
        <f t="shared" si="229"/>
        <v>42575.078217592592</v>
      </c>
      <c r="T2901" s="9">
        <f t="shared" si="229"/>
        <v>42515.078217592592</v>
      </c>
      <c r="U2901" t="str" cm="1">
        <f t="array" ref="U2901" xml:space="preserve"> _xlfn.IFS(D2901&gt;49999, "Greater than or equal to 50000",
D2901&gt;44999,"45000 to 49999",
D2901&gt;39999, "40000 to 44999",
D2901&gt;34999, "35000 to 39999",
D2901&gt;29999, "30000 to 34999",
D2901&gt;24999, "25000 to 29999",
D2901&gt;19999, "20000 to 24999",
D2901&gt;14999, "15000 to 19999",
D2901&gt;9999, "10000 to 14999",
D2901&gt;4999, "5000 to 9999",
D2901&gt;999, "1000 to 4999",
D2901&lt;1000, "Less than 1000")</f>
        <v>10000 to 14999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>
        <f t="shared" si="226"/>
        <v>486.43</v>
      </c>
      <c r="Q2902" t="str">
        <f t="shared" si="227"/>
        <v>plays</v>
      </c>
      <c r="R2902" t="str">
        <f t="shared" si="228"/>
        <v>theater</v>
      </c>
      <c r="S2902" s="9">
        <f t="shared" si="229"/>
        <v>41860.234166666669</v>
      </c>
      <c r="T2902" s="9">
        <f t="shared" si="229"/>
        <v>41830.234166666669</v>
      </c>
      <c r="U2902" t="str" cm="1">
        <f t="array" ref="U2902" xml:space="preserve"> _xlfn.IFS(D2902&gt;49999, "Greater than or equal to 50000",
D2902&gt;44999,"45000 to 49999",
D2902&gt;39999, "40000 to 44999",
D2902&gt;34999, "35000 to 39999",
D2902&gt;29999, "30000 to 34999",
D2902&gt;24999, "25000 to 29999",
D2902&gt;19999, "20000 to 24999",
D2902&gt;14999, "15000 to 19999",
D2902&gt;9999, "10000 to 14999",
D2902&gt;4999, "5000 to 9999",
D2902&gt;999, "1000 to 4999",
D2902&lt;1000, "Less than 1000")</f>
        <v>5000 to 9999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>
        <f t="shared" si="226"/>
        <v>3</v>
      </c>
      <c r="Q2903" t="str">
        <f t="shared" si="227"/>
        <v>plays</v>
      </c>
      <c r="R2903" t="str">
        <f t="shared" si="228"/>
        <v>theater</v>
      </c>
      <c r="S2903" s="9">
        <f t="shared" si="229"/>
        <v>42042.904386574075</v>
      </c>
      <c r="T2903" s="9">
        <f t="shared" si="229"/>
        <v>41982.904386574075</v>
      </c>
      <c r="U2903" t="str" cm="1">
        <f t="array" ref="U2903" xml:space="preserve"> _xlfn.IFS(D2903&gt;49999, "Greater than or equal to 50000",
D2903&gt;44999,"45000 to 49999",
D2903&gt;39999, "40000 to 44999",
D2903&gt;34999, "35000 to 39999",
D2903&gt;29999, "30000 to 34999",
D2903&gt;24999, "25000 to 29999",
D2903&gt;19999, "20000 to 24999",
D2903&gt;14999, "15000 to 19999",
D2903&gt;9999, "10000 to 14999",
D2903&gt;4999, "5000 to 9999",
D2903&gt;999, "1000 to 4999",
D2903&lt;1000, "Less than 1000")</f>
        <v>Less than 1000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>
        <f t="shared" si="226"/>
        <v>25</v>
      </c>
      <c r="Q2904" t="str">
        <f t="shared" si="227"/>
        <v>plays</v>
      </c>
      <c r="R2904" t="str">
        <f t="shared" si="228"/>
        <v>theater</v>
      </c>
      <c r="S2904" s="9">
        <f t="shared" si="229"/>
        <v>42240.439768518518</v>
      </c>
      <c r="T2904" s="9">
        <f t="shared" si="229"/>
        <v>42210.439768518518</v>
      </c>
      <c r="U2904" t="str" cm="1">
        <f t="array" ref="U2904" xml:space="preserve"> _xlfn.IFS(D2904&gt;49999, "Greater than or equal to 50000",
D2904&gt;44999,"45000 to 49999",
D2904&gt;39999, "40000 to 44999",
D2904&gt;34999, "35000 to 39999",
D2904&gt;29999, "30000 to 34999",
D2904&gt;24999, "25000 to 29999",
D2904&gt;19999, "20000 to 24999",
D2904&gt;14999, "15000 to 19999",
D2904&gt;9999, "10000 to 14999",
D2904&gt;4999, "5000 to 9999",
D2904&gt;999, "1000 to 4999",
D2904&lt;1000, "Less than 1000")</f>
        <v>Greater than or equal to 50000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>
        <f t="shared" si="226"/>
        <v>9.75</v>
      </c>
      <c r="Q2905" t="str">
        <f t="shared" si="227"/>
        <v>plays</v>
      </c>
      <c r="R2905" t="str">
        <f t="shared" si="228"/>
        <v>theater</v>
      </c>
      <c r="S2905" s="9">
        <f t="shared" si="229"/>
        <v>42256.166874999995</v>
      </c>
      <c r="T2905" s="9">
        <f t="shared" si="229"/>
        <v>42196.166874999995</v>
      </c>
      <c r="U2905" t="str" cm="1">
        <f t="array" ref="U2905" xml:space="preserve"> _xlfn.IFS(D2905&gt;49999, "Greater than or equal to 50000",
D2905&gt;44999,"45000 to 49999",
D2905&gt;39999, "40000 to 44999",
D2905&gt;34999, "35000 to 39999",
D2905&gt;29999, "30000 to 34999",
D2905&gt;24999, "25000 to 29999",
D2905&gt;19999, "20000 to 24999",
D2905&gt;14999, "15000 to 19999",
D2905&gt;9999, "10000 to 14999",
D2905&gt;4999, "5000 to 9999",
D2905&gt;999, "1000 to 4999",
D2905&lt;1000, "Less than 1000")</f>
        <v>5000 to 9999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>
        <f t="shared" si="226"/>
        <v>18.75</v>
      </c>
      <c r="Q2906" t="str">
        <f t="shared" si="227"/>
        <v>plays</v>
      </c>
      <c r="R2906" t="str">
        <f t="shared" si="228"/>
        <v>theater</v>
      </c>
      <c r="S2906" s="9">
        <f t="shared" si="229"/>
        <v>41952.5</v>
      </c>
      <c r="T2906" s="9">
        <f t="shared" si="229"/>
        <v>41940.967951388891</v>
      </c>
      <c r="U2906" t="str" cm="1">
        <f t="array" ref="U2906" xml:space="preserve"> _xlfn.IFS(D2906&gt;49999, "Greater than or equal to 50000",
D2906&gt;44999,"45000 to 49999",
D2906&gt;39999, "40000 to 44999",
D2906&gt;34999, "35000 to 39999",
D2906&gt;29999, "30000 to 34999",
D2906&gt;24999, "25000 to 29999",
D2906&gt;19999, "20000 to 24999",
D2906&gt;14999, "15000 to 19999",
D2906&gt;9999, "10000 to 14999",
D2906&gt;4999, "5000 to 9999",
D2906&gt;999, "1000 to 4999",
D2906&lt;1000, "Less than 1000")</f>
        <v>1000 to 4999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>
        <f t="shared" si="226"/>
        <v>36.590000000000003</v>
      </c>
      <c r="Q2907" t="str">
        <f t="shared" si="227"/>
        <v>plays</v>
      </c>
      <c r="R2907" t="str">
        <f t="shared" si="228"/>
        <v>theater</v>
      </c>
      <c r="S2907" s="9">
        <f t="shared" si="229"/>
        <v>42620.056863425925</v>
      </c>
      <c r="T2907" s="9">
        <f t="shared" si="229"/>
        <v>42606.056863425925</v>
      </c>
      <c r="U2907" t="str" cm="1">
        <f t="array" ref="U2907" xml:space="preserve"> _xlfn.IFS(D2907&gt;49999, "Greater than or equal to 50000",
D2907&gt;44999,"45000 to 49999",
D2907&gt;39999, "40000 to 44999",
D2907&gt;34999, "35000 to 39999",
D2907&gt;29999, "30000 to 34999",
D2907&gt;24999, "25000 to 29999",
D2907&gt;19999, "20000 to 24999",
D2907&gt;14999, "15000 to 19999",
D2907&gt;9999, "10000 to 14999",
D2907&gt;4999, "5000 to 9999",
D2907&gt;999, "1000 to 4999",
D2907&lt;1000, "Less than 1000")</f>
        <v>1000 to 4999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>
        <f t="shared" si="226"/>
        <v>80.709999999999994</v>
      </c>
      <c r="Q2908" t="str">
        <f t="shared" si="227"/>
        <v>plays</v>
      </c>
      <c r="R2908" t="str">
        <f t="shared" si="228"/>
        <v>theater</v>
      </c>
      <c r="S2908" s="9">
        <f t="shared" si="229"/>
        <v>42217.041666666672</v>
      </c>
      <c r="T2908" s="9">
        <f t="shared" si="229"/>
        <v>42199.648912037039</v>
      </c>
      <c r="U2908" t="str" cm="1">
        <f t="array" ref="U2908" xml:space="preserve"> _xlfn.IFS(D2908&gt;49999, "Greater than or equal to 50000",
D2908&gt;44999,"45000 to 49999",
D2908&gt;39999, "40000 to 44999",
D2908&gt;34999, "35000 to 39999",
D2908&gt;29999, "30000 to 34999",
D2908&gt;24999, "25000 to 29999",
D2908&gt;19999, "20000 to 24999",
D2908&gt;14999, "15000 to 19999",
D2908&gt;9999, "10000 to 14999",
D2908&gt;4999, "5000 to 9999",
D2908&gt;999, "1000 to 4999",
D2908&lt;1000, "Less than 1000")</f>
        <v>5000 to 9999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>
        <f t="shared" si="226"/>
        <v>1</v>
      </c>
      <c r="Q2909" t="str">
        <f t="shared" si="227"/>
        <v>plays</v>
      </c>
      <c r="R2909" t="str">
        <f t="shared" si="228"/>
        <v>theater</v>
      </c>
      <c r="S2909" s="9">
        <f t="shared" si="229"/>
        <v>42504.877743055556</v>
      </c>
      <c r="T2909" s="9">
        <f t="shared" si="229"/>
        <v>42444.877743055556</v>
      </c>
      <c r="U2909" t="str" cm="1">
        <f t="array" ref="U2909" xml:space="preserve"> _xlfn.IFS(D2909&gt;49999, "Greater than or equal to 50000",
D2909&gt;44999,"45000 to 49999",
D2909&gt;39999, "40000 to 44999",
D2909&gt;34999, "35000 to 39999",
D2909&gt;29999, "30000 to 34999",
D2909&gt;24999, "25000 to 29999",
D2909&gt;19999, "20000 to 24999",
D2909&gt;14999, "15000 to 19999",
D2909&gt;9999, "10000 to 14999",
D2909&gt;4999, "5000 to 9999",
D2909&gt;999, "1000 to 4999",
D2909&lt;1000, "Less than 1000")</f>
        <v>1000 to 4999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>
        <f t="shared" si="226"/>
        <v>52.8</v>
      </c>
      <c r="Q2910" t="str">
        <f t="shared" si="227"/>
        <v>plays</v>
      </c>
      <c r="R2910" t="str">
        <f t="shared" si="228"/>
        <v>theater</v>
      </c>
      <c r="S2910" s="9">
        <f t="shared" si="229"/>
        <v>42529.73170138889</v>
      </c>
      <c r="T2910" s="9">
        <f t="shared" si="229"/>
        <v>42499.73170138889</v>
      </c>
      <c r="U2910" t="str" cm="1">
        <f t="array" ref="U2910" xml:space="preserve"> _xlfn.IFS(D2910&gt;49999, "Greater than or equal to 50000",
D2910&gt;44999,"45000 to 49999",
D2910&gt;39999, "40000 to 44999",
D2910&gt;34999, "35000 to 39999",
D2910&gt;29999, "30000 to 34999",
D2910&gt;24999, "25000 to 29999",
D2910&gt;19999, "20000 to 24999",
D2910&gt;14999, "15000 to 19999",
D2910&gt;9999, "10000 to 14999",
D2910&gt;4999, "5000 to 9999",
D2910&gt;999, "1000 to 4999",
D2910&lt;1000, "Less than 1000")</f>
        <v>5000 to 9999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>
        <f t="shared" si="226"/>
        <v>20</v>
      </c>
      <c r="Q2911" t="str">
        <f t="shared" si="227"/>
        <v>plays</v>
      </c>
      <c r="R2911" t="str">
        <f t="shared" si="228"/>
        <v>theater</v>
      </c>
      <c r="S2911" s="9">
        <f t="shared" si="229"/>
        <v>41968.823611111111</v>
      </c>
      <c r="T2911" s="9">
        <f t="shared" si="229"/>
        <v>41929.266215277778</v>
      </c>
      <c r="U2911" t="str" cm="1">
        <f t="array" ref="U2911" xml:space="preserve"> _xlfn.IFS(D2911&gt;49999, "Greater than or equal to 50000",
D2911&gt;44999,"45000 to 49999",
D2911&gt;39999, "40000 to 44999",
D2911&gt;34999, "35000 to 39999",
D2911&gt;29999, "30000 to 34999",
D2911&gt;24999, "25000 to 29999",
D2911&gt;19999, "20000 to 24999",
D2911&gt;14999, "15000 to 19999",
D2911&gt;9999, "10000 to 14999",
D2911&gt;4999, "5000 to 9999",
D2911&gt;999, "1000 to 4999",
D2911&lt;1000, "Less than 1000")</f>
        <v>Greater than or equal to 50000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>
        <f t="shared" si="226"/>
        <v>1</v>
      </c>
      <c r="Q2912" t="str">
        <f t="shared" si="227"/>
        <v>plays</v>
      </c>
      <c r="R2912" t="str">
        <f t="shared" si="228"/>
        <v>theater</v>
      </c>
      <c r="S2912" s="9">
        <f t="shared" si="229"/>
        <v>42167.841284722221</v>
      </c>
      <c r="T2912" s="9">
        <f t="shared" si="229"/>
        <v>42107.841284722221</v>
      </c>
      <c r="U2912" t="str" cm="1">
        <f t="array" ref="U2912" xml:space="preserve"> _xlfn.IFS(D2912&gt;49999, "Greater than or equal to 50000",
D2912&gt;44999,"45000 to 49999",
D2912&gt;39999, "40000 to 44999",
D2912&gt;34999, "35000 to 39999",
D2912&gt;29999, "30000 to 34999",
D2912&gt;24999, "25000 to 29999",
D2912&gt;19999, "20000 to 24999",
D2912&gt;14999, "15000 to 19999",
D2912&gt;9999, "10000 to 14999",
D2912&gt;4999, "5000 to 9999",
D2912&gt;999, "1000 to 4999",
D2912&lt;1000, "Less than 1000")</f>
        <v>30000 to 34999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>
        <f t="shared" si="226"/>
        <v>46.93</v>
      </c>
      <c r="Q2913" t="str">
        <f t="shared" si="227"/>
        <v>plays</v>
      </c>
      <c r="R2913" t="str">
        <f t="shared" si="228"/>
        <v>theater</v>
      </c>
      <c r="S2913" s="9">
        <f t="shared" si="229"/>
        <v>42182.768819444449</v>
      </c>
      <c r="T2913" s="9">
        <f t="shared" si="229"/>
        <v>42142.768819444449</v>
      </c>
      <c r="U2913" t="str" cm="1">
        <f t="array" ref="U2913" xml:space="preserve"> _xlfn.IFS(D2913&gt;49999, "Greater than or equal to 50000",
D2913&gt;44999,"45000 to 49999",
D2913&gt;39999, "40000 to 44999",
D2913&gt;34999, "35000 to 39999",
D2913&gt;29999, "30000 to 34999",
D2913&gt;24999, "25000 to 29999",
D2913&gt;19999, "20000 to 24999",
D2913&gt;14999, "15000 to 19999",
D2913&gt;9999, "10000 to 14999",
D2913&gt;4999, "5000 to 9999",
D2913&gt;999, "1000 to 4999",
D2913&lt;1000, "Less than 1000")</f>
        <v>1000 to 4999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>
        <f t="shared" si="226"/>
        <v>78.08</v>
      </c>
      <c r="Q2914" t="str">
        <f t="shared" si="227"/>
        <v>plays</v>
      </c>
      <c r="R2914" t="str">
        <f t="shared" si="228"/>
        <v>theater</v>
      </c>
      <c r="S2914" s="9">
        <f t="shared" si="229"/>
        <v>42384.131643518514</v>
      </c>
      <c r="T2914" s="9">
        <f t="shared" si="229"/>
        <v>42354.131643518514</v>
      </c>
      <c r="U2914" t="str" cm="1">
        <f t="array" ref="U2914" xml:space="preserve"> _xlfn.IFS(D2914&gt;49999, "Greater than or equal to 50000",
D2914&gt;44999,"45000 to 49999",
D2914&gt;39999, "40000 to 44999",
D2914&gt;34999, "35000 to 39999",
D2914&gt;29999, "30000 to 34999",
D2914&gt;24999, "25000 to 29999",
D2914&gt;19999, "20000 to 24999",
D2914&gt;14999, "15000 to 19999",
D2914&gt;9999, "10000 to 14999",
D2914&gt;4999, "5000 to 9999",
D2914&gt;999, "1000 to 4999",
D2914&lt;1000, "Less than 1000")</f>
        <v>10000 to 14999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>
        <f t="shared" si="226"/>
        <v>1</v>
      </c>
      <c r="Q2915" t="str">
        <f t="shared" si="227"/>
        <v>plays</v>
      </c>
      <c r="R2915" t="str">
        <f t="shared" si="228"/>
        <v>theater</v>
      </c>
      <c r="S2915" s="9">
        <f t="shared" si="229"/>
        <v>41888.922905092593</v>
      </c>
      <c r="T2915" s="9">
        <f t="shared" si="229"/>
        <v>41828.922905092593</v>
      </c>
      <c r="U2915" t="str" cm="1">
        <f t="array" ref="U2915" xml:space="preserve"> _xlfn.IFS(D2915&gt;49999, "Greater than or equal to 50000",
D2915&gt;44999,"45000 to 49999",
D2915&gt;39999, "40000 to 44999",
D2915&gt;34999, "35000 to 39999",
D2915&gt;29999, "30000 to 34999",
D2915&gt;24999, "25000 to 29999",
D2915&gt;19999, "20000 to 24999",
D2915&gt;14999, "15000 to 19999",
D2915&gt;9999, "10000 to 14999",
D2915&gt;4999, "5000 to 9999",
D2915&gt;999, "1000 to 4999",
D2915&lt;1000, "Less than 1000")</f>
        <v>10000 to 14999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>
        <f t="shared" si="226"/>
        <v>1</v>
      </c>
      <c r="Q2916" t="str">
        <f t="shared" si="227"/>
        <v>plays</v>
      </c>
      <c r="R2916" t="str">
        <f t="shared" si="228"/>
        <v>theater</v>
      </c>
      <c r="S2916" s="9">
        <f t="shared" si="229"/>
        <v>42077.865671296298</v>
      </c>
      <c r="T2916" s="9">
        <f t="shared" si="229"/>
        <v>42017.907337962963</v>
      </c>
      <c r="U2916" t="str" cm="1">
        <f t="array" ref="U2916" xml:space="preserve"> _xlfn.IFS(D2916&gt;49999, "Greater than or equal to 50000",
D2916&gt;44999,"45000 to 49999",
D2916&gt;39999, "40000 to 44999",
D2916&gt;34999, "35000 to 39999",
D2916&gt;29999, "30000 to 34999",
D2916&gt;24999, "25000 to 29999",
D2916&gt;19999, "20000 to 24999",
D2916&gt;14999, "15000 to 19999",
D2916&gt;9999, "10000 to 14999",
D2916&gt;4999, "5000 to 9999",
D2916&gt;999, "1000 to 4999",
D2916&lt;1000, "Less than 1000")</f>
        <v>25000 to 29999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>
        <f t="shared" si="226"/>
        <v>203.67</v>
      </c>
      <c r="Q2917" t="str">
        <f t="shared" si="227"/>
        <v>plays</v>
      </c>
      <c r="R2917" t="str">
        <f t="shared" si="228"/>
        <v>theater</v>
      </c>
      <c r="S2917" s="9">
        <f t="shared" si="229"/>
        <v>42445.356365740736</v>
      </c>
      <c r="T2917" s="9">
        <f t="shared" si="229"/>
        <v>42415.398032407407</v>
      </c>
      <c r="U2917" t="str" cm="1">
        <f t="array" ref="U2917" xml:space="preserve"> _xlfn.IFS(D2917&gt;49999, "Greater than or equal to 50000",
D2917&gt;44999,"45000 to 49999",
D2917&gt;39999, "40000 to 44999",
D2917&gt;34999, "35000 to 39999",
D2917&gt;29999, "30000 to 34999",
D2917&gt;24999, "25000 to 29999",
D2917&gt;19999, "20000 to 24999",
D2917&gt;14999, "15000 to 19999",
D2917&gt;9999, "10000 to 14999",
D2917&gt;4999, "5000 to 9999",
D2917&gt;999, "1000 to 4999",
D2917&lt;1000, "Less than 1000")</f>
        <v>1000 to 4999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>
        <f t="shared" si="226"/>
        <v>20.71</v>
      </c>
      <c r="Q2918" t="str">
        <f t="shared" si="227"/>
        <v>plays</v>
      </c>
      <c r="R2918" t="str">
        <f t="shared" si="228"/>
        <v>theater</v>
      </c>
      <c r="S2918" s="9">
        <f t="shared" si="229"/>
        <v>41778.476724537039</v>
      </c>
      <c r="T2918" s="9">
        <f t="shared" si="229"/>
        <v>41755.476724537039</v>
      </c>
      <c r="U2918" t="str" cm="1">
        <f t="array" ref="U2918" xml:space="preserve"> _xlfn.IFS(D2918&gt;49999, "Greater than or equal to 50000",
D2918&gt;44999,"45000 to 49999",
D2918&gt;39999, "40000 to 44999",
D2918&gt;34999, "35000 to 39999",
D2918&gt;29999, "30000 to 34999",
D2918&gt;24999, "25000 to 29999",
D2918&gt;19999, "20000 to 24999",
D2918&gt;14999, "15000 to 19999",
D2918&gt;9999, "10000 to 14999",
D2918&gt;4999, "5000 to 9999",
D2918&gt;999, "1000 to 4999",
D2918&lt;1000, "Less than 1000")</f>
        <v>1000 to 4999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>
        <f t="shared" si="226"/>
        <v>48.56</v>
      </c>
      <c r="Q2919" t="str">
        <f t="shared" si="227"/>
        <v>plays</v>
      </c>
      <c r="R2919" t="str">
        <f t="shared" si="228"/>
        <v>theater</v>
      </c>
      <c r="S2919" s="9">
        <f t="shared" si="229"/>
        <v>42263.234340277777</v>
      </c>
      <c r="T2919" s="9">
        <f t="shared" si="229"/>
        <v>42245.234340277777</v>
      </c>
      <c r="U2919" t="str" cm="1">
        <f t="array" ref="U2919" xml:space="preserve"> _xlfn.IFS(D2919&gt;49999, "Greater than or equal to 50000",
D2919&gt;44999,"45000 to 49999",
D2919&gt;39999, "40000 to 44999",
D2919&gt;34999, "35000 to 39999",
D2919&gt;29999, "30000 to 34999",
D2919&gt;24999, "25000 to 29999",
D2919&gt;19999, "20000 to 24999",
D2919&gt;14999, "15000 to 19999",
D2919&gt;9999, "10000 to 14999",
D2919&gt;4999, "5000 to 9999",
D2919&gt;999, "1000 to 4999",
D2919&lt;1000, "Less than 1000")</f>
        <v>1000 to 4999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>
        <f t="shared" si="226"/>
        <v>68.099999999999994</v>
      </c>
      <c r="Q2920" t="str">
        <f t="shared" si="227"/>
        <v>plays</v>
      </c>
      <c r="R2920" t="str">
        <f t="shared" si="228"/>
        <v>theater</v>
      </c>
      <c r="S2920" s="9">
        <f t="shared" si="229"/>
        <v>42306.629710648151</v>
      </c>
      <c r="T2920" s="9">
        <f t="shared" si="229"/>
        <v>42278.629710648151</v>
      </c>
      <c r="U2920" t="str" cm="1">
        <f t="array" ref="U2920" xml:space="preserve"> _xlfn.IFS(D2920&gt;49999, "Greater than or equal to 50000",
D2920&gt;44999,"45000 to 49999",
D2920&gt;39999, "40000 to 44999",
D2920&gt;34999, "35000 to 39999",
D2920&gt;29999, "30000 to 34999",
D2920&gt;24999, "25000 to 29999",
D2920&gt;19999, "20000 to 24999",
D2920&gt;14999, "15000 to 19999",
D2920&gt;9999, "10000 to 14999",
D2920&gt;4999, "5000 to 9999",
D2920&gt;999, "1000 to 4999",
D2920&lt;1000, "Less than 1000")</f>
        <v>5000 to 9999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>
        <f t="shared" si="226"/>
        <v>8.5</v>
      </c>
      <c r="Q2921" t="str">
        <f t="shared" si="227"/>
        <v>plays</v>
      </c>
      <c r="R2921" t="str">
        <f t="shared" si="228"/>
        <v>theater</v>
      </c>
      <c r="S2921" s="9">
        <f t="shared" si="229"/>
        <v>41856.61954861111</v>
      </c>
      <c r="T2921" s="9">
        <f t="shared" si="229"/>
        <v>41826.61954861111</v>
      </c>
      <c r="U2921" t="str" cm="1">
        <f t="array" ref="U2921" xml:space="preserve"> _xlfn.IFS(D2921&gt;49999, "Greater than or equal to 50000",
D2921&gt;44999,"45000 to 49999",
D2921&gt;39999, "40000 to 44999",
D2921&gt;34999, "35000 to 39999",
D2921&gt;29999, "30000 to 34999",
D2921&gt;24999, "25000 to 29999",
D2921&gt;19999, "20000 to 24999",
D2921&gt;14999, "15000 to 19999",
D2921&gt;9999, "10000 to 14999",
D2921&gt;4999, "5000 to 9999",
D2921&gt;999, "1000 to 4999",
D2921&lt;1000, "Less than 1000")</f>
        <v>Less than 1000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>
        <f t="shared" si="226"/>
        <v>51.62</v>
      </c>
      <c r="Q2922" t="str">
        <f t="shared" si="227"/>
        <v>plays</v>
      </c>
      <c r="R2922" t="str">
        <f t="shared" si="228"/>
        <v>theater</v>
      </c>
      <c r="S2922" s="9">
        <f t="shared" si="229"/>
        <v>42088.750810185185</v>
      </c>
      <c r="T2922" s="9">
        <f t="shared" si="229"/>
        <v>42058.792476851857</v>
      </c>
      <c r="U2922" t="str" cm="1">
        <f t="array" ref="U2922" xml:space="preserve"> _xlfn.IFS(D2922&gt;49999, "Greater than or equal to 50000",
D2922&gt;44999,"45000 to 49999",
D2922&gt;39999, "40000 to 44999",
D2922&gt;34999, "35000 to 39999",
D2922&gt;29999, "30000 to 34999",
D2922&gt;24999, "25000 to 29999",
D2922&gt;19999, "20000 to 24999",
D2922&gt;14999, "15000 to 19999",
D2922&gt;9999, "10000 to 14999",
D2922&gt;4999, "5000 to 9999",
D2922&gt;999, "1000 to 4999",
D2922&lt;1000, "Less than 1000")</f>
        <v>1000 to 4999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>
        <f t="shared" si="226"/>
        <v>43</v>
      </c>
      <c r="Q2923" t="str">
        <f t="shared" si="227"/>
        <v>musical</v>
      </c>
      <c r="R2923" t="str">
        <f t="shared" si="228"/>
        <v>theater</v>
      </c>
      <c r="S2923" s="9">
        <f t="shared" si="229"/>
        <v>41907.886620370373</v>
      </c>
      <c r="T2923" s="9">
        <f t="shared" si="229"/>
        <v>41877.886620370373</v>
      </c>
      <c r="U2923" t="str" cm="1">
        <f t="array" ref="U2923" xml:space="preserve"> _xlfn.IFS(D2923&gt;49999, "Greater than or equal to 50000",
D2923&gt;44999,"45000 to 49999",
D2923&gt;39999, "40000 to 44999",
D2923&gt;34999, "35000 to 39999",
D2923&gt;29999, "30000 to 34999",
D2923&gt;24999, "25000 to 29999",
D2923&gt;19999, "20000 to 24999",
D2923&gt;14999, "15000 to 19999",
D2923&gt;9999, "10000 to 14999",
D2923&gt;4999, "5000 to 9999",
D2923&gt;999, "1000 to 4999",
D2923&lt;1000, "Less than 1000")</f>
        <v>Less than 1000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>
        <f t="shared" si="226"/>
        <v>83.33</v>
      </c>
      <c r="Q2924" t="str">
        <f t="shared" si="227"/>
        <v>musical</v>
      </c>
      <c r="R2924" t="str">
        <f t="shared" si="228"/>
        <v>theater</v>
      </c>
      <c r="S2924" s="9">
        <f t="shared" si="229"/>
        <v>42142.874155092592</v>
      </c>
      <c r="T2924" s="9">
        <f t="shared" si="229"/>
        <v>42097.874155092592</v>
      </c>
      <c r="U2924" t="str" cm="1">
        <f t="array" ref="U2924" xml:space="preserve"> _xlfn.IFS(D2924&gt;49999, "Greater than or equal to 50000",
D2924&gt;44999,"45000 to 49999",
D2924&gt;39999, "40000 to 44999",
D2924&gt;34999, "35000 to 39999",
D2924&gt;29999, "30000 to 34999",
D2924&gt;24999, "25000 to 29999",
D2924&gt;19999, "20000 to 24999",
D2924&gt;14999, "15000 to 19999",
D2924&gt;9999, "10000 to 14999",
D2924&gt;4999, "5000 to 9999",
D2924&gt;999, "1000 to 4999",
D2924&lt;1000, "Less than 1000")</f>
        <v>Less than 1000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>
        <f t="shared" si="226"/>
        <v>30</v>
      </c>
      <c r="Q2925" t="str">
        <f t="shared" si="227"/>
        <v>musical</v>
      </c>
      <c r="R2925" t="str">
        <f t="shared" si="228"/>
        <v>theater</v>
      </c>
      <c r="S2925" s="9">
        <f t="shared" si="229"/>
        <v>42028.125</v>
      </c>
      <c r="T2925" s="9">
        <f t="shared" si="229"/>
        <v>42013.15253472222</v>
      </c>
      <c r="U2925" t="str" cm="1">
        <f t="array" ref="U2925" xml:space="preserve"> _xlfn.IFS(D2925&gt;49999, "Greater than or equal to 50000",
D2925&gt;44999,"45000 to 49999",
D2925&gt;39999, "40000 to 44999",
D2925&gt;34999, "35000 to 39999",
D2925&gt;29999, "30000 to 34999",
D2925&gt;24999, "25000 to 29999",
D2925&gt;19999, "20000 to 24999",
D2925&gt;14999, "15000 to 19999",
D2925&gt;9999, "10000 to 14999",
D2925&gt;4999, "5000 to 9999",
D2925&gt;999, "1000 to 4999",
D2925&lt;1000, "Less than 1000")</f>
        <v>Less than 1000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>
        <f t="shared" si="226"/>
        <v>175.51</v>
      </c>
      <c r="Q2926" t="str">
        <f t="shared" si="227"/>
        <v>musical</v>
      </c>
      <c r="R2926" t="str">
        <f t="shared" si="228"/>
        <v>theater</v>
      </c>
      <c r="S2926" s="9">
        <f t="shared" si="229"/>
        <v>42133.165972222225</v>
      </c>
      <c r="T2926" s="9">
        <f t="shared" si="229"/>
        <v>42103.556828703702</v>
      </c>
      <c r="U2926" t="str" cm="1">
        <f t="array" ref="U2926" xml:space="preserve"> _xlfn.IFS(D2926&gt;49999, "Greater than or equal to 50000",
D2926&gt;44999,"45000 to 49999",
D2926&gt;39999, "40000 to 44999",
D2926&gt;34999, "35000 to 39999",
D2926&gt;29999, "30000 to 34999",
D2926&gt;24999, "25000 to 29999",
D2926&gt;19999, "20000 to 24999",
D2926&gt;14999, "15000 to 19999",
D2926&gt;9999, "10000 to 14999",
D2926&gt;4999, "5000 to 9999",
D2926&gt;999, "1000 to 4999",
D2926&lt;1000, "Less than 1000")</f>
        <v>25000 to 29999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>
        <f t="shared" si="226"/>
        <v>231.66</v>
      </c>
      <c r="Q2927" t="str">
        <f t="shared" si="227"/>
        <v>musical</v>
      </c>
      <c r="R2927" t="str">
        <f t="shared" si="228"/>
        <v>theater</v>
      </c>
      <c r="S2927" s="9">
        <f t="shared" si="229"/>
        <v>41893.584120370375</v>
      </c>
      <c r="T2927" s="9">
        <f t="shared" si="229"/>
        <v>41863.584120370375</v>
      </c>
      <c r="U2927" t="str" cm="1">
        <f t="array" ref="U2927" xml:space="preserve"> _xlfn.IFS(D2927&gt;49999, "Greater than or equal to 50000",
D2927&gt;44999,"45000 to 49999",
D2927&gt;39999, "40000 to 44999",
D2927&gt;34999, "35000 to 39999",
D2927&gt;29999, "30000 to 34999",
D2927&gt;24999, "25000 to 29999",
D2927&gt;19999, "20000 to 24999",
D2927&gt;14999, "15000 to 19999",
D2927&gt;9999, "10000 to 14999",
D2927&gt;4999, "5000 to 9999",
D2927&gt;999, "1000 to 4999",
D2927&lt;1000, "Less than 1000")</f>
        <v>45000 to 49999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>
        <f t="shared" si="226"/>
        <v>75</v>
      </c>
      <c r="Q2928" t="str">
        <f t="shared" si="227"/>
        <v>musical</v>
      </c>
      <c r="R2928" t="str">
        <f t="shared" si="228"/>
        <v>theater</v>
      </c>
      <c r="S2928" s="9">
        <f t="shared" si="229"/>
        <v>42058.765960648147</v>
      </c>
      <c r="T2928" s="9">
        <f t="shared" si="229"/>
        <v>42044.765960648147</v>
      </c>
      <c r="U2928" t="str" cm="1">
        <f t="array" ref="U2928" xml:space="preserve"> _xlfn.IFS(D2928&gt;49999, "Greater than or equal to 50000",
D2928&gt;44999,"45000 to 49999",
D2928&gt;39999, "40000 to 44999",
D2928&gt;34999, "35000 to 39999",
D2928&gt;29999, "30000 to 34999",
D2928&gt;24999, "25000 to 29999",
D2928&gt;19999, "20000 to 24999",
D2928&gt;14999, "15000 to 19999",
D2928&gt;9999, "10000 to 14999",
D2928&gt;4999, "5000 to 9999",
D2928&gt;999, "1000 to 4999",
D2928&lt;1000, "Less than 1000")</f>
        <v>1000 to 4999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>
        <f t="shared" si="226"/>
        <v>112.14</v>
      </c>
      <c r="Q2929" t="str">
        <f t="shared" si="227"/>
        <v>musical</v>
      </c>
      <c r="R2929" t="str">
        <f t="shared" si="228"/>
        <v>theater</v>
      </c>
      <c r="S2929" s="9">
        <f t="shared" si="229"/>
        <v>41835.208333333336</v>
      </c>
      <c r="T2929" s="9">
        <f t="shared" si="229"/>
        <v>41806.669317129628</v>
      </c>
      <c r="U2929" t="str" cm="1">
        <f t="array" ref="U2929" xml:space="preserve"> _xlfn.IFS(D2929&gt;49999, "Greater than or equal to 50000",
D2929&gt;44999,"45000 to 49999",
D2929&gt;39999, "40000 to 44999",
D2929&gt;34999, "35000 to 39999",
D2929&gt;29999, "30000 to 34999",
D2929&gt;24999, "25000 to 29999",
D2929&gt;19999, "20000 to 24999",
D2929&gt;14999, "15000 to 19999",
D2929&gt;9999, "10000 to 14999",
D2929&gt;4999, "5000 to 9999",
D2929&gt;999, "1000 to 4999",
D2929&lt;1000, "Less than 1000")</f>
        <v>1000 to 4999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>
        <f t="shared" si="226"/>
        <v>41.67</v>
      </c>
      <c r="Q2930" t="str">
        <f t="shared" si="227"/>
        <v>musical</v>
      </c>
      <c r="R2930" t="str">
        <f t="shared" si="228"/>
        <v>theater</v>
      </c>
      <c r="S2930" s="9">
        <f t="shared" si="229"/>
        <v>42433.998217592598</v>
      </c>
      <c r="T2930" s="9">
        <f t="shared" si="229"/>
        <v>42403.998217592598</v>
      </c>
      <c r="U2930" t="str" cm="1">
        <f t="array" ref="U2930" xml:space="preserve"> _xlfn.IFS(D2930&gt;49999, "Greater than or equal to 50000",
D2930&gt;44999,"45000 to 49999",
D2930&gt;39999, "40000 to 44999",
D2930&gt;34999, "35000 to 39999",
D2930&gt;29999, "30000 to 34999",
D2930&gt;24999, "25000 to 29999",
D2930&gt;19999, "20000 to 24999",
D2930&gt;14999, "15000 to 19999",
D2930&gt;9999, "10000 to 14999",
D2930&gt;4999, "5000 to 9999",
D2930&gt;999, "1000 to 4999",
D2930&lt;1000, "Less than 1000")</f>
        <v>1000 to 4999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>
        <f t="shared" si="226"/>
        <v>255.17</v>
      </c>
      <c r="Q2931" t="str">
        <f t="shared" si="227"/>
        <v>musical</v>
      </c>
      <c r="R2931" t="str">
        <f t="shared" si="228"/>
        <v>theater</v>
      </c>
      <c r="S2931" s="9">
        <f t="shared" si="229"/>
        <v>41784.564328703702</v>
      </c>
      <c r="T2931" s="9">
        <f t="shared" si="229"/>
        <v>41754.564328703702</v>
      </c>
      <c r="U2931" t="str" cm="1">
        <f t="array" ref="U2931" xml:space="preserve"> _xlfn.IFS(D2931&gt;49999, "Greater than or equal to 50000",
D2931&gt;44999,"45000 to 49999",
D2931&gt;39999, "40000 to 44999",
D2931&gt;34999, "35000 to 39999",
D2931&gt;29999, "30000 to 34999",
D2931&gt;24999, "25000 to 29999",
D2931&gt;19999, "20000 to 24999",
D2931&gt;14999, "15000 to 19999",
D2931&gt;9999, "10000 to 14999",
D2931&gt;4999, "5000 to 9999",
D2931&gt;999, "1000 to 4999",
D2931&lt;1000, "Less than 1000")</f>
        <v>5000 to 9999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>
        <f t="shared" si="226"/>
        <v>162.77000000000001</v>
      </c>
      <c r="Q2932" t="str">
        <f t="shared" si="227"/>
        <v>musical</v>
      </c>
      <c r="R2932" t="str">
        <f t="shared" si="228"/>
        <v>theater</v>
      </c>
      <c r="S2932" s="9">
        <f t="shared" si="229"/>
        <v>42131.584074074075</v>
      </c>
      <c r="T2932" s="9">
        <f t="shared" si="229"/>
        <v>42101.584074074075</v>
      </c>
      <c r="U2932" t="str" cm="1">
        <f t="array" ref="U2932" xml:space="preserve"> _xlfn.IFS(D2932&gt;49999, "Greater than or equal to 50000",
D2932&gt;44999,"45000 to 49999",
D2932&gt;39999, "40000 to 44999",
D2932&gt;34999, "35000 to 39999",
D2932&gt;29999, "30000 to 34999",
D2932&gt;24999, "25000 to 29999",
D2932&gt;19999, "20000 to 24999",
D2932&gt;14999, "15000 to 19999",
D2932&gt;9999, "10000 to 14999",
D2932&gt;4999, "5000 to 9999",
D2932&gt;999, "1000 to 4999",
D2932&lt;1000, "Less than 1000")</f>
        <v>10000 to 14999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>
        <f t="shared" si="226"/>
        <v>88.33</v>
      </c>
      <c r="Q2933" t="str">
        <f t="shared" si="227"/>
        <v>musical</v>
      </c>
      <c r="R2933" t="str">
        <f t="shared" si="228"/>
        <v>theater</v>
      </c>
      <c r="S2933" s="9">
        <f t="shared" si="229"/>
        <v>41897.255555555559</v>
      </c>
      <c r="T2933" s="9">
        <f t="shared" si="229"/>
        <v>41872.291238425925</v>
      </c>
      <c r="U2933" t="str" cm="1">
        <f t="array" ref="U2933" xml:space="preserve"> _xlfn.IFS(D2933&gt;49999, "Greater than or equal to 50000",
D2933&gt;44999,"45000 to 49999",
D2933&gt;39999, "40000 to 44999",
D2933&gt;34999, "35000 to 39999",
D2933&gt;29999, "30000 to 34999",
D2933&gt;24999, "25000 to 29999",
D2933&gt;19999, "20000 to 24999",
D2933&gt;14999, "15000 to 19999",
D2933&gt;9999, "10000 to 14999",
D2933&gt;4999, "5000 to 9999",
D2933&gt;999, "1000 to 4999",
D2933&lt;1000, "Less than 1000")</f>
        <v>Less than 1000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>
        <f t="shared" si="226"/>
        <v>85.74</v>
      </c>
      <c r="Q2934" t="str">
        <f t="shared" si="227"/>
        <v>musical</v>
      </c>
      <c r="R2934" t="str">
        <f t="shared" si="228"/>
        <v>theater</v>
      </c>
      <c r="S2934" s="9">
        <f t="shared" si="229"/>
        <v>42056.458333333328</v>
      </c>
      <c r="T2934" s="9">
        <f t="shared" si="229"/>
        <v>42025.164780092593</v>
      </c>
      <c r="U2934" t="str" cm="1">
        <f t="array" ref="U2934" xml:space="preserve"> _xlfn.IFS(D2934&gt;49999, "Greater than or equal to 50000",
D2934&gt;44999,"45000 to 49999",
D2934&gt;39999, "40000 to 44999",
D2934&gt;34999, "35000 to 39999",
D2934&gt;29999, "30000 to 34999",
D2934&gt;24999, "25000 to 29999",
D2934&gt;19999, "20000 to 24999",
D2934&gt;14999, "15000 to 19999",
D2934&gt;9999, "10000 to 14999",
D2934&gt;4999, "5000 to 9999",
D2934&gt;999, "1000 to 4999",
D2934&lt;1000, "Less than 1000")</f>
        <v>1000 to 4999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>
        <f t="shared" si="226"/>
        <v>47.57</v>
      </c>
      <c r="Q2935" t="str">
        <f t="shared" si="227"/>
        <v>musical</v>
      </c>
      <c r="R2935" t="str">
        <f t="shared" si="228"/>
        <v>theater</v>
      </c>
      <c r="S2935" s="9">
        <f t="shared" si="229"/>
        <v>42525.956631944442</v>
      </c>
      <c r="T2935" s="9">
        <f t="shared" si="229"/>
        <v>42495.956631944442</v>
      </c>
      <c r="U2935" t="str" cm="1">
        <f t="array" ref="U2935" xml:space="preserve"> _xlfn.IFS(D2935&gt;49999, "Greater than or equal to 50000",
D2935&gt;44999,"45000 to 49999",
D2935&gt;39999, "40000 to 44999",
D2935&gt;34999, "35000 to 39999",
D2935&gt;29999, "30000 to 34999",
D2935&gt;24999, "25000 to 29999",
D2935&gt;19999, "20000 to 24999",
D2935&gt;14999, "15000 to 19999",
D2935&gt;9999, "10000 to 14999",
D2935&gt;4999, "5000 to 9999",
D2935&gt;999, "1000 to 4999",
D2935&lt;1000, "Less than 1000")</f>
        <v>1000 to 4999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>
        <f t="shared" si="226"/>
        <v>72.97</v>
      </c>
      <c r="Q2936" t="str">
        <f t="shared" si="227"/>
        <v>musical</v>
      </c>
      <c r="R2936" t="str">
        <f t="shared" si="228"/>
        <v>theater</v>
      </c>
      <c r="S2936" s="9">
        <f t="shared" si="229"/>
        <v>41805.636157407411</v>
      </c>
      <c r="T2936" s="9">
        <f t="shared" si="229"/>
        <v>41775.636157407411</v>
      </c>
      <c r="U2936" t="str" cm="1">
        <f t="array" ref="U2936" xml:space="preserve"> _xlfn.IFS(D2936&gt;49999, "Greater than or equal to 50000",
D2936&gt;44999,"45000 to 49999",
D2936&gt;39999, "40000 to 44999",
D2936&gt;34999, "35000 to 39999",
D2936&gt;29999, "30000 to 34999",
D2936&gt;24999, "25000 to 29999",
D2936&gt;19999, "20000 to 24999",
D2936&gt;14999, "15000 to 19999",
D2936&gt;9999, "10000 to 14999",
D2936&gt;4999, "5000 to 9999",
D2936&gt;999, "1000 to 4999",
D2936&lt;1000, "Less than 1000")</f>
        <v>1000 to 4999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>
        <f t="shared" si="226"/>
        <v>90.54</v>
      </c>
      <c r="Q2937" t="str">
        <f t="shared" si="227"/>
        <v>musical</v>
      </c>
      <c r="R2937" t="str">
        <f t="shared" si="228"/>
        <v>theater</v>
      </c>
      <c r="S2937" s="9">
        <f t="shared" si="229"/>
        <v>42611.708333333328</v>
      </c>
      <c r="T2937" s="9">
        <f t="shared" si="229"/>
        <v>42553.583425925928</v>
      </c>
      <c r="U2937" t="str" cm="1">
        <f t="array" ref="U2937" xml:space="preserve"> _xlfn.IFS(D2937&gt;49999, "Greater than or equal to 50000",
D2937&gt;44999,"45000 to 49999",
D2937&gt;39999, "40000 to 44999",
D2937&gt;34999, "35000 to 39999",
D2937&gt;29999, "30000 to 34999",
D2937&gt;24999, "25000 to 29999",
D2937&gt;19999, "20000 to 24999",
D2937&gt;14999, "15000 to 19999",
D2937&gt;9999, "10000 to 14999",
D2937&gt;4999, "5000 to 9999",
D2937&gt;999, "1000 to 4999",
D2937&lt;1000, "Less than 1000")</f>
        <v>1000 to 4999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>
        <f t="shared" si="226"/>
        <v>37.65</v>
      </c>
      <c r="Q2938" t="str">
        <f t="shared" si="227"/>
        <v>musical</v>
      </c>
      <c r="R2938" t="str">
        <f t="shared" si="228"/>
        <v>theater</v>
      </c>
      <c r="S2938" s="9">
        <f t="shared" si="229"/>
        <v>41925.207638888889</v>
      </c>
      <c r="T2938" s="9">
        <f t="shared" si="229"/>
        <v>41912.650729166664</v>
      </c>
      <c r="U2938" t="str" cm="1">
        <f t="array" ref="U2938" xml:space="preserve"> _xlfn.IFS(D2938&gt;49999, "Greater than or equal to 50000",
D2938&gt;44999,"45000 to 49999",
D2938&gt;39999, "40000 to 44999",
D2938&gt;34999, "35000 to 39999",
D2938&gt;29999, "30000 to 34999",
D2938&gt;24999, "25000 to 29999",
D2938&gt;19999, "20000 to 24999",
D2938&gt;14999, "15000 to 19999",
D2938&gt;9999, "10000 to 14999",
D2938&gt;4999, "5000 to 9999",
D2938&gt;999, "1000 to 4999",
D2938&lt;1000, "Less than 1000")</f>
        <v>1000 to 4999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>
        <f t="shared" si="226"/>
        <v>36.36</v>
      </c>
      <c r="Q2939" t="str">
        <f t="shared" si="227"/>
        <v>musical</v>
      </c>
      <c r="R2939" t="str">
        <f t="shared" si="228"/>
        <v>theater</v>
      </c>
      <c r="S2939" s="9">
        <f t="shared" si="229"/>
        <v>41833.457326388889</v>
      </c>
      <c r="T2939" s="9">
        <f t="shared" si="229"/>
        <v>41803.457326388889</v>
      </c>
      <c r="U2939" t="str" cm="1">
        <f t="array" ref="U2939" xml:space="preserve"> _xlfn.IFS(D2939&gt;49999, "Greater than or equal to 50000",
D2939&gt;44999,"45000 to 49999",
D2939&gt;39999, "40000 to 44999",
D2939&gt;34999, "35000 to 39999",
D2939&gt;29999, "30000 to 34999",
D2939&gt;24999, "25000 to 29999",
D2939&gt;19999, "20000 to 24999",
D2939&gt;14999, "15000 to 19999",
D2939&gt;9999, "10000 to 14999",
D2939&gt;4999, "5000 to 9999",
D2939&gt;999, "1000 to 4999",
D2939&lt;1000, "Less than 1000")</f>
        <v>1000 to 4999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>
        <f t="shared" si="226"/>
        <v>126.72</v>
      </c>
      <c r="Q2940" t="str">
        <f t="shared" si="227"/>
        <v>musical</v>
      </c>
      <c r="R2940" t="str">
        <f t="shared" si="228"/>
        <v>theater</v>
      </c>
      <c r="S2940" s="9">
        <f t="shared" si="229"/>
        <v>42034.703865740739</v>
      </c>
      <c r="T2940" s="9">
        <f t="shared" si="229"/>
        <v>42004.703865740739</v>
      </c>
      <c r="U2940" t="str" cm="1">
        <f t="array" ref="U2940" xml:space="preserve"> _xlfn.IFS(D2940&gt;49999, "Greater than or equal to 50000",
D2940&gt;44999,"45000 to 49999",
D2940&gt;39999, "40000 to 44999",
D2940&gt;34999, "35000 to 39999",
D2940&gt;29999, "30000 to 34999",
D2940&gt;24999, "25000 to 29999",
D2940&gt;19999, "20000 to 24999",
D2940&gt;14999, "15000 to 19999",
D2940&gt;9999, "10000 to 14999",
D2940&gt;4999, "5000 to 9999",
D2940&gt;999, "1000 to 4999",
D2940&lt;1000, "Less than 1000")</f>
        <v>1000 to 4999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>
        <f t="shared" si="226"/>
        <v>329.2</v>
      </c>
      <c r="Q2941" t="str">
        <f t="shared" si="227"/>
        <v>musical</v>
      </c>
      <c r="R2941" t="str">
        <f t="shared" si="228"/>
        <v>theater</v>
      </c>
      <c r="S2941" s="9">
        <f t="shared" si="229"/>
        <v>41879.041666666664</v>
      </c>
      <c r="T2941" s="9">
        <f t="shared" si="229"/>
        <v>41845.809166666666</v>
      </c>
      <c r="U2941" t="str" cm="1">
        <f t="array" ref="U2941" xml:space="preserve"> _xlfn.IFS(D2941&gt;49999, "Greater than or equal to 50000",
D2941&gt;44999,"45000 to 49999",
D2941&gt;39999, "40000 to 44999",
D2941&gt;34999, "35000 to 39999",
D2941&gt;29999, "30000 to 34999",
D2941&gt;24999, "25000 to 29999",
D2941&gt;19999, "20000 to 24999",
D2941&gt;14999, "15000 to 19999",
D2941&gt;9999, "10000 to 14999",
D2941&gt;4999, "5000 to 9999",
D2941&gt;999, "1000 to 4999",
D2941&lt;1000, "Less than 1000")</f>
        <v>5000 to 9999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>
        <f t="shared" si="226"/>
        <v>81.239999999999995</v>
      </c>
      <c r="Q2942" t="str">
        <f t="shared" si="227"/>
        <v>musical</v>
      </c>
      <c r="R2942" t="str">
        <f t="shared" si="228"/>
        <v>theater</v>
      </c>
      <c r="S2942" s="9">
        <f t="shared" si="229"/>
        <v>42022.773356481484</v>
      </c>
      <c r="T2942" s="9">
        <f t="shared" si="229"/>
        <v>41982.773356481484</v>
      </c>
      <c r="U2942" t="str" cm="1">
        <f t="array" ref="U2942" xml:space="preserve"> _xlfn.IFS(D2942&gt;49999, "Greater than or equal to 50000",
D2942&gt;44999,"45000 to 49999",
D2942&gt;39999, "40000 to 44999",
D2942&gt;34999, "35000 to 39999",
D2942&gt;29999, "30000 to 34999",
D2942&gt;24999, "25000 to 29999",
D2942&gt;19999, "20000 to 24999",
D2942&gt;14999, "15000 to 19999",
D2942&gt;9999, "10000 to 14999",
D2942&gt;4999, "5000 to 9999",
D2942&gt;999, "1000 to 4999",
D2942&lt;1000, "Less than 1000")</f>
        <v>1000 to 4999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>
        <f t="shared" si="226"/>
        <v>1</v>
      </c>
      <c r="Q2943" t="str">
        <f t="shared" si="227"/>
        <v>spaces</v>
      </c>
      <c r="R2943" t="str">
        <f t="shared" si="228"/>
        <v>theater</v>
      </c>
      <c r="S2943" s="9">
        <f t="shared" si="229"/>
        <v>42064.960127314815</v>
      </c>
      <c r="T2943" s="9">
        <f t="shared" si="229"/>
        <v>42034.960127314815</v>
      </c>
      <c r="U2943" t="str" cm="1">
        <f t="array" ref="U2943" xml:space="preserve"> _xlfn.IFS(D2943&gt;49999, "Greater than or equal to 50000",
D2943&gt;44999,"45000 to 49999",
D2943&gt;39999, "40000 to 44999",
D2943&gt;34999, "35000 to 39999",
D2943&gt;29999, "30000 to 34999",
D2943&gt;24999, "25000 to 29999",
D2943&gt;19999, "20000 to 24999",
D2943&gt;14999, "15000 to 19999",
D2943&gt;9999, "10000 to 14999",
D2943&gt;4999, "5000 to 9999",
D2943&gt;999, "1000 to 4999",
D2943&lt;1000, "Less than 1000")</f>
        <v>25000 to 29999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>
        <f t="shared" si="226"/>
        <v>202.23</v>
      </c>
      <c r="Q2944" t="str">
        <f t="shared" si="227"/>
        <v>spaces</v>
      </c>
      <c r="R2944" t="str">
        <f t="shared" si="228"/>
        <v>theater</v>
      </c>
      <c r="S2944" s="9">
        <f t="shared" si="229"/>
        <v>42354.845833333333</v>
      </c>
      <c r="T2944" s="9">
        <f t="shared" si="229"/>
        <v>42334.803923611107</v>
      </c>
      <c r="U2944" t="str" cm="1">
        <f t="array" ref="U2944" xml:space="preserve"> _xlfn.IFS(D2944&gt;49999, "Greater than or equal to 50000",
D2944&gt;44999,"45000 to 49999",
D2944&gt;39999, "40000 to 44999",
D2944&gt;34999, "35000 to 39999",
D2944&gt;29999, "30000 to 34999",
D2944&gt;24999, "25000 to 29999",
D2944&gt;19999, "20000 to 24999",
D2944&gt;14999, "15000 to 19999",
D2944&gt;9999, "10000 to 14999",
D2944&gt;4999, "5000 to 9999",
D2944&gt;999, "1000 to 4999",
D2944&lt;1000, "Less than 1000")</f>
        <v>Greater than or equal to 50000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>
        <f t="shared" si="226"/>
        <v>0</v>
      </c>
      <c r="Q2945" t="str">
        <f t="shared" si="227"/>
        <v>spaces</v>
      </c>
      <c r="R2945" t="str">
        <f t="shared" si="228"/>
        <v>theater</v>
      </c>
      <c r="S2945" s="9">
        <f t="shared" si="229"/>
        <v>42107.129398148143</v>
      </c>
      <c r="T2945" s="9">
        <f t="shared" si="229"/>
        <v>42077.129398148143</v>
      </c>
      <c r="U2945" t="str" cm="1">
        <f t="array" ref="U2945" xml:space="preserve"> _xlfn.IFS(D2945&gt;49999, "Greater than or equal to 50000",
D2945&gt;44999,"45000 to 49999",
D2945&gt;39999, "40000 to 44999",
D2945&gt;34999, "35000 to 39999",
D2945&gt;29999, "30000 to 34999",
D2945&gt;24999, "25000 to 29999",
D2945&gt;19999, "20000 to 24999",
D2945&gt;14999, "15000 to 19999",
D2945&gt;9999, "10000 to 14999",
D2945&gt;4999, "5000 to 9999",
D2945&gt;999, "1000 to 4999",
D2945&lt;1000, "Less than 1000")</f>
        <v>1000 to 4999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0.01</v>
      </c>
      <c r="P2946">
        <f t="shared" si="226"/>
        <v>100</v>
      </c>
      <c r="Q2946" t="str">
        <f t="shared" si="227"/>
        <v>spaces</v>
      </c>
      <c r="R2946" t="str">
        <f t="shared" si="228"/>
        <v>theater</v>
      </c>
      <c r="S2946" s="9">
        <f t="shared" si="229"/>
        <v>42162.9143287037</v>
      </c>
      <c r="T2946" s="9">
        <f t="shared" si="229"/>
        <v>42132.9143287037</v>
      </c>
      <c r="U2946" t="str" cm="1">
        <f t="array" ref="U2946" xml:space="preserve"> _xlfn.IFS(D2946&gt;49999, "Greater than or equal to 50000",
D2946&gt;44999,"45000 to 49999",
D2946&gt;39999, "40000 to 44999",
D2946&gt;34999, "35000 to 39999",
D2946&gt;29999, "30000 to 34999",
D2946&gt;24999, "25000 to 29999",
D2946&gt;19999, "20000 to 24999",
D2946&gt;14999, "15000 to 19999",
D2946&gt;9999, "10000 to 14999",
D2946&gt;4999, "5000 to 9999",
D2946&gt;999, "1000 to 4999",
D2946&lt;1000, "Less than 1000")</f>
        <v>10000 to 14999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E2947/D2947</f>
        <v>0</v>
      </c>
      <c r="P2947">
        <f t="shared" ref="P2947:P3010" si="231">IFERROR(ROUND(E2947/L2947,2),0)</f>
        <v>0</v>
      </c>
      <c r="Q2947" t="str">
        <f t="shared" ref="Q2947:Q3010" si="232">MID(N2947,FIND("/",N2947,1)+1,LEN(N2947)-FIND("/",N2947,1))</f>
        <v>spaces</v>
      </c>
      <c r="R2947" t="str">
        <f t="shared" ref="R2947:R3010" si="233">LEFT(N2947,FIND("/",N2947,1)-1)</f>
        <v>theater</v>
      </c>
      <c r="S2947" s="9">
        <f t="shared" ref="S2947:T3010" si="234">(I2947/86400)+DATE(1970,1,1)</f>
        <v>42148.139583333337</v>
      </c>
      <c r="T2947" s="9">
        <f t="shared" si="234"/>
        <v>42118.139583333337</v>
      </c>
      <c r="U2947" t="str" cm="1">
        <f t="array" ref="U2947" xml:space="preserve"> _xlfn.IFS(D2947&gt;49999, "Greater than or equal to 50000",
D2947&gt;44999,"45000 to 49999",
D2947&gt;39999, "40000 to 44999",
D2947&gt;34999, "35000 to 39999",
D2947&gt;29999, "30000 to 34999",
D2947&gt;24999, "25000 to 29999",
D2947&gt;19999, "20000 to 24999",
D2947&gt;14999, "15000 to 19999",
D2947&gt;9999, "10000 to 14999",
D2947&gt;4999, "5000 to 9999",
D2947&gt;999, "1000 to 4999",
D2947&lt;1000, "Less than 1000")</f>
        <v>Greater than or equal to 50000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>
        <f t="shared" si="231"/>
        <v>1</v>
      </c>
      <c r="Q2948" t="str">
        <f t="shared" si="232"/>
        <v>spaces</v>
      </c>
      <c r="R2948" t="str">
        <f t="shared" si="233"/>
        <v>theater</v>
      </c>
      <c r="S2948" s="9">
        <f t="shared" si="234"/>
        <v>42597.531157407408</v>
      </c>
      <c r="T2948" s="9">
        <f t="shared" si="234"/>
        <v>42567.531157407408</v>
      </c>
      <c r="U2948" t="str" cm="1">
        <f t="array" ref="U2948" xml:space="preserve"> _xlfn.IFS(D2948&gt;49999, "Greater than or equal to 50000",
D2948&gt;44999,"45000 to 49999",
D2948&gt;39999, "40000 to 44999",
D2948&gt;34999, "35000 to 39999",
D2948&gt;29999, "30000 to 34999",
D2948&gt;24999, "25000 to 29999",
D2948&gt;19999, "20000 to 24999",
D2948&gt;14999, "15000 to 19999",
D2948&gt;9999, "10000 to 14999",
D2948&gt;4999, "5000 to 9999",
D2948&gt;999, "1000 to 4999",
D2948&lt;1000, "Less than 1000")</f>
        <v>1000 to 4999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>
        <f t="shared" si="231"/>
        <v>82.46</v>
      </c>
      <c r="Q2949" t="str">
        <f t="shared" si="232"/>
        <v>spaces</v>
      </c>
      <c r="R2949" t="str">
        <f t="shared" si="233"/>
        <v>theater</v>
      </c>
      <c r="S2949" s="9">
        <f t="shared" si="234"/>
        <v>42698.71597222222</v>
      </c>
      <c r="T2949" s="9">
        <f t="shared" si="234"/>
        <v>42649.562118055561</v>
      </c>
      <c r="U2949" t="str" cm="1">
        <f t="array" ref="U2949" xml:space="preserve"> _xlfn.IFS(D2949&gt;49999, "Greater than or equal to 50000",
D2949&gt;44999,"45000 to 49999",
D2949&gt;39999, "40000 to 44999",
D2949&gt;34999, "35000 to 39999",
D2949&gt;29999, "30000 to 34999",
D2949&gt;24999, "25000 to 29999",
D2949&gt;19999, "20000 to 24999",
D2949&gt;14999, "15000 to 19999",
D2949&gt;9999, "10000 to 14999",
D2949&gt;4999, "5000 to 9999",
D2949&gt;999, "1000 to 4999",
D2949&lt;1000, "Less than 1000")</f>
        <v>25000 to 29999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>
        <f t="shared" si="231"/>
        <v>2.67</v>
      </c>
      <c r="Q2950" t="str">
        <f t="shared" si="232"/>
        <v>spaces</v>
      </c>
      <c r="R2950" t="str">
        <f t="shared" si="233"/>
        <v>theater</v>
      </c>
      <c r="S2950" s="9">
        <f t="shared" si="234"/>
        <v>42157.649224537032</v>
      </c>
      <c r="T2950" s="9">
        <f t="shared" si="234"/>
        <v>42097.649224537032</v>
      </c>
      <c r="U2950" t="str" cm="1">
        <f t="array" ref="U2950" xml:space="preserve"> _xlfn.IFS(D2950&gt;49999, "Greater than or equal to 50000",
D2950&gt;44999,"45000 to 49999",
D2950&gt;39999, "40000 to 44999",
D2950&gt;34999, "35000 to 39999",
D2950&gt;29999, "30000 to 34999",
D2950&gt;24999, "25000 to 29999",
D2950&gt;19999, "20000 to 24999",
D2950&gt;14999, "15000 to 19999",
D2950&gt;9999, "10000 to 14999",
D2950&gt;4999, "5000 to 9999",
D2950&gt;999, "1000 to 4999",
D2950&lt;1000, "Less than 1000")</f>
        <v>Greater than or equal to 50000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>
        <f t="shared" si="231"/>
        <v>12.5</v>
      </c>
      <c r="Q2951" t="str">
        <f t="shared" si="232"/>
        <v>spaces</v>
      </c>
      <c r="R2951" t="str">
        <f t="shared" si="233"/>
        <v>theater</v>
      </c>
      <c r="S2951" s="9">
        <f t="shared" si="234"/>
        <v>42327.864780092597</v>
      </c>
      <c r="T2951" s="9">
        <f t="shared" si="234"/>
        <v>42297.823113425926</v>
      </c>
      <c r="U2951" t="str" cm="1">
        <f t="array" ref="U2951" xml:space="preserve"> _xlfn.IFS(D2951&gt;49999, "Greater than or equal to 50000",
D2951&gt;44999,"45000 to 49999",
D2951&gt;39999, "40000 to 44999",
D2951&gt;34999, "35000 to 39999",
D2951&gt;29999, "30000 to 34999",
D2951&gt;24999, "25000 to 29999",
D2951&gt;19999, "20000 to 24999",
D2951&gt;14999, "15000 to 19999",
D2951&gt;9999, "10000 to 14999",
D2951&gt;4999, "5000 to 9999",
D2951&gt;999, "1000 to 4999",
D2951&lt;1000, "Less than 1000")</f>
        <v>1000 to 4999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>
        <f t="shared" si="231"/>
        <v>0</v>
      </c>
      <c r="Q2952" t="str">
        <f t="shared" si="232"/>
        <v>spaces</v>
      </c>
      <c r="R2952" t="str">
        <f t="shared" si="233"/>
        <v>theater</v>
      </c>
      <c r="S2952" s="9">
        <f t="shared" si="234"/>
        <v>42392.36518518519</v>
      </c>
      <c r="T2952" s="9">
        <f t="shared" si="234"/>
        <v>42362.36518518519</v>
      </c>
      <c r="U2952" t="str" cm="1">
        <f t="array" ref="U2952" xml:space="preserve"> _xlfn.IFS(D2952&gt;49999, "Greater than or equal to 50000",
D2952&gt;44999,"45000 to 49999",
D2952&gt;39999, "40000 to 44999",
D2952&gt;34999, "35000 to 39999",
D2952&gt;29999, "30000 to 34999",
D2952&gt;24999, "25000 to 29999",
D2952&gt;19999, "20000 to 24999",
D2952&gt;14999, "15000 to 19999",
D2952&gt;9999, "10000 to 14999",
D2952&gt;4999, "5000 to 9999",
D2952&gt;999, "1000 to 4999",
D2952&lt;1000, "Less than 1000")</f>
        <v>Greater than or equal to 50000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>
        <f t="shared" si="231"/>
        <v>18.899999999999999</v>
      </c>
      <c r="Q2953" t="str">
        <f t="shared" si="232"/>
        <v>spaces</v>
      </c>
      <c r="R2953" t="str">
        <f t="shared" si="233"/>
        <v>theater</v>
      </c>
      <c r="S2953" s="9">
        <f t="shared" si="234"/>
        <v>41917.802928240737</v>
      </c>
      <c r="T2953" s="9">
        <f t="shared" si="234"/>
        <v>41872.802928240737</v>
      </c>
      <c r="U2953" t="str" cm="1">
        <f t="array" ref="U2953" xml:space="preserve"> _xlfn.IFS(D2953&gt;49999, "Greater than or equal to 50000",
D2953&gt;44999,"45000 to 49999",
D2953&gt;39999, "40000 to 44999",
D2953&gt;34999, "35000 to 39999",
D2953&gt;29999, "30000 to 34999",
D2953&gt;24999, "25000 to 29999",
D2953&gt;19999, "20000 to 24999",
D2953&gt;14999, "15000 to 19999",
D2953&gt;9999, "10000 to 14999",
D2953&gt;4999, "5000 to 9999",
D2953&gt;999, "1000 to 4999",
D2953&lt;1000, "Less than 1000")</f>
        <v>Greater than or equal to 50000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>
        <f t="shared" si="231"/>
        <v>200.63</v>
      </c>
      <c r="Q2954" t="str">
        <f t="shared" si="232"/>
        <v>spaces</v>
      </c>
      <c r="R2954" t="str">
        <f t="shared" si="233"/>
        <v>theater</v>
      </c>
      <c r="S2954" s="9">
        <f t="shared" si="234"/>
        <v>42660.166666666672</v>
      </c>
      <c r="T2954" s="9">
        <f t="shared" si="234"/>
        <v>42628.690266203703</v>
      </c>
      <c r="U2954" t="str" cm="1">
        <f t="array" ref="U2954" xml:space="preserve"> _xlfn.IFS(D2954&gt;49999, "Greater than or equal to 50000",
D2954&gt;44999,"45000 to 49999",
D2954&gt;39999, "40000 to 44999",
D2954&gt;34999, "35000 to 39999",
D2954&gt;29999, "30000 to 34999",
D2954&gt;24999, "25000 to 29999",
D2954&gt;19999, "20000 to 24999",
D2954&gt;14999, "15000 to 19999",
D2954&gt;9999, "10000 to 14999",
D2954&gt;4999, "5000 to 9999",
D2954&gt;999, "1000 to 4999",
D2954&lt;1000, "Less than 1000")</f>
        <v>20000 to 24999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>
        <f t="shared" si="231"/>
        <v>201.67</v>
      </c>
      <c r="Q2955" t="str">
        <f t="shared" si="232"/>
        <v>spaces</v>
      </c>
      <c r="R2955" t="str">
        <f t="shared" si="233"/>
        <v>theater</v>
      </c>
      <c r="S2955" s="9">
        <f t="shared" si="234"/>
        <v>42285.791909722218</v>
      </c>
      <c r="T2955" s="9">
        <f t="shared" si="234"/>
        <v>42255.791909722218</v>
      </c>
      <c r="U2955" t="str" cm="1">
        <f t="array" ref="U2955" xml:space="preserve"> _xlfn.IFS(D2955&gt;49999, "Greater than or equal to 50000",
D2955&gt;44999,"45000 to 49999",
D2955&gt;39999, "40000 to 44999",
D2955&gt;34999, "35000 to 39999",
D2955&gt;29999, "30000 to 34999",
D2955&gt;24999, "25000 to 29999",
D2955&gt;19999, "20000 to 24999",
D2955&gt;14999, "15000 to 19999",
D2955&gt;9999, "10000 to 14999",
D2955&gt;4999, "5000 to 9999",
D2955&gt;999, "1000 to 4999",
D2955&lt;1000, "Less than 1000")</f>
        <v>Greater than or equal to 50000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>
        <f t="shared" si="231"/>
        <v>0</v>
      </c>
      <c r="Q2956" t="str">
        <f t="shared" si="232"/>
        <v>spaces</v>
      </c>
      <c r="R2956" t="str">
        <f t="shared" si="233"/>
        <v>theater</v>
      </c>
      <c r="S2956" s="9">
        <f t="shared" si="234"/>
        <v>42810.541701388887</v>
      </c>
      <c r="T2956" s="9">
        <f t="shared" si="234"/>
        <v>42790.583368055552</v>
      </c>
      <c r="U2956" t="str" cm="1">
        <f t="array" ref="U2956" xml:space="preserve"> _xlfn.IFS(D2956&gt;49999, "Greater than or equal to 50000",
D2956&gt;44999,"45000 to 49999",
D2956&gt;39999, "40000 to 44999",
D2956&gt;34999, "35000 to 39999",
D2956&gt;29999, "30000 to 34999",
D2956&gt;24999, "25000 to 29999",
D2956&gt;19999, "20000 to 24999",
D2956&gt;14999, "15000 to 19999",
D2956&gt;9999, "10000 to 14999",
D2956&gt;4999, "5000 to 9999",
D2956&gt;999, "1000 to 4999",
D2956&lt;1000, "Less than 1000")</f>
        <v>15000 to 19999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>
        <f t="shared" si="231"/>
        <v>65</v>
      </c>
      <c r="Q2957" t="str">
        <f t="shared" si="232"/>
        <v>spaces</v>
      </c>
      <c r="R2957" t="str">
        <f t="shared" si="233"/>
        <v>theater</v>
      </c>
      <c r="S2957" s="9">
        <f t="shared" si="234"/>
        <v>42171.741307870368</v>
      </c>
      <c r="T2957" s="9">
        <f t="shared" si="234"/>
        <v>42141.741307870368</v>
      </c>
      <c r="U2957" t="str" cm="1">
        <f t="array" ref="U2957" xml:space="preserve"> _xlfn.IFS(D2957&gt;49999, "Greater than or equal to 50000",
D2957&gt;44999,"45000 to 49999",
D2957&gt;39999, "40000 to 44999",
D2957&gt;34999, "35000 to 39999",
D2957&gt;29999, "30000 to 34999",
D2957&gt;24999, "25000 to 29999",
D2957&gt;19999, "20000 to 24999",
D2957&gt;14999, "15000 to 19999",
D2957&gt;9999, "10000 to 14999",
D2957&gt;4999, "5000 to 9999",
D2957&gt;999, "1000 to 4999",
D2957&lt;1000, "Less than 1000")</f>
        <v>1000 to 4999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>
        <f t="shared" si="231"/>
        <v>66.099999999999994</v>
      </c>
      <c r="Q2958" t="str">
        <f t="shared" si="232"/>
        <v>spaces</v>
      </c>
      <c r="R2958" t="str">
        <f t="shared" si="233"/>
        <v>theater</v>
      </c>
      <c r="S2958" s="9">
        <f t="shared" si="234"/>
        <v>42494.958912037036</v>
      </c>
      <c r="T2958" s="9">
        <f t="shared" si="234"/>
        <v>42464.958912037036</v>
      </c>
      <c r="U2958" t="str" cm="1">
        <f t="array" ref="U2958" xml:space="preserve"> _xlfn.IFS(D2958&gt;49999, "Greater than or equal to 50000",
D2958&gt;44999,"45000 to 49999",
D2958&gt;39999, "40000 to 44999",
D2958&gt;34999, "35000 to 39999",
D2958&gt;29999, "30000 to 34999",
D2958&gt;24999, "25000 to 29999",
D2958&gt;19999, "20000 to 24999",
D2958&gt;14999, "15000 to 19999",
D2958&gt;9999, "10000 to 14999",
D2958&gt;4999, "5000 to 9999",
D2958&gt;999, "1000 to 4999",
D2958&lt;1000, "Less than 1000")</f>
        <v>5000 to 9999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>
        <f t="shared" si="231"/>
        <v>93.33</v>
      </c>
      <c r="Q2959" t="str">
        <f t="shared" si="232"/>
        <v>spaces</v>
      </c>
      <c r="R2959" t="str">
        <f t="shared" si="233"/>
        <v>theater</v>
      </c>
      <c r="S2959" s="9">
        <f t="shared" si="234"/>
        <v>42090.969583333332</v>
      </c>
      <c r="T2959" s="9">
        <f t="shared" si="234"/>
        <v>42031.011249999996</v>
      </c>
      <c r="U2959" t="str" cm="1">
        <f t="array" ref="U2959" xml:space="preserve"> _xlfn.IFS(D2959&gt;49999, "Greater than or equal to 50000",
D2959&gt;44999,"45000 to 49999",
D2959&gt;39999, "40000 to 44999",
D2959&gt;34999, "35000 to 39999",
D2959&gt;29999, "30000 to 34999",
D2959&gt;24999, "25000 to 29999",
D2959&gt;19999, "20000 to 24999",
D2959&gt;14999, "15000 to 19999",
D2959&gt;9999, "10000 to 14999",
D2959&gt;4999, "5000 to 9999",
D2959&gt;999, "1000 to 4999",
D2959&lt;1000, "Less than 1000")</f>
        <v>15000 to 19999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>
        <f t="shared" si="231"/>
        <v>0</v>
      </c>
      <c r="Q2960" t="str">
        <f t="shared" si="232"/>
        <v>spaces</v>
      </c>
      <c r="R2960" t="str">
        <f t="shared" si="233"/>
        <v>theater</v>
      </c>
      <c r="S2960" s="9">
        <f t="shared" si="234"/>
        <v>42498.73746527778</v>
      </c>
      <c r="T2960" s="9">
        <f t="shared" si="234"/>
        <v>42438.779131944444</v>
      </c>
      <c r="U2960" t="str" cm="1">
        <f t="array" ref="U2960" xml:space="preserve"> _xlfn.IFS(D2960&gt;49999, "Greater than or equal to 50000",
D2960&gt;44999,"45000 to 49999",
D2960&gt;39999, "40000 to 44999",
D2960&gt;34999, "35000 to 39999",
D2960&gt;29999, "30000 to 34999",
D2960&gt;24999, "25000 to 29999",
D2960&gt;19999, "20000 to 24999",
D2960&gt;14999, "15000 to 19999",
D2960&gt;9999, "10000 to 14999",
D2960&gt;4999, "5000 to 9999",
D2960&gt;999, "1000 to 4999",
D2960&lt;1000, "Less than 1000")</f>
        <v>Greater than or equal to 50000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>
        <f t="shared" si="231"/>
        <v>0</v>
      </c>
      <c r="Q2961" t="str">
        <f t="shared" si="232"/>
        <v>spaces</v>
      </c>
      <c r="R2961" t="str">
        <f t="shared" si="233"/>
        <v>theater</v>
      </c>
      <c r="S2961" s="9">
        <f t="shared" si="234"/>
        <v>42528.008391203708</v>
      </c>
      <c r="T2961" s="9">
        <f t="shared" si="234"/>
        <v>42498.008391203708</v>
      </c>
      <c r="U2961" t="str" cm="1">
        <f t="array" ref="U2961" xml:space="preserve"> _xlfn.IFS(D2961&gt;49999, "Greater than or equal to 50000",
D2961&gt;44999,"45000 to 49999",
D2961&gt;39999, "40000 to 44999",
D2961&gt;34999, "35000 to 39999",
D2961&gt;29999, "30000 to 34999",
D2961&gt;24999, "25000 to 29999",
D2961&gt;19999, "20000 to 24999",
D2961&gt;14999, "15000 to 19999",
D2961&gt;9999, "10000 to 14999",
D2961&gt;4999, "5000 to 9999",
D2961&gt;999, "1000 to 4999",
D2961&lt;1000, "Less than 1000")</f>
        <v>10000 to 14999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>
        <f t="shared" si="231"/>
        <v>0</v>
      </c>
      <c r="Q2962" t="str">
        <f t="shared" si="232"/>
        <v>spaces</v>
      </c>
      <c r="R2962" t="str">
        <f t="shared" si="233"/>
        <v>theater</v>
      </c>
      <c r="S2962" s="9">
        <f t="shared" si="234"/>
        <v>41893.757210648146</v>
      </c>
      <c r="T2962" s="9">
        <f t="shared" si="234"/>
        <v>41863.757210648146</v>
      </c>
      <c r="U2962" t="str" cm="1">
        <f t="array" ref="U2962" xml:space="preserve"> _xlfn.IFS(D2962&gt;49999, "Greater than or equal to 50000",
D2962&gt;44999,"45000 to 49999",
D2962&gt;39999, "40000 to 44999",
D2962&gt;34999, "35000 to 39999",
D2962&gt;29999, "30000 to 34999",
D2962&gt;24999, "25000 to 29999",
D2962&gt;19999, "20000 to 24999",
D2962&gt;14999, "15000 to 19999",
D2962&gt;9999, "10000 to 14999",
D2962&gt;4999, "5000 to 9999",
D2962&gt;999, "1000 to 4999",
D2962&lt;1000, "Less than 1000")</f>
        <v>Greater than or equal to 50000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>
        <f t="shared" si="231"/>
        <v>50.75</v>
      </c>
      <c r="Q2963" t="str">
        <f t="shared" si="232"/>
        <v>plays</v>
      </c>
      <c r="R2963" t="str">
        <f t="shared" si="233"/>
        <v>theater</v>
      </c>
      <c r="S2963" s="9">
        <f t="shared" si="234"/>
        <v>42089.166666666672</v>
      </c>
      <c r="T2963" s="9">
        <f t="shared" si="234"/>
        <v>42061.212488425925</v>
      </c>
      <c r="U2963" t="str" cm="1">
        <f t="array" ref="U2963" xml:space="preserve"> _xlfn.IFS(D2963&gt;49999, "Greater than or equal to 50000",
D2963&gt;44999,"45000 to 49999",
D2963&gt;39999, "40000 to 44999",
D2963&gt;34999, "35000 to 39999",
D2963&gt;29999, "30000 to 34999",
D2963&gt;24999, "25000 to 29999",
D2963&gt;19999, "20000 to 24999",
D2963&gt;14999, "15000 to 19999",
D2963&gt;9999, "10000 to 14999",
D2963&gt;4999, "5000 to 9999",
D2963&gt;999, "1000 to 4999",
D2963&lt;1000, "Less than 1000")</f>
        <v>5000 to 9999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>
        <f t="shared" si="231"/>
        <v>60.9</v>
      </c>
      <c r="Q2964" t="str">
        <f t="shared" si="232"/>
        <v>plays</v>
      </c>
      <c r="R2964" t="str">
        <f t="shared" si="233"/>
        <v>theater</v>
      </c>
      <c r="S2964" s="9">
        <f t="shared" si="234"/>
        <v>42064.290972222225</v>
      </c>
      <c r="T2964" s="9">
        <f t="shared" si="234"/>
        <v>42036.24428240741</v>
      </c>
      <c r="U2964" t="str" cm="1">
        <f t="array" ref="U2964" xml:space="preserve"> _xlfn.IFS(D2964&gt;49999, "Greater than or equal to 50000",
D2964&gt;44999,"45000 to 49999",
D2964&gt;39999, "40000 to 44999",
D2964&gt;34999, "35000 to 39999",
D2964&gt;29999, "30000 to 34999",
D2964&gt;24999, "25000 to 29999",
D2964&gt;19999, "20000 to 24999",
D2964&gt;14999, "15000 to 19999",
D2964&gt;9999, "10000 to 14999",
D2964&gt;4999, "5000 to 9999",
D2964&gt;999, "1000 to 4999",
D2964&lt;1000, "Less than 1000")</f>
        <v>1000 to 4999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>
        <f t="shared" si="231"/>
        <v>109.03</v>
      </c>
      <c r="Q2965" t="str">
        <f t="shared" si="232"/>
        <v>plays</v>
      </c>
      <c r="R2965" t="str">
        <f t="shared" si="233"/>
        <v>theater</v>
      </c>
      <c r="S2965" s="9">
        <f t="shared" si="234"/>
        <v>42187.470185185186</v>
      </c>
      <c r="T2965" s="9">
        <f t="shared" si="234"/>
        <v>42157.470185185186</v>
      </c>
      <c r="U2965" t="str" cm="1">
        <f t="array" ref="U2965" xml:space="preserve"> _xlfn.IFS(D2965&gt;49999, "Greater than or equal to 50000",
D2965&gt;44999,"45000 to 49999",
D2965&gt;39999, "40000 to 44999",
D2965&gt;34999, "35000 to 39999",
D2965&gt;29999, "30000 to 34999",
D2965&gt;24999, "25000 to 29999",
D2965&gt;19999, "20000 to 24999",
D2965&gt;14999, "15000 to 19999",
D2965&gt;9999, "10000 to 14999",
D2965&gt;4999, "5000 to 9999",
D2965&gt;999, "1000 to 4999",
D2965&lt;1000, "Less than 1000")</f>
        <v>10000 to 14999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>
        <f t="shared" si="231"/>
        <v>25.69</v>
      </c>
      <c r="Q2966" t="str">
        <f t="shared" si="232"/>
        <v>plays</v>
      </c>
      <c r="R2966" t="str">
        <f t="shared" si="233"/>
        <v>theater</v>
      </c>
      <c r="S2966" s="9">
        <f t="shared" si="234"/>
        <v>41857.897222222222</v>
      </c>
      <c r="T2966" s="9">
        <f t="shared" si="234"/>
        <v>41827.909942129627</v>
      </c>
      <c r="U2966" t="str" cm="1">
        <f t="array" ref="U2966" xml:space="preserve"> _xlfn.IFS(D2966&gt;49999, "Greater than or equal to 50000",
D2966&gt;44999,"45000 to 49999",
D2966&gt;39999, "40000 to 44999",
D2966&gt;34999, "35000 to 39999",
D2966&gt;29999, "30000 to 34999",
D2966&gt;24999, "25000 to 29999",
D2966&gt;19999, "20000 to 24999",
D2966&gt;14999, "15000 to 19999",
D2966&gt;9999, "10000 to 14999",
D2966&gt;4999, "5000 to 9999",
D2966&gt;999, "1000 to 4999",
D2966&lt;1000, "Less than 1000")</f>
        <v>5000 to 9999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>
        <f t="shared" si="231"/>
        <v>41.92</v>
      </c>
      <c r="Q2967" t="str">
        <f t="shared" si="232"/>
        <v>plays</v>
      </c>
      <c r="R2967" t="str">
        <f t="shared" si="233"/>
        <v>theater</v>
      </c>
      <c r="S2967" s="9">
        <f t="shared" si="234"/>
        <v>42192.729548611111</v>
      </c>
      <c r="T2967" s="9">
        <f t="shared" si="234"/>
        <v>42162.729548611111</v>
      </c>
      <c r="U2967" t="str" cm="1">
        <f t="array" ref="U2967" xml:space="preserve"> _xlfn.IFS(D2967&gt;49999, "Greater than or equal to 50000",
D2967&gt;44999,"45000 to 49999",
D2967&gt;39999, "40000 to 44999",
D2967&gt;34999, "35000 to 39999",
D2967&gt;29999, "30000 to 34999",
D2967&gt;24999, "25000 to 29999",
D2967&gt;19999, "20000 to 24999",
D2967&gt;14999, "15000 to 19999",
D2967&gt;9999, "10000 to 14999",
D2967&gt;4999, "5000 to 9999",
D2967&gt;999, "1000 to 4999",
D2967&lt;1000, "Less than 1000")</f>
        <v>1000 to 4999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>
        <f t="shared" si="231"/>
        <v>88.77</v>
      </c>
      <c r="Q2968" t="str">
        <f t="shared" si="232"/>
        <v>plays</v>
      </c>
      <c r="R2968" t="str">
        <f t="shared" si="233"/>
        <v>theater</v>
      </c>
      <c r="S2968" s="9">
        <f t="shared" si="234"/>
        <v>42263.738564814819</v>
      </c>
      <c r="T2968" s="9">
        <f t="shared" si="234"/>
        <v>42233.738564814819</v>
      </c>
      <c r="U2968" t="str" cm="1">
        <f t="array" ref="U2968" xml:space="preserve"> _xlfn.IFS(D2968&gt;49999, "Greater than or equal to 50000",
D2968&gt;44999,"45000 to 49999",
D2968&gt;39999, "40000 to 44999",
D2968&gt;34999, "35000 to 39999",
D2968&gt;29999, "30000 to 34999",
D2968&gt;24999, "25000 to 29999",
D2968&gt;19999, "20000 to 24999",
D2968&gt;14999, "15000 to 19999",
D2968&gt;9999, "10000 to 14999",
D2968&gt;4999, "5000 to 9999",
D2968&gt;999, "1000 to 4999",
D2968&lt;1000, "Less than 1000")</f>
        <v>10000 to 14999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>
        <f t="shared" si="231"/>
        <v>80.23</v>
      </c>
      <c r="Q2969" t="str">
        <f t="shared" si="232"/>
        <v>plays</v>
      </c>
      <c r="R2969" t="str">
        <f t="shared" si="233"/>
        <v>theater</v>
      </c>
      <c r="S2969" s="9">
        <f t="shared" si="234"/>
        <v>42072.156157407408</v>
      </c>
      <c r="T2969" s="9">
        <f t="shared" si="234"/>
        <v>42042.197824074072</v>
      </c>
      <c r="U2969" t="str" cm="1">
        <f t="array" ref="U2969" xml:space="preserve"> _xlfn.IFS(D2969&gt;49999, "Greater than or equal to 50000",
D2969&gt;44999,"45000 to 49999",
D2969&gt;39999, "40000 to 44999",
D2969&gt;34999, "35000 to 39999",
D2969&gt;29999, "30000 to 34999",
D2969&gt;24999, "25000 to 29999",
D2969&gt;19999, "20000 to 24999",
D2969&gt;14999, "15000 to 19999",
D2969&gt;9999, "10000 to 14999",
D2969&gt;4999, "5000 to 9999",
D2969&gt;999, "1000 to 4999",
D2969&lt;1000, "Less than 1000")</f>
        <v>5000 to 9999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>
        <f t="shared" si="231"/>
        <v>78.94</v>
      </c>
      <c r="Q2970" t="str">
        <f t="shared" si="232"/>
        <v>plays</v>
      </c>
      <c r="R2970" t="str">
        <f t="shared" si="233"/>
        <v>theater</v>
      </c>
      <c r="S2970" s="9">
        <f t="shared" si="234"/>
        <v>42599.165972222225</v>
      </c>
      <c r="T2970" s="9">
        <f t="shared" si="234"/>
        <v>42585.523842592593</v>
      </c>
      <c r="U2970" t="str" cm="1">
        <f t="array" ref="U2970" xml:space="preserve"> _xlfn.IFS(D2970&gt;49999, "Greater than or equal to 50000",
D2970&gt;44999,"45000 to 49999",
D2970&gt;39999, "40000 to 44999",
D2970&gt;34999, "35000 to 39999",
D2970&gt;29999, "30000 to 34999",
D2970&gt;24999, "25000 to 29999",
D2970&gt;19999, "20000 to 24999",
D2970&gt;14999, "15000 to 19999",
D2970&gt;9999, "10000 to 14999",
D2970&gt;4999, "5000 to 9999",
D2970&gt;999, "1000 to 4999",
D2970&lt;1000, "Less than 1000")</f>
        <v>1000 to 4999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>
        <f t="shared" si="231"/>
        <v>95.59</v>
      </c>
      <c r="Q2971" t="str">
        <f t="shared" si="232"/>
        <v>plays</v>
      </c>
      <c r="R2971" t="str">
        <f t="shared" si="233"/>
        <v>theater</v>
      </c>
      <c r="S2971" s="9">
        <f t="shared" si="234"/>
        <v>42127.952083333337</v>
      </c>
      <c r="T2971" s="9">
        <f t="shared" si="234"/>
        <v>42097.786493055552</v>
      </c>
      <c r="U2971" t="str" cm="1">
        <f t="array" ref="U2971" xml:space="preserve"> _xlfn.IFS(D2971&gt;49999, "Greater than or equal to 50000",
D2971&gt;44999,"45000 to 49999",
D2971&gt;39999, "40000 to 44999",
D2971&gt;34999, "35000 to 39999",
D2971&gt;29999, "30000 to 34999",
D2971&gt;24999, "25000 to 29999",
D2971&gt;19999, "20000 to 24999",
D2971&gt;14999, "15000 to 19999",
D2971&gt;9999, "10000 to 14999",
D2971&gt;4999, "5000 to 9999",
D2971&gt;999, "1000 to 4999",
D2971&lt;1000, "Less than 1000")</f>
        <v>1000 to 4999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>
        <f t="shared" si="231"/>
        <v>69.89</v>
      </c>
      <c r="Q2972" t="str">
        <f t="shared" si="232"/>
        <v>plays</v>
      </c>
      <c r="R2972" t="str">
        <f t="shared" si="233"/>
        <v>theater</v>
      </c>
      <c r="S2972" s="9">
        <f t="shared" si="234"/>
        <v>41838.669571759259</v>
      </c>
      <c r="T2972" s="9">
        <f t="shared" si="234"/>
        <v>41808.669571759259</v>
      </c>
      <c r="U2972" t="str" cm="1">
        <f t="array" ref="U2972" xml:space="preserve"> _xlfn.IFS(D2972&gt;49999, "Greater than or equal to 50000",
D2972&gt;44999,"45000 to 49999",
D2972&gt;39999, "40000 to 44999",
D2972&gt;34999, "35000 to 39999",
D2972&gt;29999, "30000 to 34999",
D2972&gt;24999, "25000 to 29999",
D2972&gt;19999, "20000 to 24999",
D2972&gt;14999, "15000 to 19999",
D2972&gt;9999, "10000 to 14999",
D2972&gt;4999, "5000 to 9999",
D2972&gt;999, "1000 to 4999",
D2972&lt;1000, "Less than 1000")</f>
        <v>5000 to 9999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>
        <f t="shared" si="231"/>
        <v>74.53</v>
      </c>
      <c r="Q2973" t="str">
        <f t="shared" si="232"/>
        <v>plays</v>
      </c>
      <c r="R2973" t="str">
        <f t="shared" si="233"/>
        <v>theater</v>
      </c>
      <c r="S2973" s="9">
        <f t="shared" si="234"/>
        <v>41882.658310185187</v>
      </c>
      <c r="T2973" s="9">
        <f t="shared" si="234"/>
        <v>41852.658310185187</v>
      </c>
      <c r="U2973" t="str" cm="1">
        <f t="array" ref="U2973" xml:space="preserve"> _xlfn.IFS(D2973&gt;49999, "Greater than or equal to 50000",
D2973&gt;44999,"45000 to 49999",
D2973&gt;39999, "40000 to 44999",
D2973&gt;34999, "35000 to 39999",
D2973&gt;29999, "30000 to 34999",
D2973&gt;24999, "25000 to 29999",
D2973&gt;19999, "20000 to 24999",
D2973&gt;14999, "15000 to 19999",
D2973&gt;9999, "10000 to 14999",
D2973&gt;4999, "5000 to 9999",
D2973&gt;999, "1000 to 4999",
D2973&lt;1000, "Less than 1000")</f>
        <v>1000 to 4999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>
        <f t="shared" si="231"/>
        <v>123.94</v>
      </c>
      <c r="Q2974" t="str">
        <f t="shared" si="232"/>
        <v>plays</v>
      </c>
      <c r="R2974" t="str">
        <f t="shared" si="233"/>
        <v>theater</v>
      </c>
      <c r="S2974" s="9">
        <f t="shared" si="234"/>
        <v>42709.041666666672</v>
      </c>
      <c r="T2974" s="9">
        <f t="shared" si="234"/>
        <v>42694.110185185185</v>
      </c>
      <c r="U2974" t="str" cm="1">
        <f t="array" ref="U2974" xml:space="preserve"> _xlfn.IFS(D2974&gt;49999, "Greater than or equal to 50000",
D2974&gt;44999,"45000 to 49999",
D2974&gt;39999, "40000 to 44999",
D2974&gt;34999, "35000 to 39999",
D2974&gt;29999, "30000 to 34999",
D2974&gt;24999, "25000 to 29999",
D2974&gt;19999, "20000 to 24999",
D2974&gt;14999, "15000 to 19999",
D2974&gt;9999, "10000 to 14999",
D2974&gt;4999, "5000 to 9999",
D2974&gt;999, "1000 to 4999",
D2974&lt;1000, "Less than 1000")</f>
        <v>1000 to 4999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>
        <f t="shared" si="231"/>
        <v>264.85000000000002</v>
      </c>
      <c r="Q2975" t="str">
        <f t="shared" si="232"/>
        <v>plays</v>
      </c>
      <c r="R2975" t="str">
        <f t="shared" si="233"/>
        <v>theater</v>
      </c>
      <c r="S2975" s="9">
        <f t="shared" si="234"/>
        <v>42370.166666666672</v>
      </c>
      <c r="T2975" s="9">
        <f t="shared" si="234"/>
        <v>42341.818379629629</v>
      </c>
      <c r="U2975" t="str" cm="1">
        <f t="array" ref="U2975" xml:space="preserve"> _xlfn.IFS(D2975&gt;49999, "Greater than or equal to 50000",
D2975&gt;44999,"45000 to 49999",
D2975&gt;39999, "40000 to 44999",
D2975&gt;34999, "35000 to 39999",
D2975&gt;29999, "30000 to 34999",
D2975&gt;24999, "25000 to 29999",
D2975&gt;19999, "20000 to 24999",
D2975&gt;14999, "15000 to 19999",
D2975&gt;9999, "10000 to 14999",
D2975&gt;4999, "5000 to 9999",
D2975&gt;999, "1000 to 4999",
D2975&lt;1000, "Less than 1000")</f>
        <v>5000 to 9999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>
        <f t="shared" si="231"/>
        <v>58.62</v>
      </c>
      <c r="Q2976" t="str">
        <f t="shared" si="232"/>
        <v>plays</v>
      </c>
      <c r="R2976" t="str">
        <f t="shared" si="233"/>
        <v>theater</v>
      </c>
      <c r="S2976" s="9">
        <f t="shared" si="234"/>
        <v>41908.065972222219</v>
      </c>
      <c r="T2976" s="9">
        <f t="shared" si="234"/>
        <v>41880.061006944445</v>
      </c>
      <c r="U2976" t="str" cm="1">
        <f t="array" ref="U2976" xml:space="preserve"> _xlfn.IFS(D2976&gt;49999, "Greater than or equal to 50000",
D2976&gt;44999,"45000 to 49999",
D2976&gt;39999, "40000 to 44999",
D2976&gt;34999, "35000 to 39999",
D2976&gt;29999, "30000 to 34999",
D2976&gt;24999, "25000 to 29999",
D2976&gt;19999, "20000 to 24999",
D2976&gt;14999, "15000 to 19999",
D2976&gt;9999, "10000 to 14999",
D2976&gt;4999, "5000 to 9999",
D2976&gt;999, "1000 to 4999",
D2976&lt;1000, "Less than 1000")</f>
        <v>5000 to 9999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>
        <f t="shared" si="231"/>
        <v>70.88</v>
      </c>
      <c r="Q2977" t="str">
        <f t="shared" si="232"/>
        <v>plays</v>
      </c>
      <c r="R2977" t="str">
        <f t="shared" si="233"/>
        <v>theater</v>
      </c>
      <c r="S2977" s="9">
        <f t="shared" si="234"/>
        <v>41970.125</v>
      </c>
      <c r="T2977" s="9">
        <f t="shared" si="234"/>
        <v>41941.683865740742</v>
      </c>
      <c r="U2977" t="str" cm="1">
        <f t="array" ref="U2977" xml:space="preserve"> _xlfn.IFS(D2977&gt;49999, "Greater than or equal to 50000",
D2977&gt;44999,"45000 to 49999",
D2977&gt;39999, "40000 to 44999",
D2977&gt;34999, "35000 to 39999",
D2977&gt;29999, "30000 to 34999",
D2977&gt;24999, "25000 to 29999",
D2977&gt;19999, "20000 to 24999",
D2977&gt;14999, "15000 to 19999",
D2977&gt;9999, "10000 to 14999",
D2977&gt;4999, "5000 to 9999",
D2977&gt;999, "1000 to 4999",
D2977&lt;1000, "Less than 1000")</f>
        <v>5000 to 9999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>
        <f t="shared" si="231"/>
        <v>8.57</v>
      </c>
      <c r="Q2978" t="str">
        <f t="shared" si="232"/>
        <v>plays</v>
      </c>
      <c r="R2978" t="str">
        <f t="shared" si="233"/>
        <v>theater</v>
      </c>
      <c r="S2978" s="9">
        <f t="shared" si="234"/>
        <v>42442.5</v>
      </c>
      <c r="T2978" s="9">
        <f t="shared" si="234"/>
        <v>42425.730671296296</v>
      </c>
      <c r="U2978" t="str" cm="1">
        <f t="array" ref="U2978" xml:space="preserve"> _xlfn.IFS(D2978&gt;49999, "Greater than or equal to 50000",
D2978&gt;44999,"45000 to 49999",
D2978&gt;39999, "40000 to 44999",
D2978&gt;34999, "35000 to 39999",
D2978&gt;29999, "30000 to 34999",
D2978&gt;24999, "25000 to 29999",
D2978&gt;19999, "20000 to 24999",
D2978&gt;14999, "15000 to 19999",
D2978&gt;9999, "10000 to 14999",
D2978&gt;4999, "5000 to 9999",
D2978&gt;999, "1000 to 4999",
D2978&lt;1000, "Less than 1000")</f>
        <v>Less than 1000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>
        <f t="shared" si="231"/>
        <v>113.57</v>
      </c>
      <c r="Q2979" t="str">
        <f t="shared" si="232"/>
        <v>plays</v>
      </c>
      <c r="R2979" t="str">
        <f t="shared" si="233"/>
        <v>theater</v>
      </c>
      <c r="S2979" s="9">
        <f t="shared" si="234"/>
        <v>42086.093055555553</v>
      </c>
      <c r="T2979" s="9">
        <f t="shared" si="234"/>
        <v>42026.88118055556</v>
      </c>
      <c r="U2979" t="str" cm="1">
        <f t="array" ref="U2979" xml:space="preserve"> _xlfn.IFS(D2979&gt;49999, "Greater than or equal to 50000",
D2979&gt;44999,"45000 to 49999",
D2979&gt;39999, "40000 to 44999",
D2979&gt;34999, "35000 to 39999",
D2979&gt;29999, "30000 to 34999",
D2979&gt;24999, "25000 to 29999",
D2979&gt;19999, "20000 to 24999",
D2979&gt;14999, "15000 to 19999",
D2979&gt;9999, "10000 to 14999",
D2979&gt;4999, "5000 to 9999",
D2979&gt;999, "1000 to 4999",
D2979&lt;1000, "Less than 1000")</f>
        <v>1000 to 4999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>
        <f t="shared" si="231"/>
        <v>60.69</v>
      </c>
      <c r="Q2980" t="str">
        <f t="shared" si="232"/>
        <v>plays</v>
      </c>
      <c r="R2980" t="str">
        <f t="shared" si="233"/>
        <v>theater</v>
      </c>
      <c r="S2980" s="9">
        <f t="shared" si="234"/>
        <v>41932.249305555553</v>
      </c>
      <c r="T2980" s="9">
        <f t="shared" si="234"/>
        <v>41922.640590277777</v>
      </c>
      <c r="U2980" t="str" cm="1">
        <f t="array" ref="U2980" xml:space="preserve"> _xlfn.IFS(D2980&gt;49999, "Greater than or equal to 50000",
D2980&gt;44999,"45000 to 49999",
D2980&gt;39999, "40000 to 44999",
D2980&gt;34999, "35000 to 39999",
D2980&gt;29999, "30000 to 34999",
D2980&gt;24999, "25000 to 29999",
D2980&gt;19999, "20000 to 24999",
D2980&gt;14999, "15000 to 19999",
D2980&gt;9999, "10000 to 14999",
D2980&gt;4999, "5000 to 9999",
D2980&gt;999, "1000 to 4999",
D2980&lt;1000, "Less than 1000")</f>
        <v>Less than 1000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>
        <f t="shared" si="231"/>
        <v>110.22</v>
      </c>
      <c r="Q2981" t="str">
        <f t="shared" si="232"/>
        <v>plays</v>
      </c>
      <c r="R2981" t="str">
        <f t="shared" si="233"/>
        <v>theater</v>
      </c>
      <c r="S2981" s="9">
        <f t="shared" si="234"/>
        <v>42010.25</v>
      </c>
      <c r="T2981" s="9">
        <f t="shared" si="234"/>
        <v>41993.824340277773</v>
      </c>
      <c r="U2981" t="str" cm="1">
        <f t="array" ref="U2981" xml:space="preserve"> _xlfn.IFS(D2981&gt;49999, "Greater than or equal to 50000",
D2981&gt;44999,"45000 to 49999",
D2981&gt;39999, "40000 to 44999",
D2981&gt;34999, "35000 to 39999",
D2981&gt;29999, "30000 to 34999",
D2981&gt;24999, "25000 to 29999",
D2981&gt;19999, "20000 to 24999",
D2981&gt;14999, "15000 to 19999",
D2981&gt;9999, "10000 to 14999",
D2981&gt;4999, "5000 to 9999",
D2981&gt;999, "1000 to 4999",
D2981&lt;1000, "Less than 1000")</f>
        <v>5000 to 9999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>
        <f t="shared" si="231"/>
        <v>136.46</v>
      </c>
      <c r="Q2982" t="str">
        <f t="shared" si="232"/>
        <v>plays</v>
      </c>
      <c r="R2982" t="str">
        <f t="shared" si="233"/>
        <v>theater</v>
      </c>
      <c r="S2982" s="9">
        <f t="shared" si="234"/>
        <v>42240.083333333328</v>
      </c>
      <c r="T2982" s="9">
        <f t="shared" si="234"/>
        <v>42219.915856481486</v>
      </c>
      <c r="U2982" t="str" cm="1">
        <f t="array" ref="U2982" xml:space="preserve"> _xlfn.IFS(D2982&gt;49999, "Greater than or equal to 50000",
D2982&gt;44999,"45000 to 49999",
D2982&gt;39999, "40000 to 44999",
D2982&gt;34999, "35000 to 39999",
D2982&gt;29999, "30000 to 34999",
D2982&gt;24999, "25000 to 29999",
D2982&gt;19999, "20000 to 24999",
D2982&gt;14999, "15000 to 19999",
D2982&gt;9999, "10000 to 14999",
D2982&gt;4999, "5000 to 9999",
D2982&gt;999, "1000 to 4999",
D2982&lt;1000, "Less than 1000")</f>
        <v>1000 to 4999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>
        <f t="shared" si="231"/>
        <v>53.16</v>
      </c>
      <c r="Q2983" t="str">
        <f t="shared" si="232"/>
        <v>spaces</v>
      </c>
      <c r="R2983" t="str">
        <f t="shared" si="233"/>
        <v>theater</v>
      </c>
      <c r="S2983" s="9">
        <f t="shared" si="234"/>
        <v>42270.559675925921</v>
      </c>
      <c r="T2983" s="9">
        <f t="shared" si="234"/>
        <v>42225.559675925921</v>
      </c>
      <c r="U2983" t="str" cm="1">
        <f t="array" ref="U2983" xml:space="preserve"> _xlfn.IFS(D2983&gt;49999, "Greater than or equal to 50000",
D2983&gt;44999,"45000 to 49999",
D2983&gt;39999, "40000 to 44999",
D2983&gt;34999, "35000 to 39999",
D2983&gt;29999, "30000 to 34999",
D2983&gt;24999, "25000 to 29999",
D2983&gt;19999, "20000 to 24999",
D2983&gt;14999, "15000 to 19999",
D2983&gt;9999, "10000 to 14999",
D2983&gt;4999, "5000 to 9999",
D2983&gt;999, "1000 to 4999",
D2983&lt;1000, "Less than 1000")</f>
        <v>1000 to 4999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>
        <f t="shared" si="231"/>
        <v>86.49</v>
      </c>
      <c r="Q2984" t="str">
        <f t="shared" si="232"/>
        <v>spaces</v>
      </c>
      <c r="R2984" t="str">
        <f t="shared" si="233"/>
        <v>theater</v>
      </c>
      <c r="S2984" s="9">
        <f t="shared" si="234"/>
        <v>42411.686840277776</v>
      </c>
      <c r="T2984" s="9">
        <f t="shared" si="234"/>
        <v>42381.686840277776</v>
      </c>
      <c r="U2984" t="str" cm="1">
        <f t="array" ref="U2984" xml:space="preserve"> _xlfn.IFS(D2984&gt;49999, "Greater than or equal to 50000",
D2984&gt;44999,"45000 to 49999",
D2984&gt;39999, "40000 to 44999",
D2984&gt;34999, "35000 to 39999",
D2984&gt;29999, "30000 to 34999",
D2984&gt;24999, "25000 to 29999",
D2984&gt;19999, "20000 to 24999",
D2984&gt;14999, "15000 to 19999",
D2984&gt;9999, "10000 to 14999",
D2984&gt;4999, "5000 to 9999",
D2984&gt;999, "1000 to 4999",
D2984&lt;1000, "Less than 1000")</f>
        <v>5000 to 9999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>
        <f t="shared" si="231"/>
        <v>155.24</v>
      </c>
      <c r="Q2985" t="str">
        <f t="shared" si="232"/>
        <v>spaces</v>
      </c>
      <c r="R2985" t="str">
        <f t="shared" si="233"/>
        <v>theater</v>
      </c>
      <c r="S2985" s="9">
        <f t="shared" si="234"/>
        <v>41954.674027777779</v>
      </c>
      <c r="T2985" s="9">
        <f t="shared" si="234"/>
        <v>41894.632361111115</v>
      </c>
      <c r="U2985" t="str" cm="1">
        <f t="array" ref="U2985" xml:space="preserve"> _xlfn.IFS(D2985&gt;49999, "Greater than or equal to 50000",
D2985&gt;44999,"45000 to 49999",
D2985&gt;39999, "40000 to 44999",
D2985&gt;34999, "35000 to 39999",
D2985&gt;29999, "30000 to 34999",
D2985&gt;24999, "25000 to 29999",
D2985&gt;19999, "20000 to 24999",
D2985&gt;14999, "15000 to 19999",
D2985&gt;9999, "10000 to 14999",
D2985&gt;4999, "5000 to 9999",
D2985&gt;999, "1000 to 4999",
D2985&lt;1000, "Less than 1000")</f>
        <v>Greater than or equal to 50000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>
        <f t="shared" si="231"/>
        <v>115.08</v>
      </c>
      <c r="Q2986" t="str">
        <f t="shared" si="232"/>
        <v>spaces</v>
      </c>
      <c r="R2986" t="str">
        <f t="shared" si="233"/>
        <v>theater</v>
      </c>
      <c r="S2986" s="9">
        <f t="shared" si="234"/>
        <v>42606.278715277775</v>
      </c>
      <c r="T2986" s="9">
        <f t="shared" si="234"/>
        <v>42576.278715277775</v>
      </c>
      <c r="U2986" t="str" cm="1">
        <f t="array" ref="U2986" xml:space="preserve"> _xlfn.IFS(D2986&gt;49999, "Greater than or equal to 50000",
D2986&gt;44999,"45000 to 49999",
D2986&gt;39999, "40000 to 44999",
D2986&gt;34999, "35000 to 39999",
D2986&gt;29999, "30000 to 34999",
D2986&gt;24999, "25000 to 29999",
D2986&gt;19999, "20000 to 24999",
D2986&gt;14999, "15000 to 19999",
D2986&gt;9999, "10000 to 14999",
D2986&gt;4999, "5000 to 9999",
D2986&gt;999, "1000 to 4999",
D2986&lt;1000, "Less than 1000")</f>
        <v>25000 to 29999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>
        <f t="shared" si="231"/>
        <v>109.59</v>
      </c>
      <c r="Q2987" t="str">
        <f t="shared" si="232"/>
        <v>spaces</v>
      </c>
      <c r="R2987" t="str">
        <f t="shared" si="233"/>
        <v>theater</v>
      </c>
      <c r="S2987" s="9">
        <f t="shared" si="234"/>
        <v>42674.166666666672</v>
      </c>
      <c r="T2987" s="9">
        <f t="shared" si="234"/>
        <v>42654.973703703705</v>
      </c>
      <c r="U2987" t="str" cm="1">
        <f t="array" ref="U2987" xml:space="preserve"> _xlfn.IFS(D2987&gt;49999, "Greater than or equal to 50000",
D2987&gt;44999,"45000 to 49999",
D2987&gt;39999, "40000 to 44999",
D2987&gt;34999, "35000 to 39999",
D2987&gt;29999, "30000 to 34999",
D2987&gt;24999, "25000 to 29999",
D2987&gt;19999, "20000 to 24999",
D2987&gt;14999, "15000 to 19999",
D2987&gt;9999, "10000 to 14999",
D2987&gt;4999, "5000 to 9999",
D2987&gt;999, "1000 to 4999",
D2987&lt;1000, "Less than 1000")</f>
        <v>10000 to 14999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>
        <f t="shared" si="231"/>
        <v>45.21</v>
      </c>
      <c r="Q2988" t="str">
        <f t="shared" si="232"/>
        <v>spaces</v>
      </c>
      <c r="R2988" t="str">
        <f t="shared" si="233"/>
        <v>theater</v>
      </c>
      <c r="S2988" s="9">
        <f t="shared" si="234"/>
        <v>42491.458402777775</v>
      </c>
      <c r="T2988" s="9">
        <f t="shared" si="234"/>
        <v>42431.500069444446</v>
      </c>
      <c r="U2988" t="str" cm="1">
        <f t="array" ref="U2988" xml:space="preserve"> _xlfn.IFS(D2988&gt;49999, "Greater than or equal to 50000",
D2988&gt;44999,"45000 to 49999",
D2988&gt;39999, "40000 to 44999",
D2988&gt;34999, "35000 to 39999",
D2988&gt;29999, "30000 to 34999",
D2988&gt;24999, "25000 to 29999",
D2988&gt;19999, "20000 to 24999",
D2988&gt;14999, "15000 to 19999",
D2988&gt;9999, "10000 to 14999",
D2988&gt;4999, "5000 to 9999",
D2988&gt;999, "1000 to 4999",
D2988&lt;1000, "Less than 1000")</f>
        <v>1000 to 4999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>
        <f t="shared" si="231"/>
        <v>104.15</v>
      </c>
      <c r="Q2989" t="str">
        <f t="shared" si="232"/>
        <v>spaces</v>
      </c>
      <c r="R2989" t="str">
        <f t="shared" si="233"/>
        <v>theater</v>
      </c>
      <c r="S2989" s="9">
        <f t="shared" si="234"/>
        <v>42656</v>
      </c>
      <c r="T2989" s="9">
        <f t="shared" si="234"/>
        <v>42627.307303240741</v>
      </c>
      <c r="U2989" t="str" cm="1">
        <f t="array" ref="U2989" xml:space="preserve"> _xlfn.IFS(D2989&gt;49999, "Greater than or equal to 50000",
D2989&gt;44999,"45000 to 49999",
D2989&gt;39999, "40000 to 44999",
D2989&gt;34999, "35000 to 39999",
D2989&gt;29999, "30000 to 34999",
D2989&gt;24999, "25000 to 29999",
D2989&gt;19999, "20000 to 24999",
D2989&gt;14999, "15000 to 19999",
D2989&gt;9999, "10000 to 14999",
D2989&gt;4999, "5000 to 9999",
D2989&gt;999, "1000 to 4999",
D2989&lt;1000, "Less than 1000")</f>
        <v>25000 to 29999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>
        <f t="shared" si="231"/>
        <v>35.71</v>
      </c>
      <c r="Q2990" t="str">
        <f t="shared" si="232"/>
        <v>spaces</v>
      </c>
      <c r="R2990" t="str">
        <f t="shared" si="233"/>
        <v>theater</v>
      </c>
      <c r="S2990" s="9">
        <f t="shared" si="234"/>
        <v>42541.36204861111</v>
      </c>
      <c r="T2990" s="9">
        <f t="shared" si="234"/>
        <v>42511.36204861111</v>
      </c>
      <c r="U2990" t="str" cm="1">
        <f t="array" ref="U2990" xml:space="preserve"> _xlfn.IFS(D2990&gt;49999, "Greater than or equal to 50000",
D2990&gt;44999,"45000 to 49999",
D2990&gt;39999, "40000 to 44999",
D2990&gt;34999, "35000 to 39999",
D2990&gt;29999, "30000 to 34999",
D2990&gt;24999, "25000 to 29999",
D2990&gt;19999, "20000 to 24999",
D2990&gt;14999, "15000 to 19999",
D2990&gt;9999, "10000 to 14999",
D2990&gt;4999, "5000 to 9999",
D2990&gt;999, "1000 to 4999",
D2990&lt;1000, "Less than 1000")</f>
        <v>1000 to 4999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>
        <f t="shared" si="231"/>
        <v>97</v>
      </c>
      <c r="Q2991" t="str">
        <f t="shared" si="232"/>
        <v>spaces</v>
      </c>
      <c r="R2991" t="str">
        <f t="shared" si="233"/>
        <v>theater</v>
      </c>
      <c r="S2991" s="9">
        <f t="shared" si="234"/>
        <v>42359.207638888889</v>
      </c>
      <c r="T2991" s="9">
        <f t="shared" si="234"/>
        <v>42337.02039351852</v>
      </c>
      <c r="U2991" t="str" cm="1">
        <f t="array" ref="U2991" xml:space="preserve"> _xlfn.IFS(D2991&gt;49999, "Greater than or equal to 50000",
D2991&gt;44999,"45000 to 49999",
D2991&gt;39999, "40000 to 44999",
D2991&gt;34999, "35000 to 39999",
D2991&gt;29999, "30000 to 34999",
D2991&gt;24999, "25000 to 29999",
D2991&gt;19999, "20000 to 24999",
D2991&gt;14999, "15000 to 19999",
D2991&gt;9999, "10000 to 14999",
D2991&gt;4999, "5000 to 9999",
D2991&gt;999, "1000 to 4999",
D2991&lt;1000, "Less than 1000")</f>
        <v>20000 to 24999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>
        <f t="shared" si="231"/>
        <v>370.37</v>
      </c>
      <c r="Q2992" t="str">
        <f t="shared" si="232"/>
        <v>spaces</v>
      </c>
      <c r="R2992" t="str">
        <f t="shared" si="233"/>
        <v>theater</v>
      </c>
      <c r="S2992" s="9">
        <f t="shared" si="234"/>
        <v>42376.57430555555</v>
      </c>
      <c r="T2992" s="9">
        <f t="shared" si="234"/>
        <v>42341.57430555555</v>
      </c>
      <c r="U2992" t="str" cm="1">
        <f t="array" ref="U2992" xml:space="preserve"> _xlfn.IFS(D2992&gt;49999, "Greater than or equal to 50000",
D2992&gt;44999,"45000 to 49999",
D2992&gt;39999, "40000 to 44999",
D2992&gt;34999, "35000 to 39999",
D2992&gt;29999, "30000 to 34999",
D2992&gt;24999, "25000 to 29999",
D2992&gt;19999, "20000 to 24999",
D2992&gt;14999, "15000 to 19999",
D2992&gt;9999, "10000 to 14999",
D2992&gt;4999, "5000 to 9999",
D2992&gt;999, "1000 to 4999",
D2992&lt;1000, "Less than 1000")</f>
        <v>10000 to 14999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>
        <f t="shared" si="231"/>
        <v>94.41</v>
      </c>
      <c r="Q2993" t="str">
        <f t="shared" si="232"/>
        <v>spaces</v>
      </c>
      <c r="R2993" t="str">
        <f t="shared" si="233"/>
        <v>theater</v>
      </c>
      <c r="S2993" s="9">
        <f t="shared" si="234"/>
        <v>42762.837152777778</v>
      </c>
      <c r="T2993" s="9">
        <f t="shared" si="234"/>
        <v>42740.837152777778</v>
      </c>
      <c r="U2993" t="str" cm="1">
        <f t="array" ref="U2993" xml:space="preserve"> _xlfn.IFS(D2993&gt;49999, "Greater than or equal to 50000",
D2993&gt;44999,"45000 to 49999",
D2993&gt;39999, "40000 to 44999",
D2993&gt;34999, "35000 to 39999",
D2993&gt;29999, "30000 to 34999",
D2993&gt;24999, "25000 to 29999",
D2993&gt;19999, "20000 to 24999",
D2993&gt;14999, "15000 to 19999",
D2993&gt;9999, "10000 to 14999",
D2993&gt;4999, "5000 to 9999",
D2993&gt;999, "1000 to 4999",
D2993&lt;1000, "Less than 1000")</f>
        <v>5000 to 9999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>
        <f t="shared" si="231"/>
        <v>48.98</v>
      </c>
      <c r="Q2994" t="str">
        <f t="shared" si="232"/>
        <v>spaces</v>
      </c>
      <c r="R2994" t="str">
        <f t="shared" si="233"/>
        <v>theater</v>
      </c>
      <c r="S2994" s="9">
        <f t="shared" si="234"/>
        <v>42652.767476851848</v>
      </c>
      <c r="T2994" s="9">
        <f t="shared" si="234"/>
        <v>42622.767476851848</v>
      </c>
      <c r="U2994" t="str" cm="1">
        <f t="array" ref="U2994" xml:space="preserve"> _xlfn.IFS(D2994&gt;49999, "Greater than or equal to 50000",
D2994&gt;44999,"45000 to 49999",
D2994&gt;39999, "40000 to 44999",
D2994&gt;34999, "35000 to 39999",
D2994&gt;29999, "30000 to 34999",
D2994&gt;24999, "25000 to 29999",
D2994&gt;19999, "20000 to 24999",
D2994&gt;14999, "15000 to 19999",
D2994&gt;9999, "10000 to 14999",
D2994&gt;4999, "5000 to 9999",
D2994&gt;999, "1000 to 4999",
D2994&lt;1000, "Less than 1000")</f>
        <v>1000 to 4999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>
        <f t="shared" si="231"/>
        <v>45.59</v>
      </c>
      <c r="Q2995" t="str">
        <f t="shared" si="232"/>
        <v>spaces</v>
      </c>
      <c r="R2995" t="str">
        <f t="shared" si="233"/>
        <v>theater</v>
      </c>
      <c r="S2995" s="9">
        <f t="shared" si="234"/>
        <v>42420.838738425926</v>
      </c>
      <c r="T2995" s="9">
        <f t="shared" si="234"/>
        <v>42390.838738425926</v>
      </c>
      <c r="U2995" t="str" cm="1">
        <f t="array" ref="U2995" xml:space="preserve"> _xlfn.IFS(D2995&gt;49999, "Greater than or equal to 50000",
D2995&gt;44999,"45000 to 49999",
D2995&gt;39999, "40000 to 44999",
D2995&gt;34999, "35000 to 39999",
D2995&gt;29999, "30000 to 34999",
D2995&gt;24999, "25000 to 29999",
D2995&gt;19999, "20000 to 24999",
D2995&gt;14999, "15000 to 19999",
D2995&gt;9999, "10000 to 14999",
D2995&gt;4999, "5000 to 9999",
D2995&gt;999, "1000 to 4999",
D2995&lt;1000, "Less than 1000")</f>
        <v>1000 to 4999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>
        <f t="shared" si="231"/>
        <v>23.28</v>
      </c>
      <c r="Q2996" t="str">
        <f t="shared" si="232"/>
        <v>spaces</v>
      </c>
      <c r="R2996" t="str">
        <f t="shared" si="233"/>
        <v>theater</v>
      </c>
      <c r="S2996" s="9">
        <f t="shared" si="234"/>
        <v>41915.478842592594</v>
      </c>
      <c r="T2996" s="9">
        <f t="shared" si="234"/>
        <v>41885.478842592594</v>
      </c>
      <c r="U2996" t="str" cm="1">
        <f t="array" ref="U2996" xml:space="preserve"> _xlfn.IFS(D2996&gt;49999, "Greater than or equal to 50000",
D2996&gt;44999,"45000 to 49999",
D2996&gt;39999, "40000 to 44999",
D2996&gt;34999, "35000 to 39999",
D2996&gt;29999, "30000 to 34999",
D2996&gt;24999, "25000 to 29999",
D2996&gt;19999, "20000 to 24999",
D2996&gt;14999, "15000 to 19999",
D2996&gt;9999, "10000 to 14999",
D2996&gt;4999, "5000 to 9999",
D2996&gt;999, "1000 to 4999",
D2996&lt;1000, "Less than 1000")</f>
        <v>Less than 1000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>
        <f t="shared" si="231"/>
        <v>63.23</v>
      </c>
      <c r="Q2997" t="str">
        <f t="shared" si="232"/>
        <v>spaces</v>
      </c>
      <c r="R2997" t="str">
        <f t="shared" si="233"/>
        <v>theater</v>
      </c>
      <c r="S2997" s="9">
        <f t="shared" si="234"/>
        <v>42754.665173611109</v>
      </c>
      <c r="T2997" s="9">
        <f t="shared" si="234"/>
        <v>42724.665173611109</v>
      </c>
      <c r="U2997" t="str" cm="1">
        <f t="array" ref="U2997" xml:space="preserve"> _xlfn.IFS(D2997&gt;49999, "Greater than or equal to 50000",
D2997&gt;44999,"45000 to 49999",
D2997&gt;39999, "40000 to 44999",
D2997&gt;34999, "35000 to 39999",
D2997&gt;29999, "30000 to 34999",
D2997&gt;24999, "25000 to 29999",
D2997&gt;19999, "20000 to 24999",
D2997&gt;14999, "15000 to 19999",
D2997&gt;9999, "10000 to 14999",
D2997&gt;4999, "5000 to 9999",
D2997&gt;999, "1000 to 4999",
D2997&lt;1000, "Less than 1000")</f>
        <v>15000 to 19999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>
        <f t="shared" si="231"/>
        <v>153.52000000000001</v>
      </c>
      <c r="Q2998" t="str">
        <f t="shared" si="232"/>
        <v>spaces</v>
      </c>
      <c r="R2998" t="str">
        <f t="shared" si="233"/>
        <v>theater</v>
      </c>
      <c r="S2998" s="9">
        <f t="shared" si="234"/>
        <v>42150.912499999999</v>
      </c>
      <c r="T2998" s="9">
        <f t="shared" si="234"/>
        <v>42090.912499999999</v>
      </c>
      <c r="U2998" t="str" cm="1">
        <f t="array" ref="U2998" xml:space="preserve"> _xlfn.IFS(D2998&gt;49999, "Greater than or equal to 50000",
D2998&gt;44999,"45000 to 49999",
D2998&gt;39999, "40000 to 44999",
D2998&gt;34999, "35000 to 39999",
D2998&gt;29999, "30000 to 34999",
D2998&gt;24999, "25000 to 29999",
D2998&gt;19999, "20000 to 24999",
D2998&gt;14999, "15000 to 19999",
D2998&gt;9999, "10000 to 14999",
D2998&gt;4999, "5000 to 9999",
D2998&gt;999, "1000 to 4999",
D2998&lt;1000, "Less than 1000")</f>
        <v>35000 to 39999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>
        <f t="shared" si="231"/>
        <v>90.2</v>
      </c>
      <c r="Q2999" t="str">
        <f t="shared" si="232"/>
        <v>spaces</v>
      </c>
      <c r="R2999" t="str">
        <f t="shared" si="233"/>
        <v>theater</v>
      </c>
      <c r="S2999" s="9">
        <f t="shared" si="234"/>
        <v>42793.207638888889</v>
      </c>
      <c r="T2999" s="9">
        <f t="shared" si="234"/>
        <v>42775.733715277776</v>
      </c>
      <c r="U2999" t="str" cm="1">
        <f t="array" ref="U2999" xml:space="preserve"> _xlfn.IFS(D2999&gt;49999, "Greater than or equal to 50000",
D2999&gt;44999,"45000 to 49999",
D2999&gt;39999, "40000 to 44999",
D2999&gt;34999, "35000 to 39999",
D2999&gt;29999, "30000 to 34999",
D2999&gt;24999, "25000 to 29999",
D2999&gt;19999, "20000 to 24999",
D2999&gt;14999, "15000 to 19999",
D2999&gt;9999, "10000 to 14999",
D2999&gt;4999, "5000 to 9999",
D2999&gt;999, "1000 to 4999",
D2999&lt;1000, "Less than 1000")</f>
        <v>10000 to 14999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>
        <f t="shared" si="231"/>
        <v>118.97</v>
      </c>
      <c r="Q3000" t="str">
        <f t="shared" si="232"/>
        <v>spaces</v>
      </c>
      <c r="R3000" t="str">
        <f t="shared" si="233"/>
        <v>theater</v>
      </c>
      <c r="S3000" s="9">
        <f t="shared" si="234"/>
        <v>41806.184027777781</v>
      </c>
      <c r="T3000" s="9">
        <f t="shared" si="234"/>
        <v>41778.193622685183</v>
      </c>
      <c r="U3000" t="str" cm="1">
        <f t="array" ref="U3000" xml:space="preserve"> _xlfn.IFS(D3000&gt;49999, "Greater than or equal to 50000",
D3000&gt;44999,"45000 to 49999",
D3000&gt;39999, "40000 to 44999",
D3000&gt;34999, "35000 to 39999",
D3000&gt;29999, "30000 to 34999",
D3000&gt;24999, "25000 to 29999",
D3000&gt;19999, "20000 to 24999",
D3000&gt;14999, "15000 to 19999",
D3000&gt;9999, "10000 to 14999",
D3000&gt;4999, "5000 to 9999",
D3000&gt;999, "1000 to 4999",
D3000&lt;1000, "Less than 1000")</f>
        <v>Greater than or equal to 50000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>
        <f t="shared" si="231"/>
        <v>80.25</v>
      </c>
      <c r="Q3001" t="str">
        <f t="shared" si="232"/>
        <v>spaces</v>
      </c>
      <c r="R3001" t="str">
        <f t="shared" si="233"/>
        <v>theater</v>
      </c>
      <c r="S3001" s="9">
        <f t="shared" si="234"/>
        <v>42795.083333333328</v>
      </c>
      <c r="T3001" s="9">
        <f t="shared" si="234"/>
        <v>42780.740277777775</v>
      </c>
      <c r="U3001" t="str" cm="1">
        <f t="array" ref="U3001" xml:space="preserve"> _xlfn.IFS(D3001&gt;49999, "Greater than or equal to 50000",
D3001&gt;44999,"45000 to 49999",
D3001&gt;39999, "40000 to 44999",
D3001&gt;34999, "35000 to 39999",
D3001&gt;29999, "30000 to 34999",
D3001&gt;24999, "25000 to 29999",
D3001&gt;19999, "20000 to 24999",
D3001&gt;14999, "15000 to 19999",
D3001&gt;9999, "10000 to 14999",
D3001&gt;4999, "5000 to 9999",
D3001&gt;999, "1000 to 4999",
D3001&lt;1000, "Less than 1000")</f>
        <v>1000 to 4999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>
        <f t="shared" si="231"/>
        <v>62.5</v>
      </c>
      <c r="Q3002" t="str">
        <f t="shared" si="232"/>
        <v>spaces</v>
      </c>
      <c r="R3002" t="str">
        <f t="shared" si="233"/>
        <v>theater</v>
      </c>
      <c r="S3002" s="9">
        <f t="shared" si="234"/>
        <v>42766.75</v>
      </c>
      <c r="T3002" s="9">
        <f t="shared" si="234"/>
        <v>42752.827199074076</v>
      </c>
      <c r="U3002" t="str" cm="1">
        <f t="array" ref="U3002" xml:space="preserve"> _xlfn.IFS(D3002&gt;49999, "Greater than or equal to 50000",
D3002&gt;44999,"45000 to 49999",
D3002&gt;39999, "40000 to 44999",
D3002&gt;34999, "35000 to 39999",
D3002&gt;29999, "30000 to 34999",
D3002&gt;24999, "25000 to 29999",
D3002&gt;19999, "20000 to 24999",
D3002&gt;14999, "15000 to 19999",
D3002&gt;9999, "10000 to 14999",
D3002&gt;4999, "5000 to 9999",
D3002&gt;999, "1000 to 4999",
D3002&lt;1000, "Less than 1000")</f>
        <v>Less than 1000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>
        <f t="shared" si="231"/>
        <v>131.38</v>
      </c>
      <c r="Q3003" t="str">
        <f t="shared" si="232"/>
        <v>spaces</v>
      </c>
      <c r="R3003" t="str">
        <f t="shared" si="233"/>
        <v>theater</v>
      </c>
      <c r="S3003" s="9">
        <f t="shared" si="234"/>
        <v>42564.895625000005</v>
      </c>
      <c r="T3003" s="9">
        <f t="shared" si="234"/>
        <v>42534.895625000005</v>
      </c>
      <c r="U3003" t="str" cm="1">
        <f t="array" ref="U3003" xml:space="preserve"> _xlfn.IFS(D3003&gt;49999, "Greater than or equal to 50000",
D3003&gt;44999,"45000 to 49999",
D3003&gt;39999, "40000 to 44999",
D3003&gt;34999, "35000 to 39999",
D3003&gt;29999, "30000 to 34999",
D3003&gt;24999, "25000 to 29999",
D3003&gt;19999, "20000 to 24999",
D3003&gt;14999, "15000 to 19999",
D3003&gt;9999, "10000 to 14999",
D3003&gt;4999, "5000 to 9999",
D3003&gt;999, "1000 to 4999",
D3003&lt;1000, "Less than 1000")</f>
        <v>5000 to 9999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>
        <f t="shared" si="231"/>
        <v>73.03</v>
      </c>
      <c r="Q3004" t="str">
        <f t="shared" si="232"/>
        <v>spaces</v>
      </c>
      <c r="R3004" t="str">
        <f t="shared" si="233"/>
        <v>theater</v>
      </c>
      <c r="S3004" s="9">
        <f t="shared" si="234"/>
        <v>41269.83625</v>
      </c>
      <c r="T3004" s="9">
        <f t="shared" si="234"/>
        <v>41239.83625</v>
      </c>
      <c r="U3004" t="str" cm="1">
        <f t="array" ref="U3004" xml:space="preserve"> _xlfn.IFS(D3004&gt;49999, "Greater than or equal to 50000",
D3004&gt;44999,"45000 to 49999",
D3004&gt;39999, "40000 to 44999",
D3004&gt;34999, "35000 to 39999",
D3004&gt;29999, "30000 to 34999",
D3004&gt;24999, "25000 to 29999",
D3004&gt;19999, "20000 to 24999",
D3004&gt;14999, "15000 to 19999",
D3004&gt;9999, "10000 to 14999",
D3004&gt;4999, "5000 to 9999",
D3004&gt;999, "1000 to 4999",
D3004&lt;1000, "Less than 1000")</f>
        <v>5000 to 9999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>
        <f t="shared" si="231"/>
        <v>178.53</v>
      </c>
      <c r="Q3005" t="str">
        <f t="shared" si="232"/>
        <v>spaces</v>
      </c>
      <c r="R3005" t="str">
        <f t="shared" si="233"/>
        <v>theater</v>
      </c>
      <c r="S3005" s="9">
        <f t="shared" si="234"/>
        <v>42430.249305555553</v>
      </c>
      <c r="T3005" s="9">
        <f t="shared" si="234"/>
        <v>42398.849259259259</v>
      </c>
      <c r="U3005" t="str" cm="1">
        <f t="array" ref="U3005" xml:space="preserve"> _xlfn.IFS(D3005&gt;49999, "Greater than or equal to 50000",
D3005&gt;44999,"45000 to 49999",
D3005&gt;39999, "40000 to 44999",
D3005&gt;34999, "35000 to 39999",
D3005&gt;29999, "30000 to 34999",
D3005&gt;24999, "25000 to 29999",
D3005&gt;19999, "20000 to 24999",
D3005&gt;14999, "15000 to 19999",
D3005&gt;9999, "10000 to 14999",
D3005&gt;4999, "5000 to 9999",
D3005&gt;999, "1000 to 4999",
D3005&lt;1000, "Less than 1000")</f>
        <v>1000 to 4999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>
        <f t="shared" si="231"/>
        <v>162.91</v>
      </c>
      <c r="Q3006" t="str">
        <f t="shared" si="232"/>
        <v>spaces</v>
      </c>
      <c r="R3006" t="str">
        <f t="shared" si="233"/>
        <v>theater</v>
      </c>
      <c r="S3006" s="9">
        <f t="shared" si="234"/>
        <v>41958.922731481478</v>
      </c>
      <c r="T3006" s="9">
        <f t="shared" si="234"/>
        <v>41928.881064814814</v>
      </c>
      <c r="U3006" t="str" cm="1">
        <f t="array" ref="U3006" xml:space="preserve"> _xlfn.IFS(D3006&gt;49999, "Greater than or equal to 50000",
D3006&gt;44999,"45000 to 49999",
D3006&gt;39999, "40000 to 44999",
D3006&gt;34999, "35000 to 39999",
D3006&gt;29999, "30000 to 34999",
D3006&gt;24999, "25000 to 29999",
D3006&gt;19999, "20000 to 24999",
D3006&gt;14999, "15000 to 19999",
D3006&gt;9999, "10000 to 14999",
D3006&gt;4999, "5000 to 9999",
D3006&gt;999, "1000 to 4999",
D3006&lt;1000, "Less than 1000")</f>
        <v>40000 to 44999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>
        <f t="shared" si="231"/>
        <v>108.24</v>
      </c>
      <c r="Q3007" t="str">
        <f t="shared" si="232"/>
        <v>spaces</v>
      </c>
      <c r="R3007" t="str">
        <f t="shared" si="233"/>
        <v>theater</v>
      </c>
      <c r="S3007" s="9">
        <f t="shared" si="234"/>
        <v>41918.674826388888</v>
      </c>
      <c r="T3007" s="9">
        <f t="shared" si="234"/>
        <v>41888.674826388888</v>
      </c>
      <c r="U3007" t="str" cm="1">
        <f t="array" ref="U3007" xml:space="preserve"> _xlfn.IFS(D3007&gt;49999, "Greater than or equal to 50000",
D3007&gt;44999,"45000 to 49999",
D3007&gt;39999, "40000 to 44999",
D3007&gt;34999, "35000 to 39999",
D3007&gt;29999, "30000 to 34999",
D3007&gt;24999, "25000 to 29999",
D3007&gt;19999, "20000 to 24999",
D3007&gt;14999, "15000 to 19999",
D3007&gt;9999, "10000 to 14999",
D3007&gt;4999, "5000 to 9999",
D3007&gt;999, "1000 to 4999",
D3007&lt;1000, "Less than 1000")</f>
        <v>10000 to 14999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>
        <f t="shared" si="231"/>
        <v>88.87</v>
      </c>
      <c r="Q3008" t="str">
        <f t="shared" si="232"/>
        <v>spaces</v>
      </c>
      <c r="R3008" t="str">
        <f t="shared" si="233"/>
        <v>theater</v>
      </c>
      <c r="S3008" s="9">
        <f t="shared" si="234"/>
        <v>41987.756840277776</v>
      </c>
      <c r="T3008" s="9">
        <f t="shared" si="234"/>
        <v>41957.756840277776</v>
      </c>
      <c r="U3008" t="str" cm="1">
        <f t="array" ref="U3008" xml:space="preserve"> _xlfn.IFS(D3008&gt;49999, "Greater than or equal to 50000",
D3008&gt;44999,"45000 to 49999",
D3008&gt;39999, "40000 to 44999",
D3008&gt;34999, "35000 to 39999",
D3008&gt;29999, "30000 to 34999",
D3008&gt;24999, "25000 to 29999",
D3008&gt;19999, "20000 to 24999",
D3008&gt;14999, "15000 to 19999",
D3008&gt;9999, "10000 to 14999",
D3008&gt;4999, "5000 to 9999",
D3008&gt;999, "1000 to 4999",
D3008&lt;1000, "Less than 1000")</f>
        <v>5000 to 9999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>
        <f t="shared" si="231"/>
        <v>54</v>
      </c>
      <c r="Q3009" t="str">
        <f t="shared" si="232"/>
        <v>spaces</v>
      </c>
      <c r="R3009" t="str">
        <f t="shared" si="233"/>
        <v>theater</v>
      </c>
      <c r="S3009" s="9">
        <f t="shared" si="234"/>
        <v>42119.216238425928</v>
      </c>
      <c r="T3009" s="9">
        <f t="shared" si="234"/>
        <v>42098.216238425928</v>
      </c>
      <c r="U3009" t="str" cm="1">
        <f t="array" ref="U3009" xml:space="preserve"> _xlfn.IFS(D3009&gt;49999, "Greater than or equal to 50000",
D3009&gt;44999,"45000 to 49999",
D3009&gt;39999, "40000 to 44999",
D3009&gt;34999, "35000 to 39999",
D3009&gt;29999, "30000 to 34999",
D3009&gt;24999, "25000 to 29999",
D3009&gt;19999, "20000 to 24999",
D3009&gt;14999, "15000 to 19999",
D3009&gt;9999, "10000 to 14999",
D3009&gt;4999, "5000 to 9999",
D3009&gt;999, "1000 to 4999",
D3009&lt;1000, "Less than 1000")</f>
        <v>Less than 1000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1.0116666666666667</v>
      </c>
      <c r="P3010">
        <f t="shared" si="231"/>
        <v>116.73</v>
      </c>
      <c r="Q3010" t="str">
        <f t="shared" si="232"/>
        <v>spaces</v>
      </c>
      <c r="R3010" t="str">
        <f t="shared" si="233"/>
        <v>theater</v>
      </c>
      <c r="S3010" s="9">
        <f t="shared" si="234"/>
        <v>42390.212025462963</v>
      </c>
      <c r="T3010" s="9">
        <f t="shared" si="234"/>
        <v>42360.212025462963</v>
      </c>
      <c r="U3010" t="str" cm="1">
        <f t="array" ref="U3010" xml:space="preserve"> _xlfn.IFS(D3010&gt;49999, "Greater than or equal to 50000",
D3010&gt;44999,"45000 to 49999",
D3010&gt;39999, "40000 to 44999",
D3010&gt;34999, "35000 to 39999",
D3010&gt;29999, "30000 to 34999",
D3010&gt;24999, "25000 to 29999",
D3010&gt;19999, "20000 to 24999",
D3010&gt;14999, "15000 to 19999",
D3010&gt;9999, "10000 to 14999",
D3010&gt;4999, "5000 to 9999",
D3010&gt;999, "1000 to 4999",
D3010&lt;1000, "Less than 1000")</f>
        <v>1000 to 4999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E3011/D3011</f>
        <v>1.19756</v>
      </c>
      <c r="P3011">
        <f t="shared" ref="P3011:P3074" si="236">IFERROR(ROUND(E3011/L3011,2),0)</f>
        <v>233.9</v>
      </c>
      <c r="Q3011" t="str">
        <f t="shared" ref="Q3011:Q3074" si="237">MID(N3011,FIND("/",N3011,1)+1,LEN(N3011)-FIND("/",N3011,1))</f>
        <v>spaces</v>
      </c>
      <c r="R3011" t="str">
        <f t="shared" ref="R3011:R3074" si="238">LEFT(N3011,FIND("/",N3011,1)-1)</f>
        <v>theater</v>
      </c>
      <c r="S3011" s="9">
        <f t="shared" ref="S3011:T3074" si="239">(I3011/86400)+DATE(1970,1,1)</f>
        <v>41969.611574074079</v>
      </c>
      <c r="T3011" s="9">
        <f t="shared" si="239"/>
        <v>41939.569907407407</v>
      </c>
      <c r="U3011" t="str" cm="1">
        <f t="array" ref="U3011" xml:space="preserve"> _xlfn.IFS(D3011&gt;49999, "Greater than or equal to 50000",
D3011&gt;44999,"45000 to 49999",
D3011&gt;39999, "40000 to 44999",
D3011&gt;34999, "35000 to 39999",
D3011&gt;29999, "30000 to 34999",
D3011&gt;24999, "25000 to 29999",
D3011&gt;19999, "20000 to 24999",
D3011&gt;14999, "15000 to 19999",
D3011&gt;9999, "10000 to 14999",
D3011&gt;4999, "5000 to 9999",
D3011&gt;999, "1000 to 4999",
D3011&lt;1000, "Less than 1000")</f>
        <v>25000 to 29999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>
        <f t="shared" si="236"/>
        <v>158</v>
      </c>
      <c r="Q3012" t="str">
        <f t="shared" si="237"/>
        <v>spaces</v>
      </c>
      <c r="R3012" t="str">
        <f t="shared" si="238"/>
        <v>theater</v>
      </c>
      <c r="S3012" s="9">
        <f t="shared" si="239"/>
        <v>42056.832395833335</v>
      </c>
      <c r="T3012" s="9">
        <f t="shared" si="239"/>
        <v>41996.832395833335</v>
      </c>
      <c r="U3012" t="str" cm="1">
        <f t="array" ref="U3012" xml:space="preserve"> _xlfn.IFS(D3012&gt;49999, "Greater than or equal to 50000",
D3012&gt;44999,"45000 to 49999",
D3012&gt;39999, "40000 to 44999",
D3012&gt;34999, "35000 to 39999",
D3012&gt;29999, "30000 to 34999",
D3012&gt;24999, "25000 to 29999",
D3012&gt;19999, "20000 to 24999",
D3012&gt;14999, "15000 to 19999",
D3012&gt;9999, "10000 to 14999",
D3012&gt;4999, "5000 to 9999",
D3012&gt;999, "1000 to 4999",
D3012&lt;1000, "Less than 1000")</f>
        <v>1000 to 4999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>
        <f t="shared" si="236"/>
        <v>14.84</v>
      </c>
      <c r="Q3013" t="str">
        <f t="shared" si="237"/>
        <v>spaces</v>
      </c>
      <c r="R3013" t="str">
        <f t="shared" si="238"/>
        <v>theater</v>
      </c>
      <c r="S3013" s="9">
        <f t="shared" si="239"/>
        <v>42361.957638888889</v>
      </c>
      <c r="T3013" s="9">
        <f t="shared" si="239"/>
        <v>42334.468935185185</v>
      </c>
      <c r="U3013" t="str" cm="1">
        <f t="array" ref="U3013" xml:space="preserve"> _xlfn.IFS(D3013&gt;49999, "Greater than or equal to 50000",
D3013&gt;44999,"45000 to 49999",
D3013&gt;39999, "40000 to 44999",
D3013&gt;34999, "35000 to 39999",
D3013&gt;29999, "30000 to 34999",
D3013&gt;24999, "25000 to 29999",
D3013&gt;19999, "20000 to 24999",
D3013&gt;14999, "15000 to 19999",
D3013&gt;9999, "10000 to 14999",
D3013&gt;4999, "5000 to 9999",
D3013&gt;999, "1000 to 4999",
D3013&lt;1000, "Less than 1000")</f>
        <v>Less than 1000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>
        <f t="shared" si="236"/>
        <v>85.18</v>
      </c>
      <c r="Q3014" t="str">
        <f t="shared" si="237"/>
        <v>spaces</v>
      </c>
      <c r="R3014" t="str">
        <f t="shared" si="238"/>
        <v>theater</v>
      </c>
      <c r="S3014" s="9">
        <f t="shared" si="239"/>
        <v>42045.702893518523</v>
      </c>
      <c r="T3014" s="9">
        <f t="shared" si="239"/>
        <v>42024.702893518523</v>
      </c>
      <c r="U3014" t="str" cm="1">
        <f t="array" ref="U3014" xml:space="preserve"> _xlfn.IFS(D3014&gt;49999, "Greater than or equal to 50000",
D3014&gt;44999,"45000 to 49999",
D3014&gt;39999, "40000 to 44999",
D3014&gt;34999, "35000 to 39999",
D3014&gt;29999, "30000 to 34999",
D3014&gt;24999, "25000 to 29999",
D3014&gt;19999, "20000 to 24999",
D3014&gt;14999, "15000 to 19999",
D3014&gt;9999, "10000 to 14999",
D3014&gt;4999, "5000 to 9999",
D3014&gt;999, "1000 to 4999",
D3014&lt;1000, "Less than 1000")</f>
        <v>1000 to 4999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>
        <f t="shared" si="236"/>
        <v>146.69</v>
      </c>
      <c r="Q3015" t="str">
        <f t="shared" si="237"/>
        <v>spaces</v>
      </c>
      <c r="R3015" t="str">
        <f t="shared" si="238"/>
        <v>theater</v>
      </c>
      <c r="S3015" s="9">
        <f t="shared" si="239"/>
        <v>42176.836215277777</v>
      </c>
      <c r="T3015" s="9">
        <f t="shared" si="239"/>
        <v>42146.836215277777</v>
      </c>
      <c r="U3015" t="str" cm="1">
        <f t="array" ref="U3015" xml:space="preserve"> _xlfn.IFS(D3015&gt;49999, "Greater than or equal to 50000",
D3015&gt;44999,"45000 to 49999",
D3015&gt;39999, "40000 to 44999",
D3015&gt;34999, "35000 to 39999",
D3015&gt;29999, "30000 to 34999",
D3015&gt;24999, "25000 to 29999",
D3015&gt;19999, "20000 to 24999",
D3015&gt;14999, "15000 to 19999",
D3015&gt;9999, "10000 to 14999",
D3015&gt;4999, "5000 to 9999",
D3015&gt;999, "1000 to 4999",
D3015&lt;1000, "Less than 1000")</f>
        <v>10000 to 14999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>
        <f t="shared" si="236"/>
        <v>50.76</v>
      </c>
      <c r="Q3016" t="str">
        <f t="shared" si="237"/>
        <v>spaces</v>
      </c>
      <c r="R3016" t="str">
        <f t="shared" si="238"/>
        <v>theater</v>
      </c>
      <c r="S3016" s="9">
        <f t="shared" si="239"/>
        <v>41948.208333333336</v>
      </c>
      <c r="T3016" s="9">
        <f t="shared" si="239"/>
        <v>41920.123611111107</v>
      </c>
      <c r="U3016" t="str" cm="1">
        <f t="array" ref="U3016" xml:space="preserve"> _xlfn.IFS(D3016&gt;49999, "Greater than or equal to 50000",
D3016&gt;44999,"45000 to 49999",
D3016&gt;39999, "40000 to 44999",
D3016&gt;34999, "35000 to 39999",
D3016&gt;29999, "30000 to 34999",
D3016&gt;24999, "25000 to 29999",
D3016&gt;19999, "20000 to 24999",
D3016&gt;14999, "15000 to 19999",
D3016&gt;9999, "10000 to 14999",
D3016&gt;4999, "5000 to 9999",
D3016&gt;999, "1000 to 4999",
D3016&lt;1000, "Less than 1000")</f>
        <v>25000 to 29999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>
        <f t="shared" si="236"/>
        <v>87.7</v>
      </c>
      <c r="Q3017" t="str">
        <f t="shared" si="237"/>
        <v>spaces</v>
      </c>
      <c r="R3017" t="str">
        <f t="shared" si="238"/>
        <v>theater</v>
      </c>
      <c r="S3017" s="9">
        <f t="shared" si="239"/>
        <v>41801.166666666664</v>
      </c>
      <c r="T3017" s="9">
        <f t="shared" si="239"/>
        <v>41785.72729166667</v>
      </c>
      <c r="U3017" t="str" cm="1">
        <f t="array" ref="U3017" xml:space="preserve"> _xlfn.IFS(D3017&gt;49999, "Greater than or equal to 50000",
D3017&gt;44999,"45000 to 49999",
D3017&gt;39999, "40000 to 44999",
D3017&gt;34999, "35000 to 39999",
D3017&gt;29999, "30000 to 34999",
D3017&gt;24999, "25000 to 29999",
D3017&gt;19999, "20000 to 24999",
D3017&gt;14999, "15000 to 19999",
D3017&gt;9999, "10000 to 14999",
D3017&gt;4999, "5000 to 9999",
D3017&gt;999, "1000 to 4999",
D3017&lt;1000, "Less than 1000")</f>
        <v>1000 to 4999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>
        <f t="shared" si="236"/>
        <v>242.28</v>
      </c>
      <c r="Q3018" t="str">
        <f t="shared" si="237"/>
        <v>spaces</v>
      </c>
      <c r="R3018" t="str">
        <f t="shared" si="238"/>
        <v>theater</v>
      </c>
      <c r="S3018" s="9">
        <f t="shared" si="239"/>
        <v>41838.548055555555</v>
      </c>
      <c r="T3018" s="9">
        <f t="shared" si="239"/>
        <v>41778.548055555555</v>
      </c>
      <c r="U3018" t="str" cm="1">
        <f t="array" ref="U3018" xml:space="preserve"> _xlfn.IFS(D3018&gt;49999, "Greater than or equal to 50000",
D3018&gt;44999,"45000 to 49999",
D3018&gt;39999, "40000 to 44999",
D3018&gt;34999, "35000 to 39999",
D3018&gt;29999, "30000 to 34999",
D3018&gt;24999, "25000 to 29999",
D3018&gt;19999, "20000 to 24999",
D3018&gt;14999, "15000 to 19999",
D3018&gt;9999, "10000 to 14999",
D3018&gt;4999, "5000 to 9999",
D3018&gt;999, "1000 to 4999",
D3018&lt;1000, "Less than 1000")</f>
        <v>5000 to 9999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>
        <f t="shared" si="236"/>
        <v>146.44999999999999</v>
      </c>
      <c r="Q3019" t="str">
        <f t="shared" si="237"/>
        <v>spaces</v>
      </c>
      <c r="R3019" t="str">
        <f t="shared" si="238"/>
        <v>theater</v>
      </c>
      <c r="S3019" s="9">
        <f t="shared" si="239"/>
        <v>41871.850034722222</v>
      </c>
      <c r="T3019" s="9">
        <f t="shared" si="239"/>
        <v>41841.850034722222</v>
      </c>
      <c r="U3019" t="str" cm="1">
        <f t="array" ref="U3019" xml:space="preserve"> _xlfn.IFS(D3019&gt;49999, "Greater than or equal to 50000",
D3019&gt;44999,"45000 to 49999",
D3019&gt;39999, "40000 to 44999",
D3019&gt;34999, "35000 to 39999",
D3019&gt;29999, "30000 to 34999",
D3019&gt;24999, "25000 to 29999",
D3019&gt;19999, "20000 to 24999",
D3019&gt;14999, "15000 to 19999",
D3019&gt;9999, "10000 to 14999",
D3019&gt;4999, "5000 to 9999",
D3019&gt;999, "1000 to 4999",
D3019&lt;1000, "Less than 1000")</f>
        <v>20000 to 24999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>
        <f t="shared" si="236"/>
        <v>103.17</v>
      </c>
      <c r="Q3020" t="str">
        <f t="shared" si="237"/>
        <v>spaces</v>
      </c>
      <c r="R3020" t="str">
        <f t="shared" si="238"/>
        <v>theater</v>
      </c>
      <c r="S3020" s="9">
        <f t="shared" si="239"/>
        <v>42205.916666666672</v>
      </c>
      <c r="T3020" s="9">
        <f t="shared" si="239"/>
        <v>42163.298333333332</v>
      </c>
      <c r="U3020" t="str" cm="1">
        <f t="array" ref="U3020" xml:space="preserve"> _xlfn.IFS(D3020&gt;49999, "Greater than or equal to 50000",
D3020&gt;44999,"45000 to 49999",
D3020&gt;39999, "40000 to 44999",
D3020&gt;34999, "35000 to 39999",
D3020&gt;29999, "30000 to 34999",
D3020&gt;24999, "25000 to 29999",
D3020&gt;19999, "20000 to 24999",
D3020&gt;14999, "15000 to 19999",
D3020&gt;9999, "10000 to 14999",
D3020&gt;4999, "5000 to 9999",
D3020&gt;999, "1000 to 4999",
D3020&lt;1000, "Less than 1000")</f>
        <v>1000 to 4999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>
        <f t="shared" si="236"/>
        <v>80.459999999999994</v>
      </c>
      <c r="Q3021" t="str">
        <f t="shared" si="237"/>
        <v>spaces</v>
      </c>
      <c r="R3021" t="str">
        <f t="shared" si="238"/>
        <v>theater</v>
      </c>
      <c r="S3021" s="9">
        <f t="shared" si="239"/>
        <v>41786.125</v>
      </c>
      <c r="T3021" s="9">
        <f t="shared" si="239"/>
        <v>41758.833564814813</v>
      </c>
      <c r="U3021" t="str" cm="1">
        <f t="array" ref="U3021" xml:space="preserve"> _xlfn.IFS(D3021&gt;49999, "Greater than or equal to 50000",
D3021&gt;44999,"45000 to 49999",
D3021&gt;39999, "40000 to 44999",
D3021&gt;34999, "35000 to 39999",
D3021&gt;29999, "30000 to 34999",
D3021&gt;24999, "25000 to 29999",
D3021&gt;19999, "20000 to 24999",
D3021&gt;14999, "15000 to 19999",
D3021&gt;9999, "10000 to 14999",
D3021&gt;4999, "5000 to 9999",
D3021&gt;999, "1000 to 4999",
D3021&lt;1000, "Less than 1000")</f>
        <v>15000 to 19999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>
        <f t="shared" si="236"/>
        <v>234.67</v>
      </c>
      <c r="Q3022" t="str">
        <f t="shared" si="237"/>
        <v>spaces</v>
      </c>
      <c r="R3022" t="str">
        <f t="shared" si="238"/>
        <v>theater</v>
      </c>
      <c r="S3022" s="9">
        <f t="shared" si="239"/>
        <v>42230.846446759257</v>
      </c>
      <c r="T3022" s="9">
        <f t="shared" si="239"/>
        <v>42170.846446759257</v>
      </c>
      <c r="U3022" t="str" cm="1">
        <f t="array" ref="U3022" xml:space="preserve"> _xlfn.IFS(D3022&gt;49999, "Greater than or equal to 50000",
D3022&gt;44999,"45000 to 49999",
D3022&gt;39999, "40000 to 44999",
D3022&gt;34999, "35000 to 39999",
D3022&gt;29999, "30000 to 34999",
D3022&gt;24999, "25000 to 29999",
D3022&gt;19999, "20000 to 24999",
D3022&gt;14999, "15000 to 19999",
D3022&gt;9999, "10000 to 14999",
D3022&gt;4999, "5000 to 9999",
D3022&gt;999, "1000 to 4999",
D3022&lt;1000, "Less than 1000")</f>
        <v>5000 to 9999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>
        <f t="shared" si="236"/>
        <v>50.69</v>
      </c>
      <c r="Q3023" t="str">
        <f t="shared" si="237"/>
        <v>spaces</v>
      </c>
      <c r="R3023" t="str">
        <f t="shared" si="238"/>
        <v>theater</v>
      </c>
      <c r="S3023" s="9">
        <f t="shared" si="239"/>
        <v>42696.249305555553</v>
      </c>
      <c r="T3023" s="9">
        <f t="shared" si="239"/>
        <v>42660.618854166663</v>
      </c>
      <c r="U3023" t="str" cm="1">
        <f t="array" ref="U3023" xml:space="preserve"> _xlfn.IFS(D3023&gt;49999, "Greater than or equal to 50000",
D3023&gt;44999,"45000 to 49999",
D3023&gt;39999, "40000 to 44999",
D3023&gt;34999, "35000 to 39999",
D3023&gt;29999, "30000 to 34999",
D3023&gt;24999, "25000 to 29999",
D3023&gt;19999, "20000 to 24999",
D3023&gt;14999, "15000 to 19999",
D3023&gt;9999, "10000 to 14999",
D3023&gt;4999, "5000 to 9999",
D3023&gt;999, "1000 to 4999",
D3023&lt;1000, "Less than 1000")</f>
        <v>1000 to 4999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>
        <f t="shared" si="236"/>
        <v>162.71</v>
      </c>
      <c r="Q3024" t="str">
        <f t="shared" si="237"/>
        <v>spaces</v>
      </c>
      <c r="R3024" t="str">
        <f t="shared" si="238"/>
        <v>theater</v>
      </c>
      <c r="S3024" s="9">
        <f t="shared" si="239"/>
        <v>42609.95380787037</v>
      </c>
      <c r="T3024" s="9">
        <f t="shared" si="239"/>
        <v>42564.95380787037</v>
      </c>
      <c r="U3024" t="str" cm="1">
        <f t="array" ref="U3024" xml:space="preserve"> _xlfn.IFS(D3024&gt;49999, "Greater than or equal to 50000",
D3024&gt;44999,"45000 to 49999",
D3024&gt;39999, "40000 to 44999",
D3024&gt;34999, "35000 to 39999",
D3024&gt;29999, "30000 to 34999",
D3024&gt;24999, "25000 to 29999",
D3024&gt;19999, "20000 to 24999",
D3024&gt;14999, "15000 to 19999",
D3024&gt;9999, "10000 to 14999",
D3024&gt;4999, "5000 to 9999",
D3024&gt;999, "1000 to 4999",
D3024&lt;1000, "Less than 1000")</f>
        <v>10000 to 14999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>
        <f t="shared" si="236"/>
        <v>120.17</v>
      </c>
      <c r="Q3025" t="str">
        <f t="shared" si="237"/>
        <v>spaces</v>
      </c>
      <c r="R3025" t="str">
        <f t="shared" si="238"/>
        <v>theater</v>
      </c>
      <c r="S3025" s="9">
        <f t="shared" si="239"/>
        <v>42166.675763888888</v>
      </c>
      <c r="T3025" s="9">
        <f t="shared" si="239"/>
        <v>42121.675763888888</v>
      </c>
      <c r="U3025" t="str" cm="1">
        <f t="array" ref="U3025" xml:space="preserve"> _xlfn.IFS(D3025&gt;49999, "Greater than or equal to 50000",
D3025&gt;44999,"45000 to 49999",
D3025&gt;39999, "40000 to 44999",
D3025&gt;34999, "35000 to 39999",
D3025&gt;29999, "30000 to 34999",
D3025&gt;24999, "25000 to 29999",
D3025&gt;19999, "20000 to 24999",
D3025&gt;14999, "15000 to 19999",
D3025&gt;9999, "10000 to 14999",
D3025&gt;4999, "5000 to 9999",
D3025&gt;999, "1000 to 4999",
D3025&lt;1000, "Less than 1000")</f>
        <v>Less than 1000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>
        <f t="shared" si="236"/>
        <v>67.7</v>
      </c>
      <c r="Q3026" t="str">
        <f t="shared" si="237"/>
        <v>spaces</v>
      </c>
      <c r="R3026" t="str">
        <f t="shared" si="238"/>
        <v>theater</v>
      </c>
      <c r="S3026" s="9">
        <f t="shared" si="239"/>
        <v>41188.993923611109</v>
      </c>
      <c r="T3026" s="9">
        <f t="shared" si="239"/>
        <v>41158.993923611109</v>
      </c>
      <c r="U3026" t="str" cm="1">
        <f t="array" ref="U3026" xml:space="preserve"> _xlfn.IFS(D3026&gt;49999, "Greater than or equal to 50000",
D3026&gt;44999,"45000 to 49999",
D3026&gt;39999, "40000 to 44999",
D3026&gt;34999, "35000 to 39999",
D3026&gt;29999, "30000 to 34999",
D3026&gt;24999, "25000 to 29999",
D3026&gt;19999, "20000 to 24999",
D3026&gt;14999, "15000 to 19999",
D3026&gt;9999, "10000 to 14999",
D3026&gt;4999, "5000 to 9999",
D3026&gt;999, "1000 to 4999",
D3026&lt;1000, "Less than 1000")</f>
        <v>5000 to 9999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>
        <f t="shared" si="236"/>
        <v>52.1</v>
      </c>
      <c r="Q3027" t="str">
        <f t="shared" si="237"/>
        <v>spaces</v>
      </c>
      <c r="R3027" t="str">
        <f t="shared" si="238"/>
        <v>theater</v>
      </c>
      <c r="S3027" s="9">
        <f t="shared" si="239"/>
        <v>41789.666666666664</v>
      </c>
      <c r="T3027" s="9">
        <f t="shared" si="239"/>
        <v>41761.509409722225</v>
      </c>
      <c r="U3027" t="str" cm="1">
        <f t="array" ref="U3027" xml:space="preserve"> _xlfn.IFS(D3027&gt;49999, "Greater than or equal to 50000",
D3027&gt;44999,"45000 to 49999",
D3027&gt;39999, "40000 to 44999",
D3027&gt;34999, "35000 to 39999",
D3027&gt;29999, "30000 to 34999",
D3027&gt;24999, "25000 to 29999",
D3027&gt;19999, "20000 to 24999",
D3027&gt;14999, "15000 to 19999",
D3027&gt;9999, "10000 to 14999",
D3027&gt;4999, "5000 to 9999",
D3027&gt;999, "1000 to 4999",
D3027&lt;1000, "Less than 1000")</f>
        <v>1000 to 4999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>
        <f t="shared" si="236"/>
        <v>51.6</v>
      </c>
      <c r="Q3028" t="str">
        <f t="shared" si="237"/>
        <v>spaces</v>
      </c>
      <c r="R3028" t="str">
        <f t="shared" si="238"/>
        <v>theater</v>
      </c>
      <c r="S3028" s="9">
        <f t="shared" si="239"/>
        <v>42797.459398148145</v>
      </c>
      <c r="T3028" s="9">
        <f t="shared" si="239"/>
        <v>42783.459398148145</v>
      </c>
      <c r="U3028" t="str" cm="1">
        <f t="array" ref="U3028" xml:space="preserve"> _xlfn.IFS(D3028&gt;49999, "Greater than or equal to 50000",
D3028&gt;44999,"45000 to 49999",
D3028&gt;39999, "40000 to 44999",
D3028&gt;34999, "35000 to 39999",
D3028&gt;29999, "30000 to 34999",
D3028&gt;24999, "25000 to 29999",
D3028&gt;19999, "20000 to 24999",
D3028&gt;14999, "15000 to 19999",
D3028&gt;9999, "10000 to 14999",
D3028&gt;4999, "5000 to 9999",
D3028&gt;999, "1000 to 4999",
D3028&lt;1000, "Less than 1000")</f>
        <v>Less than 1000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>
        <f t="shared" si="236"/>
        <v>164.3</v>
      </c>
      <c r="Q3029" t="str">
        <f t="shared" si="237"/>
        <v>spaces</v>
      </c>
      <c r="R3029" t="str">
        <f t="shared" si="238"/>
        <v>theater</v>
      </c>
      <c r="S3029" s="9">
        <f t="shared" si="239"/>
        <v>42083.662627314814</v>
      </c>
      <c r="T3029" s="9">
        <f t="shared" si="239"/>
        <v>42053.704293981486</v>
      </c>
      <c r="U3029" t="str" cm="1">
        <f t="array" ref="U3029" xml:space="preserve"> _xlfn.IFS(D3029&gt;49999, "Greater than or equal to 50000",
D3029&gt;44999,"45000 to 49999",
D3029&gt;39999, "40000 to 44999",
D3029&gt;34999, "35000 to 39999",
D3029&gt;29999, "30000 to 34999",
D3029&gt;24999, "25000 to 29999",
D3029&gt;19999, "20000 to 24999",
D3029&gt;14999, "15000 to 19999",
D3029&gt;9999, "10000 to 14999",
D3029&gt;4999, "5000 to 9999",
D3029&gt;999, "1000 to 4999",
D3029&lt;1000, "Less than 1000")</f>
        <v>40000 to 44999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>
        <f t="shared" si="236"/>
        <v>84.86</v>
      </c>
      <c r="Q3030" t="str">
        <f t="shared" si="237"/>
        <v>spaces</v>
      </c>
      <c r="R3030" t="str">
        <f t="shared" si="238"/>
        <v>theater</v>
      </c>
      <c r="S3030" s="9">
        <f t="shared" si="239"/>
        <v>42597.264178240745</v>
      </c>
      <c r="T3030" s="9">
        <f t="shared" si="239"/>
        <v>42567.264178240745</v>
      </c>
      <c r="U3030" t="str" cm="1">
        <f t="array" ref="U3030" xml:space="preserve"> _xlfn.IFS(D3030&gt;49999, "Greater than or equal to 50000",
D3030&gt;44999,"45000 to 49999",
D3030&gt;39999, "40000 to 44999",
D3030&gt;34999, "35000 to 39999",
D3030&gt;29999, "30000 to 34999",
D3030&gt;24999, "25000 to 29999",
D3030&gt;19999, "20000 to 24999",
D3030&gt;14999, "15000 to 19999",
D3030&gt;9999, "10000 to 14999",
D3030&gt;4999, "5000 to 9999",
D3030&gt;999, "1000 to 4999",
D3030&lt;1000, "Less than 1000")</f>
        <v>5000 to 9999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>
        <f t="shared" si="236"/>
        <v>94.55</v>
      </c>
      <c r="Q3031" t="str">
        <f t="shared" si="237"/>
        <v>spaces</v>
      </c>
      <c r="R3031" t="str">
        <f t="shared" si="238"/>
        <v>theater</v>
      </c>
      <c r="S3031" s="9">
        <f t="shared" si="239"/>
        <v>41961.190972222219</v>
      </c>
      <c r="T3031" s="9">
        <f t="shared" si="239"/>
        <v>41932.708877314813</v>
      </c>
      <c r="U3031" t="str" cm="1">
        <f t="array" ref="U3031" xml:space="preserve"> _xlfn.IFS(D3031&gt;49999, "Greater than or equal to 50000",
D3031&gt;44999,"45000 to 49999",
D3031&gt;39999, "40000 to 44999",
D3031&gt;34999, "35000 to 39999",
D3031&gt;29999, "30000 to 34999",
D3031&gt;24999, "25000 to 29999",
D3031&gt;19999, "20000 to 24999",
D3031&gt;14999, "15000 to 19999",
D3031&gt;9999, "10000 to 14999",
D3031&gt;4999, "5000 to 9999",
D3031&gt;999, "1000 to 4999",
D3031&lt;1000, "Less than 1000")</f>
        <v>30000 to 34999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>
        <f t="shared" si="236"/>
        <v>45.54</v>
      </c>
      <c r="Q3032" t="str">
        <f t="shared" si="237"/>
        <v>spaces</v>
      </c>
      <c r="R3032" t="str">
        <f t="shared" si="238"/>
        <v>theater</v>
      </c>
      <c r="S3032" s="9">
        <f t="shared" si="239"/>
        <v>42263.747349537036</v>
      </c>
      <c r="T3032" s="9">
        <f t="shared" si="239"/>
        <v>42233.747349537036</v>
      </c>
      <c r="U3032" t="str" cm="1">
        <f t="array" ref="U3032" xml:space="preserve"> _xlfn.IFS(D3032&gt;49999, "Greater than or equal to 50000",
D3032&gt;44999,"45000 to 49999",
D3032&gt;39999, "40000 to 44999",
D3032&gt;34999, "35000 to 39999",
D3032&gt;29999, "30000 to 34999",
D3032&gt;24999, "25000 to 29999",
D3032&gt;19999, "20000 to 24999",
D3032&gt;14999, "15000 to 19999",
D3032&gt;9999, "10000 to 14999",
D3032&gt;4999, "5000 to 9999",
D3032&gt;999, "1000 to 4999",
D3032&lt;1000, "Less than 1000")</f>
        <v>1000 to 4999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>
        <f t="shared" si="236"/>
        <v>51.72</v>
      </c>
      <c r="Q3033" t="str">
        <f t="shared" si="237"/>
        <v>spaces</v>
      </c>
      <c r="R3033" t="str">
        <f t="shared" si="238"/>
        <v>theater</v>
      </c>
      <c r="S3033" s="9">
        <f t="shared" si="239"/>
        <v>42657.882488425923</v>
      </c>
      <c r="T3033" s="9">
        <f t="shared" si="239"/>
        <v>42597.882488425923</v>
      </c>
      <c r="U3033" t="str" cm="1">
        <f t="array" ref="U3033" xml:space="preserve"> _xlfn.IFS(D3033&gt;49999, "Greater than or equal to 50000",
D3033&gt;44999,"45000 to 49999",
D3033&gt;39999, "40000 to 44999",
D3033&gt;34999, "35000 to 39999",
D3033&gt;29999, "30000 to 34999",
D3033&gt;24999, "25000 to 29999",
D3033&gt;19999, "20000 to 24999",
D3033&gt;14999, "15000 to 19999",
D3033&gt;9999, "10000 to 14999",
D3033&gt;4999, "5000 to 9999",
D3033&gt;999, "1000 to 4999",
D3033&lt;1000, "Less than 1000")</f>
        <v>1000 to 4999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>
        <f t="shared" si="236"/>
        <v>50.88</v>
      </c>
      <c r="Q3034" t="str">
        <f t="shared" si="237"/>
        <v>spaces</v>
      </c>
      <c r="R3034" t="str">
        <f t="shared" si="238"/>
        <v>theater</v>
      </c>
      <c r="S3034" s="9">
        <f t="shared" si="239"/>
        <v>42258.044664351852</v>
      </c>
      <c r="T3034" s="9">
        <f t="shared" si="239"/>
        <v>42228.044664351852</v>
      </c>
      <c r="U3034" t="str" cm="1">
        <f t="array" ref="U3034" xml:space="preserve"> _xlfn.IFS(D3034&gt;49999, "Greater than or equal to 50000",
D3034&gt;44999,"45000 to 49999",
D3034&gt;39999, "40000 to 44999",
D3034&gt;34999, "35000 to 39999",
D3034&gt;29999, "30000 to 34999",
D3034&gt;24999, "25000 to 29999",
D3034&gt;19999, "20000 to 24999",
D3034&gt;14999, "15000 to 19999",
D3034&gt;9999, "10000 to 14999",
D3034&gt;4999, "5000 to 9999",
D3034&gt;999, "1000 to 4999",
D3034&lt;1000, "Less than 1000")</f>
        <v>1000 to 4999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>
        <f t="shared" si="236"/>
        <v>191.13</v>
      </c>
      <c r="Q3035" t="str">
        <f t="shared" si="237"/>
        <v>spaces</v>
      </c>
      <c r="R3035" t="str">
        <f t="shared" si="238"/>
        <v>theater</v>
      </c>
      <c r="S3035" s="9">
        <f t="shared" si="239"/>
        <v>42600.110243055555</v>
      </c>
      <c r="T3035" s="9">
        <f t="shared" si="239"/>
        <v>42570.110243055555</v>
      </c>
      <c r="U3035" t="str" cm="1">
        <f t="array" ref="U3035" xml:space="preserve"> _xlfn.IFS(D3035&gt;49999, "Greater than or equal to 50000",
D3035&gt;44999,"45000 to 49999",
D3035&gt;39999, "40000 to 44999",
D3035&gt;34999, "35000 to 39999",
D3035&gt;29999, "30000 to 34999",
D3035&gt;24999, "25000 to 29999",
D3035&gt;19999, "20000 to 24999",
D3035&gt;14999, "15000 to 19999",
D3035&gt;9999, "10000 to 14999",
D3035&gt;4999, "5000 to 9999",
D3035&gt;999, "1000 to 4999",
D3035&lt;1000, "Less than 1000")</f>
        <v>1000 to 4999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>
        <f t="shared" si="236"/>
        <v>89.31</v>
      </c>
      <c r="Q3036" t="str">
        <f t="shared" si="237"/>
        <v>spaces</v>
      </c>
      <c r="R3036" t="str">
        <f t="shared" si="238"/>
        <v>theater</v>
      </c>
      <c r="S3036" s="9">
        <f t="shared" si="239"/>
        <v>42675.165972222225</v>
      </c>
      <c r="T3036" s="9">
        <f t="shared" si="239"/>
        <v>42644.535358796296</v>
      </c>
      <c r="U3036" t="str" cm="1">
        <f t="array" ref="U3036" xml:space="preserve"> _xlfn.IFS(D3036&gt;49999, "Greater than or equal to 50000",
D3036&gt;44999,"45000 to 49999",
D3036&gt;39999, "40000 to 44999",
D3036&gt;34999, "35000 to 39999",
D3036&gt;29999, "30000 to 34999",
D3036&gt;24999, "25000 to 29999",
D3036&gt;19999, "20000 to 24999",
D3036&gt;14999, "15000 to 19999",
D3036&gt;9999, "10000 to 14999",
D3036&gt;4999, "5000 to 9999",
D3036&gt;999, "1000 to 4999",
D3036&lt;1000, "Less than 1000")</f>
        <v>Greater than or equal to 50000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>
        <f t="shared" si="236"/>
        <v>88.59</v>
      </c>
      <c r="Q3037" t="str">
        <f t="shared" si="237"/>
        <v>spaces</v>
      </c>
      <c r="R3037" t="str">
        <f t="shared" si="238"/>
        <v>theater</v>
      </c>
      <c r="S3037" s="9">
        <f t="shared" si="239"/>
        <v>41398.560289351852</v>
      </c>
      <c r="T3037" s="9">
        <f t="shared" si="239"/>
        <v>41368.560289351852</v>
      </c>
      <c r="U3037" t="str" cm="1">
        <f t="array" ref="U3037" xml:space="preserve"> _xlfn.IFS(D3037&gt;49999, "Greater than or equal to 50000",
D3037&gt;44999,"45000 to 49999",
D3037&gt;39999, "40000 to 44999",
D3037&gt;34999, "35000 to 39999",
D3037&gt;29999, "30000 to 34999",
D3037&gt;24999, "25000 to 29999",
D3037&gt;19999, "20000 to 24999",
D3037&gt;14999, "15000 to 19999",
D3037&gt;9999, "10000 to 14999",
D3037&gt;4999, "5000 to 9999",
D3037&gt;999, "1000 to 4999",
D3037&lt;1000, "Less than 1000")</f>
        <v>25000 to 29999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>
        <f t="shared" si="236"/>
        <v>96.3</v>
      </c>
      <c r="Q3038" t="str">
        <f t="shared" si="237"/>
        <v>spaces</v>
      </c>
      <c r="R3038" t="str">
        <f t="shared" si="238"/>
        <v>theater</v>
      </c>
      <c r="S3038" s="9">
        <f t="shared" si="239"/>
        <v>41502.499305555553</v>
      </c>
      <c r="T3038" s="9">
        <f t="shared" si="239"/>
        <v>41466.785231481481</v>
      </c>
      <c r="U3038" t="str" cm="1">
        <f t="array" ref="U3038" xml:space="preserve"> _xlfn.IFS(D3038&gt;49999, "Greater than or equal to 50000",
D3038&gt;44999,"45000 to 49999",
D3038&gt;39999, "40000 to 44999",
D3038&gt;34999, "35000 to 39999",
D3038&gt;29999, "30000 to 34999",
D3038&gt;24999, "25000 to 29999",
D3038&gt;19999, "20000 to 24999",
D3038&gt;14999, "15000 to 19999",
D3038&gt;9999, "10000 to 14999",
D3038&gt;4999, "5000 to 9999",
D3038&gt;999, "1000 to 4999",
D3038&lt;1000, "Less than 1000")</f>
        <v>25000 to 29999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>
        <f t="shared" si="236"/>
        <v>33.31</v>
      </c>
      <c r="Q3039" t="str">
        <f t="shared" si="237"/>
        <v>spaces</v>
      </c>
      <c r="R3039" t="str">
        <f t="shared" si="238"/>
        <v>theater</v>
      </c>
      <c r="S3039" s="9">
        <f t="shared" si="239"/>
        <v>40453.207638888889</v>
      </c>
      <c r="T3039" s="9">
        <f t="shared" si="239"/>
        <v>40378.893206018518</v>
      </c>
      <c r="U3039" t="str" cm="1">
        <f t="array" ref="U3039" xml:space="preserve"> _xlfn.IFS(D3039&gt;49999, "Greater than or equal to 50000",
D3039&gt;44999,"45000 to 49999",
D3039&gt;39999, "40000 to 44999",
D3039&gt;34999, "35000 to 39999",
D3039&gt;29999, "30000 to 34999",
D3039&gt;24999, "25000 to 29999",
D3039&gt;19999, "20000 to 24999",
D3039&gt;14999, "15000 to 19999",
D3039&gt;9999, "10000 to 14999",
D3039&gt;4999, "5000 to 9999",
D3039&gt;999, "1000 to 4999",
D3039&lt;1000, "Less than 1000")</f>
        <v>Less than 1000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>
        <f t="shared" si="236"/>
        <v>37.22</v>
      </c>
      <c r="Q3040" t="str">
        <f t="shared" si="237"/>
        <v>spaces</v>
      </c>
      <c r="R3040" t="str">
        <f t="shared" si="238"/>
        <v>theater</v>
      </c>
      <c r="S3040" s="9">
        <f t="shared" si="239"/>
        <v>42433.252280092594</v>
      </c>
      <c r="T3040" s="9">
        <f t="shared" si="239"/>
        <v>42373.252280092594</v>
      </c>
      <c r="U3040" t="str" cm="1">
        <f t="array" ref="U3040" xml:space="preserve"> _xlfn.IFS(D3040&gt;49999, "Greater than or equal to 50000",
D3040&gt;44999,"45000 to 49999",
D3040&gt;39999, "40000 to 44999",
D3040&gt;34999, "35000 to 39999",
D3040&gt;29999, "30000 to 34999",
D3040&gt;24999, "25000 to 29999",
D3040&gt;19999, "20000 to 24999",
D3040&gt;14999, "15000 to 19999",
D3040&gt;9999, "10000 to 14999",
D3040&gt;4999, "5000 to 9999",
D3040&gt;999, "1000 to 4999",
D3040&lt;1000, "Less than 1000")</f>
        <v>1000 to 4999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>
        <f t="shared" si="236"/>
        <v>92.13</v>
      </c>
      <c r="Q3041" t="str">
        <f t="shared" si="237"/>
        <v>spaces</v>
      </c>
      <c r="R3041" t="str">
        <f t="shared" si="238"/>
        <v>theater</v>
      </c>
      <c r="S3041" s="9">
        <f t="shared" si="239"/>
        <v>41637.332638888889</v>
      </c>
      <c r="T3041" s="9">
        <f t="shared" si="239"/>
        <v>41610.794421296298</v>
      </c>
      <c r="U3041" t="str" cm="1">
        <f t="array" ref="U3041" xml:space="preserve"> _xlfn.IFS(D3041&gt;49999, "Greater than or equal to 50000",
D3041&gt;44999,"45000 to 49999",
D3041&gt;39999, "40000 to 44999",
D3041&gt;34999, "35000 to 39999",
D3041&gt;29999, "30000 to 34999",
D3041&gt;24999, "25000 to 29999",
D3041&gt;19999, "20000 to 24999",
D3041&gt;14999, "15000 to 19999",
D3041&gt;9999, "10000 to 14999",
D3041&gt;4999, "5000 to 9999",
D3041&gt;999, "1000 to 4999",
D3041&lt;1000, "Less than 1000")</f>
        <v>20000 to 24999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>
        <f t="shared" si="236"/>
        <v>76.790000000000006</v>
      </c>
      <c r="Q3042" t="str">
        <f t="shared" si="237"/>
        <v>spaces</v>
      </c>
      <c r="R3042" t="str">
        <f t="shared" si="238"/>
        <v>theater</v>
      </c>
      <c r="S3042" s="9">
        <f t="shared" si="239"/>
        <v>42181.958333333328</v>
      </c>
      <c r="T3042" s="9">
        <f t="shared" si="239"/>
        <v>42177.791909722218</v>
      </c>
      <c r="U3042" t="str" cm="1">
        <f t="array" ref="U3042" xml:space="preserve"> _xlfn.IFS(D3042&gt;49999, "Greater than or equal to 50000",
D3042&gt;44999,"45000 to 49999",
D3042&gt;39999, "40000 to 44999",
D3042&gt;34999, "35000 to 39999",
D3042&gt;29999, "30000 to 34999",
D3042&gt;24999, "25000 to 29999",
D3042&gt;19999, "20000 to 24999",
D3042&gt;14999, "15000 to 19999",
D3042&gt;9999, "10000 to 14999",
D3042&gt;4999, "5000 to 9999",
D3042&gt;999, "1000 to 4999",
D3042&lt;1000, "Less than 1000")</f>
        <v>1000 to 4999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>
        <f t="shared" si="236"/>
        <v>96.53</v>
      </c>
      <c r="Q3043" t="str">
        <f t="shared" si="237"/>
        <v>spaces</v>
      </c>
      <c r="R3043" t="str">
        <f t="shared" si="238"/>
        <v>theater</v>
      </c>
      <c r="S3043" s="9">
        <f t="shared" si="239"/>
        <v>42389.868611111116</v>
      </c>
      <c r="T3043" s="9">
        <f t="shared" si="239"/>
        <v>42359.868611111116</v>
      </c>
      <c r="U3043" t="str" cm="1">
        <f t="array" ref="U3043" xml:space="preserve"> _xlfn.IFS(D3043&gt;49999, "Greater than or equal to 50000",
D3043&gt;44999,"45000 to 49999",
D3043&gt;39999, "40000 to 44999",
D3043&gt;34999, "35000 to 39999",
D3043&gt;29999, "30000 to 34999",
D3043&gt;24999, "25000 to 29999",
D3043&gt;19999, "20000 to 24999",
D3043&gt;14999, "15000 to 19999",
D3043&gt;9999, "10000 to 14999",
D3043&gt;4999, "5000 to 9999",
D3043&gt;999, "1000 to 4999",
D3043&lt;1000, "Less than 1000")</f>
        <v>5000 to 9999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>
        <f t="shared" si="236"/>
        <v>51.89</v>
      </c>
      <c r="Q3044" t="str">
        <f t="shared" si="237"/>
        <v>spaces</v>
      </c>
      <c r="R3044" t="str">
        <f t="shared" si="238"/>
        <v>theater</v>
      </c>
      <c r="S3044" s="9">
        <f t="shared" si="239"/>
        <v>42283.688043981485</v>
      </c>
      <c r="T3044" s="9">
        <f t="shared" si="239"/>
        <v>42253.688043981485</v>
      </c>
      <c r="U3044" t="str" cm="1">
        <f t="array" ref="U3044" xml:space="preserve"> _xlfn.IFS(D3044&gt;49999, "Greater than or equal to 50000",
D3044&gt;44999,"45000 to 49999",
D3044&gt;39999, "40000 to 44999",
D3044&gt;34999, "35000 to 39999",
D3044&gt;29999, "30000 to 34999",
D3044&gt;24999, "25000 to 29999",
D3044&gt;19999, "20000 to 24999",
D3044&gt;14999, "15000 to 19999",
D3044&gt;9999, "10000 to 14999",
D3044&gt;4999, "5000 to 9999",
D3044&gt;999, "1000 to 4999",
D3044&lt;1000, "Less than 1000")</f>
        <v>1000 to 4999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>
        <f t="shared" si="236"/>
        <v>128.91</v>
      </c>
      <c r="Q3045" t="str">
        <f t="shared" si="237"/>
        <v>spaces</v>
      </c>
      <c r="R3045" t="str">
        <f t="shared" si="238"/>
        <v>theater</v>
      </c>
      <c r="S3045" s="9">
        <f t="shared" si="239"/>
        <v>42110.118055555555</v>
      </c>
      <c r="T3045" s="9">
        <f t="shared" si="239"/>
        <v>42083.070590277777</v>
      </c>
      <c r="U3045" t="str" cm="1">
        <f t="array" ref="U3045" xml:space="preserve"> _xlfn.IFS(D3045&gt;49999, "Greater than or equal to 50000",
D3045&gt;44999,"45000 to 49999",
D3045&gt;39999, "40000 to 44999",
D3045&gt;34999, "35000 to 39999",
D3045&gt;29999, "30000 to 34999",
D3045&gt;24999, "25000 to 29999",
D3045&gt;19999, "20000 to 24999",
D3045&gt;14999, "15000 to 19999",
D3045&gt;9999, "10000 to 14999",
D3045&gt;4999, "5000 to 9999",
D3045&gt;999, "1000 to 4999",
D3045&lt;1000, "Less than 1000")</f>
        <v>15000 to 19999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>
        <f t="shared" si="236"/>
        <v>84.11</v>
      </c>
      <c r="Q3046" t="str">
        <f t="shared" si="237"/>
        <v>spaces</v>
      </c>
      <c r="R3046" t="str">
        <f t="shared" si="238"/>
        <v>theater</v>
      </c>
      <c r="S3046" s="9">
        <f t="shared" si="239"/>
        <v>42402.7268287037</v>
      </c>
      <c r="T3046" s="9">
        <f t="shared" si="239"/>
        <v>42387.7268287037</v>
      </c>
      <c r="U3046" t="str" cm="1">
        <f t="array" ref="U3046" xml:space="preserve"> _xlfn.IFS(D3046&gt;49999, "Greater than or equal to 50000",
D3046&gt;44999,"45000 to 49999",
D3046&gt;39999, "40000 to 44999",
D3046&gt;34999, "35000 to 39999",
D3046&gt;29999, "30000 to 34999",
D3046&gt;24999, "25000 to 29999",
D3046&gt;19999, "20000 to 24999",
D3046&gt;14999, "15000 to 19999",
D3046&gt;9999, "10000 to 14999",
D3046&gt;4999, "5000 to 9999",
D3046&gt;999, "1000 to 4999",
D3046&lt;1000, "Less than 1000")</f>
        <v>10000 to 14999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>
        <f t="shared" si="236"/>
        <v>82.94</v>
      </c>
      <c r="Q3047" t="str">
        <f t="shared" si="237"/>
        <v>spaces</v>
      </c>
      <c r="R3047" t="str">
        <f t="shared" si="238"/>
        <v>theater</v>
      </c>
      <c r="S3047" s="9">
        <f t="shared" si="239"/>
        <v>41873.155729166669</v>
      </c>
      <c r="T3047" s="9">
        <f t="shared" si="239"/>
        <v>41843.155729166669</v>
      </c>
      <c r="U3047" t="str" cm="1">
        <f t="array" ref="U3047" xml:space="preserve"> _xlfn.IFS(D3047&gt;49999, "Greater than or equal to 50000",
D3047&gt;44999,"45000 to 49999",
D3047&gt;39999, "40000 to 44999",
D3047&gt;34999, "35000 to 39999",
D3047&gt;29999, "30000 to 34999",
D3047&gt;24999, "25000 to 29999",
D3047&gt;19999, "20000 to 24999",
D3047&gt;14999, "15000 to 19999",
D3047&gt;9999, "10000 to 14999",
D3047&gt;4999, "5000 to 9999",
D3047&gt;999, "1000 to 4999",
D3047&lt;1000, "Less than 1000")</f>
        <v>1000 to 4999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>
        <f t="shared" si="236"/>
        <v>259.95</v>
      </c>
      <c r="Q3048" t="str">
        <f t="shared" si="237"/>
        <v>spaces</v>
      </c>
      <c r="R3048" t="str">
        <f t="shared" si="238"/>
        <v>theater</v>
      </c>
      <c r="S3048" s="9">
        <f t="shared" si="239"/>
        <v>41892.202777777777</v>
      </c>
      <c r="T3048" s="9">
        <f t="shared" si="239"/>
        <v>41862.803078703706</v>
      </c>
      <c r="U3048" t="str" cm="1">
        <f t="array" ref="U3048" xml:space="preserve"> _xlfn.IFS(D3048&gt;49999, "Greater than or equal to 50000",
D3048&gt;44999,"45000 to 49999",
D3048&gt;39999, "40000 to 44999",
D3048&gt;34999, "35000 to 39999",
D3048&gt;29999, "30000 to 34999",
D3048&gt;24999, "25000 to 29999",
D3048&gt;19999, "20000 to 24999",
D3048&gt;14999, "15000 to 19999",
D3048&gt;9999, "10000 to 14999",
D3048&gt;4999, "5000 to 9999",
D3048&gt;999, "1000 to 4999",
D3048&lt;1000, "Less than 1000")</f>
        <v>5000 to 9999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>
        <f t="shared" si="236"/>
        <v>37.25</v>
      </c>
      <c r="Q3049" t="str">
        <f t="shared" si="237"/>
        <v>spaces</v>
      </c>
      <c r="R3049" t="str">
        <f t="shared" si="238"/>
        <v>theater</v>
      </c>
      <c r="S3049" s="9">
        <f t="shared" si="239"/>
        <v>42487.552777777775</v>
      </c>
      <c r="T3049" s="9">
        <f t="shared" si="239"/>
        <v>42443.989050925928</v>
      </c>
      <c r="U3049" t="str" cm="1">
        <f t="array" ref="U3049" xml:space="preserve"> _xlfn.IFS(D3049&gt;49999, "Greater than or equal to 50000",
D3049&gt;44999,"45000 to 49999",
D3049&gt;39999, "40000 to 44999",
D3049&gt;34999, "35000 to 39999",
D3049&gt;29999, "30000 to 34999",
D3049&gt;24999, "25000 to 29999",
D3049&gt;19999, "20000 to 24999",
D3049&gt;14999, "15000 to 19999",
D3049&gt;9999, "10000 to 14999",
D3049&gt;4999, "5000 to 9999",
D3049&gt;999, "1000 to 4999",
D3049&lt;1000, "Less than 1000")</f>
        <v>Less than 1000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>
        <f t="shared" si="236"/>
        <v>177.02</v>
      </c>
      <c r="Q3050" t="str">
        <f t="shared" si="237"/>
        <v>spaces</v>
      </c>
      <c r="R3050" t="str">
        <f t="shared" si="238"/>
        <v>theater</v>
      </c>
      <c r="S3050" s="9">
        <f t="shared" si="239"/>
        <v>42004.890277777777</v>
      </c>
      <c r="T3050" s="9">
        <f t="shared" si="239"/>
        <v>41975.901180555556</v>
      </c>
      <c r="U3050" t="str" cm="1">
        <f t="array" ref="U3050" xml:space="preserve"> _xlfn.IFS(D3050&gt;49999, "Greater than or equal to 50000",
D3050&gt;44999,"45000 to 49999",
D3050&gt;39999, "40000 to 44999",
D3050&gt;34999, "35000 to 39999",
D3050&gt;29999, "30000 to 34999",
D3050&gt;24999, "25000 to 29999",
D3050&gt;19999, "20000 to 24999",
D3050&gt;14999, "15000 to 19999",
D3050&gt;9999, "10000 to 14999",
D3050&gt;4999, "5000 to 9999",
D3050&gt;999, "1000 to 4999",
D3050&lt;1000, "Less than 1000")</f>
        <v>5000 to 9999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>
        <f t="shared" si="236"/>
        <v>74.069999999999993</v>
      </c>
      <c r="Q3051" t="str">
        <f t="shared" si="237"/>
        <v>spaces</v>
      </c>
      <c r="R3051" t="str">
        <f t="shared" si="238"/>
        <v>theater</v>
      </c>
      <c r="S3051" s="9">
        <f t="shared" si="239"/>
        <v>42169.014525462961</v>
      </c>
      <c r="T3051" s="9">
        <f t="shared" si="239"/>
        <v>42139.014525462961</v>
      </c>
      <c r="U3051" t="str" cm="1">
        <f t="array" ref="U3051" xml:space="preserve"> _xlfn.IFS(D3051&gt;49999, "Greater than or equal to 50000",
D3051&gt;44999,"45000 to 49999",
D3051&gt;39999, "40000 to 44999",
D3051&gt;34999, "35000 to 39999",
D3051&gt;29999, "30000 to 34999",
D3051&gt;24999, "25000 to 29999",
D3051&gt;19999, "20000 to 24999",
D3051&gt;14999, "15000 to 19999",
D3051&gt;9999, "10000 to 14999",
D3051&gt;4999, "5000 to 9999",
D3051&gt;999, "1000 to 4999",
D3051&lt;1000, "Less than 1000")</f>
        <v>1000 to 4999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>
        <f t="shared" si="236"/>
        <v>70.67</v>
      </c>
      <c r="Q3052" t="str">
        <f t="shared" si="237"/>
        <v>spaces</v>
      </c>
      <c r="R3052" t="str">
        <f t="shared" si="238"/>
        <v>theater</v>
      </c>
      <c r="S3052" s="9">
        <f t="shared" si="239"/>
        <v>42495.16851851852</v>
      </c>
      <c r="T3052" s="9">
        <f t="shared" si="239"/>
        <v>42465.16851851852</v>
      </c>
      <c r="U3052" t="str" cm="1">
        <f t="array" ref="U3052" xml:space="preserve"> _xlfn.IFS(D3052&gt;49999, "Greater than or equal to 50000",
D3052&gt;44999,"45000 to 49999",
D3052&gt;39999, "40000 to 44999",
D3052&gt;34999, "35000 to 39999",
D3052&gt;29999, "30000 to 34999",
D3052&gt;24999, "25000 to 29999",
D3052&gt;19999, "20000 to 24999",
D3052&gt;14999, "15000 to 19999",
D3052&gt;9999, "10000 to 14999",
D3052&gt;4999, "5000 to 9999",
D3052&gt;999, "1000 to 4999",
D3052&lt;1000, "Less than 1000")</f>
        <v>Less than 1000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>
        <f t="shared" si="236"/>
        <v>23.63</v>
      </c>
      <c r="Q3053" t="str">
        <f t="shared" si="237"/>
        <v>spaces</v>
      </c>
      <c r="R3053" t="str">
        <f t="shared" si="238"/>
        <v>theater</v>
      </c>
      <c r="S3053" s="9">
        <f t="shared" si="239"/>
        <v>42774.416030092594</v>
      </c>
      <c r="T3053" s="9">
        <f t="shared" si="239"/>
        <v>42744.416030092594</v>
      </c>
      <c r="U3053" t="str" cm="1">
        <f t="array" ref="U3053" xml:space="preserve"> _xlfn.IFS(D3053&gt;49999, "Greater than or equal to 50000",
D3053&gt;44999,"45000 to 49999",
D3053&gt;39999, "40000 to 44999",
D3053&gt;34999, "35000 to 39999",
D3053&gt;29999, "30000 to 34999",
D3053&gt;24999, "25000 to 29999",
D3053&gt;19999, "20000 to 24999",
D3053&gt;14999, "15000 to 19999",
D3053&gt;9999, "10000 to 14999",
D3053&gt;4999, "5000 to 9999",
D3053&gt;999, "1000 to 4999",
D3053&lt;1000, "Less than 1000")</f>
        <v>1000 to 4999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>
        <f t="shared" si="236"/>
        <v>37.5</v>
      </c>
      <c r="Q3054" t="str">
        <f t="shared" si="237"/>
        <v>spaces</v>
      </c>
      <c r="R3054" t="str">
        <f t="shared" si="238"/>
        <v>theater</v>
      </c>
      <c r="S3054" s="9">
        <f t="shared" si="239"/>
        <v>42152.665972222225</v>
      </c>
      <c r="T3054" s="9">
        <f t="shared" si="239"/>
        <v>42122.670069444444</v>
      </c>
      <c r="U3054" t="str" cm="1">
        <f t="array" ref="U3054" xml:space="preserve"> _xlfn.IFS(D3054&gt;49999, "Greater than or equal to 50000",
D3054&gt;44999,"45000 to 49999",
D3054&gt;39999, "40000 to 44999",
D3054&gt;34999, "35000 to 39999",
D3054&gt;29999, "30000 to 34999",
D3054&gt;24999, "25000 to 29999",
D3054&gt;19999, "20000 to 24999",
D3054&gt;14999, "15000 to 19999",
D3054&gt;9999, "10000 to 14999",
D3054&gt;4999, "5000 to 9999",
D3054&gt;999, "1000 to 4999",
D3054&lt;1000, "Less than 1000")</f>
        <v>Greater than or equal to 50000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>
        <f t="shared" si="236"/>
        <v>13.33</v>
      </c>
      <c r="Q3055" t="str">
        <f t="shared" si="237"/>
        <v>spaces</v>
      </c>
      <c r="R3055" t="str">
        <f t="shared" si="238"/>
        <v>theater</v>
      </c>
      <c r="S3055" s="9">
        <f t="shared" si="239"/>
        <v>41914.165972222225</v>
      </c>
      <c r="T3055" s="9">
        <f t="shared" si="239"/>
        <v>41862.761724537035</v>
      </c>
      <c r="U3055" t="str" cm="1">
        <f t="array" ref="U3055" xml:space="preserve"> _xlfn.IFS(D3055&gt;49999, "Greater than or equal to 50000",
D3055&gt;44999,"45000 to 49999",
D3055&gt;39999, "40000 to 44999",
D3055&gt;34999, "35000 to 39999",
D3055&gt;29999, "30000 to 34999",
D3055&gt;24999, "25000 to 29999",
D3055&gt;19999, "20000 to 24999",
D3055&gt;14999, "15000 to 19999",
D3055&gt;9999, "10000 to 14999",
D3055&gt;4999, "5000 to 9999",
D3055&gt;999, "1000 to 4999",
D3055&lt;1000, "Less than 1000")</f>
        <v>10000 to 14999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>
        <f t="shared" si="236"/>
        <v>0</v>
      </c>
      <c r="Q3056" t="str">
        <f t="shared" si="237"/>
        <v>spaces</v>
      </c>
      <c r="R3056" t="str">
        <f t="shared" si="238"/>
        <v>theater</v>
      </c>
      <c r="S3056" s="9">
        <f t="shared" si="239"/>
        <v>42065.044444444444</v>
      </c>
      <c r="T3056" s="9">
        <f t="shared" si="239"/>
        <v>42027.832800925928</v>
      </c>
      <c r="U3056" t="str" cm="1">
        <f t="array" ref="U3056" xml:space="preserve"> _xlfn.IFS(D3056&gt;49999, "Greater than or equal to 50000",
D3056&gt;44999,"45000 to 49999",
D3056&gt;39999, "40000 to 44999",
D3056&gt;34999, "35000 to 39999",
D3056&gt;29999, "30000 to 34999",
D3056&gt;24999, "25000 to 29999",
D3056&gt;19999, "20000 to 24999",
D3056&gt;14999, "15000 to 19999",
D3056&gt;9999, "10000 to 14999",
D3056&gt;4999, "5000 to 9999",
D3056&gt;999, "1000 to 4999",
D3056&lt;1000, "Less than 1000")</f>
        <v>Less than 1000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>
        <f t="shared" si="236"/>
        <v>1</v>
      </c>
      <c r="Q3057" t="str">
        <f t="shared" si="237"/>
        <v>spaces</v>
      </c>
      <c r="R3057" t="str">
        <f t="shared" si="238"/>
        <v>theater</v>
      </c>
      <c r="S3057" s="9">
        <f t="shared" si="239"/>
        <v>42013.95821759259</v>
      </c>
      <c r="T3057" s="9">
        <f t="shared" si="239"/>
        <v>41953.95821759259</v>
      </c>
      <c r="U3057" t="str" cm="1">
        <f t="array" ref="U3057" xml:space="preserve"> _xlfn.IFS(D3057&gt;49999, "Greater than or equal to 50000",
D3057&gt;44999,"45000 to 49999",
D3057&gt;39999, "40000 to 44999",
D3057&gt;34999, "35000 to 39999",
D3057&gt;29999, "30000 to 34999",
D3057&gt;24999, "25000 to 29999",
D3057&gt;19999, "20000 to 24999",
D3057&gt;14999, "15000 to 19999",
D3057&gt;9999, "10000 to 14999",
D3057&gt;4999, "5000 to 9999",
D3057&gt;999, "1000 to 4999",
D3057&lt;1000, "Less than 1000")</f>
        <v>20000 to 24999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>
        <f t="shared" si="236"/>
        <v>0</v>
      </c>
      <c r="Q3058" t="str">
        <f t="shared" si="237"/>
        <v>spaces</v>
      </c>
      <c r="R3058" t="str">
        <f t="shared" si="238"/>
        <v>theater</v>
      </c>
      <c r="S3058" s="9">
        <f t="shared" si="239"/>
        <v>41911.636388888888</v>
      </c>
      <c r="T3058" s="9">
        <f t="shared" si="239"/>
        <v>41851.636388888888</v>
      </c>
      <c r="U3058" t="str" cm="1">
        <f t="array" ref="U3058" xml:space="preserve"> _xlfn.IFS(D3058&gt;49999, "Greater than or equal to 50000",
D3058&gt;44999,"45000 to 49999",
D3058&gt;39999, "40000 to 44999",
D3058&gt;34999, "35000 to 39999",
D3058&gt;29999, "30000 to 34999",
D3058&gt;24999, "25000 to 29999",
D3058&gt;19999, "20000 to 24999",
D3058&gt;14999, "15000 to 19999",
D3058&gt;9999, "10000 to 14999",
D3058&gt;4999, "5000 to 9999",
D3058&gt;999, "1000 to 4999",
D3058&lt;1000, "Less than 1000")</f>
        <v>25000 to 29999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>
        <f t="shared" si="236"/>
        <v>0</v>
      </c>
      <c r="Q3059" t="str">
        <f t="shared" si="237"/>
        <v>spaces</v>
      </c>
      <c r="R3059" t="str">
        <f t="shared" si="238"/>
        <v>theater</v>
      </c>
      <c r="S3059" s="9">
        <f t="shared" si="239"/>
        <v>42463.608923611115</v>
      </c>
      <c r="T3059" s="9">
        <f t="shared" si="239"/>
        <v>42433.650590277779</v>
      </c>
      <c r="U3059" t="str" cm="1">
        <f t="array" ref="U3059" xml:space="preserve"> _xlfn.IFS(D3059&gt;49999, "Greater than or equal to 50000",
D3059&gt;44999,"45000 to 49999",
D3059&gt;39999, "40000 to 44999",
D3059&gt;34999, "35000 to 39999",
D3059&gt;29999, "30000 to 34999",
D3059&gt;24999, "25000 to 29999",
D3059&gt;19999, "20000 to 24999",
D3059&gt;14999, "15000 to 19999",
D3059&gt;9999, "10000 to 14999",
D3059&gt;4999, "5000 to 9999",
D3059&gt;999, "1000 to 4999",
D3059&lt;1000, "Less than 1000")</f>
        <v>Greater than or equal to 50000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>
        <f t="shared" si="236"/>
        <v>1</v>
      </c>
      <c r="Q3060" t="str">
        <f t="shared" si="237"/>
        <v>spaces</v>
      </c>
      <c r="R3060" t="str">
        <f t="shared" si="238"/>
        <v>theater</v>
      </c>
      <c r="S3060" s="9">
        <f t="shared" si="239"/>
        <v>42510.374305555553</v>
      </c>
      <c r="T3060" s="9">
        <f t="shared" si="239"/>
        <v>42460.374305555553</v>
      </c>
      <c r="U3060" t="str" cm="1">
        <f t="array" ref="U3060" xml:space="preserve"> _xlfn.IFS(D3060&gt;49999, "Greater than or equal to 50000",
D3060&gt;44999,"45000 to 49999",
D3060&gt;39999, "40000 to 44999",
D3060&gt;34999, "35000 to 39999",
D3060&gt;29999, "30000 to 34999",
D3060&gt;24999, "25000 to 29999",
D3060&gt;19999, "20000 to 24999",
D3060&gt;14999, "15000 to 19999",
D3060&gt;9999, "10000 to 14999",
D3060&gt;4999, "5000 to 9999",
D3060&gt;999, "1000 to 4999",
D3060&lt;1000, "Less than 1000")</f>
        <v>15000 to 19999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>
        <f t="shared" si="236"/>
        <v>41</v>
      </c>
      <c r="Q3061" t="str">
        <f t="shared" si="237"/>
        <v>spaces</v>
      </c>
      <c r="R3061" t="str">
        <f t="shared" si="238"/>
        <v>theater</v>
      </c>
      <c r="S3061" s="9">
        <f t="shared" si="239"/>
        <v>41859.935717592591</v>
      </c>
      <c r="T3061" s="9">
        <f t="shared" si="239"/>
        <v>41829.935717592591</v>
      </c>
      <c r="U3061" t="str" cm="1">
        <f t="array" ref="U3061" xml:space="preserve"> _xlfn.IFS(D3061&gt;49999, "Greater than or equal to 50000",
D3061&gt;44999,"45000 to 49999",
D3061&gt;39999, "40000 to 44999",
D3061&gt;34999, "35000 to 39999",
D3061&gt;29999, "30000 to 34999",
D3061&gt;24999, "25000 to 29999",
D3061&gt;19999, "20000 to 24999",
D3061&gt;14999, "15000 to 19999",
D3061&gt;9999, "10000 to 14999",
D3061&gt;4999, "5000 to 9999",
D3061&gt;999, "1000 to 4999",
D3061&lt;1000, "Less than 1000")</f>
        <v>15000 to 19999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>
        <f t="shared" si="236"/>
        <v>55.83</v>
      </c>
      <c r="Q3062" t="str">
        <f t="shared" si="237"/>
        <v>spaces</v>
      </c>
      <c r="R3062" t="str">
        <f t="shared" si="238"/>
        <v>theater</v>
      </c>
      <c r="S3062" s="9">
        <f t="shared" si="239"/>
        <v>42275.274699074071</v>
      </c>
      <c r="T3062" s="9">
        <f t="shared" si="239"/>
        <v>42245.274699074071</v>
      </c>
      <c r="U3062" t="str" cm="1">
        <f t="array" ref="U3062" xml:space="preserve"> _xlfn.IFS(D3062&gt;49999, "Greater than or equal to 50000",
D3062&gt;44999,"45000 to 49999",
D3062&gt;39999, "40000 to 44999",
D3062&gt;34999, "35000 to 39999",
D3062&gt;29999, "30000 to 34999",
D3062&gt;24999, "25000 to 29999",
D3062&gt;19999, "20000 to 24999",
D3062&gt;14999, "15000 to 19999",
D3062&gt;9999, "10000 to 14999",
D3062&gt;4999, "5000 to 9999",
D3062&gt;999, "1000 to 4999",
D3062&lt;1000, "Less than 1000")</f>
        <v>Greater than or equal to 50000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>
        <f t="shared" si="236"/>
        <v>0</v>
      </c>
      <c r="Q3063" t="str">
        <f t="shared" si="237"/>
        <v>spaces</v>
      </c>
      <c r="R3063" t="str">
        <f t="shared" si="238"/>
        <v>theater</v>
      </c>
      <c r="S3063" s="9">
        <f t="shared" si="239"/>
        <v>41864.784120370372</v>
      </c>
      <c r="T3063" s="9">
        <f t="shared" si="239"/>
        <v>41834.784120370372</v>
      </c>
      <c r="U3063" t="str" cm="1">
        <f t="array" ref="U3063" xml:space="preserve"> _xlfn.IFS(D3063&gt;49999, "Greater than or equal to 50000",
D3063&gt;44999,"45000 to 49999",
D3063&gt;39999, "40000 to 44999",
D3063&gt;34999, "35000 to 39999",
D3063&gt;29999, "30000 to 34999",
D3063&gt;24999, "25000 to 29999",
D3063&gt;19999, "20000 to 24999",
D3063&gt;14999, "15000 to 19999",
D3063&gt;9999, "10000 to 14999",
D3063&gt;4999, "5000 to 9999",
D3063&gt;999, "1000 to 4999",
D3063&lt;1000, "Less than 1000")</f>
        <v>Greater than or equal to 50000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>
        <f t="shared" si="236"/>
        <v>99.76</v>
      </c>
      <c r="Q3064" t="str">
        <f t="shared" si="237"/>
        <v>spaces</v>
      </c>
      <c r="R3064" t="str">
        <f t="shared" si="238"/>
        <v>theater</v>
      </c>
      <c r="S3064" s="9">
        <f t="shared" si="239"/>
        <v>42277.75</v>
      </c>
      <c r="T3064" s="9">
        <f t="shared" si="239"/>
        <v>42248.535787037035</v>
      </c>
      <c r="U3064" t="str" cm="1">
        <f t="array" ref="U3064" xml:space="preserve"> _xlfn.IFS(D3064&gt;49999, "Greater than or equal to 50000",
D3064&gt;44999,"45000 to 49999",
D3064&gt;39999, "40000 to 44999",
D3064&gt;34999, "35000 to 39999",
D3064&gt;29999, "30000 to 34999",
D3064&gt;24999, "25000 to 29999",
D3064&gt;19999, "20000 to 24999",
D3064&gt;14999, "15000 to 19999",
D3064&gt;9999, "10000 to 14999",
D3064&gt;4999, "5000 to 9999",
D3064&gt;999, "1000 to 4999",
D3064&lt;1000, "Less than 1000")</f>
        <v>10000 to 14999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>
        <f t="shared" si="236"/>
        <v>25.52</v>
      </c>
      <c r="Q3065" t="str">
        <f t="shared" si="237"/>
        <v>spaces</v>
      </c>
      <c r="R3065" t="str">
        <f t="shared" si="238"/>
        <v>theater</v>
      </c>
      <c r="S3065" s="9">
        <f t="shared" si="239"/>
        <v>42665.922893518524</v>
      </c>
      <c r="T3065" s="9">
        <f t="shared" si="239"/>
        <v>42630.922893518524</v>
      </c>
      <c r="U3065" t="str" cm="1">
        <f t="array" ref="U3065" xml:space="preserve"> _xlfn.IFS(D3065&gt;49999, "Greater than or equal to 50000",
D3065&gt;44999,"45000 to 49999",
D3065&gt;39999, "40000 to 44999",
D3065&gt;34999, "35000 to 39999",
D3065&gt;29999, "30000 to 34999",
D3065&gt;24999, "25000 to 29999",
D3065&gt;19999, "20000 to 24999",
D3065&gt;14999, "15000 to 19999",
D3065&gt;9999, "10000 to 14999",
D3065&gt;4999, "5000 to 9999",
D3065&gt;999, "1000 to 4999",
D3065&lt;1000, "Less than 1000")</f>
        <v>1000 to 4999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>
        <f t="shared" si="236"/>
        <v>117.65</v>
      </c>
      <c r="Q3066" t="str">
        <f t="shared" si="237"/>
        <v>spaces</v>
      </c>
      <c r="R3066" t="str">
        <f t="shared" si="238"/>
        <v>theater</v>
      </c>
      <c r="S3066" s="9">
        <f t="shared" si="239"/>
        <v>42330.290972222225</v>
      </c>
      <c r="T3066" s="9">
        <f t="shared" si="239"/>
        <v>42299.130162037036</v>
      </c>
      <c r="U3066" t="str" cm="1">
        <f t="array" ref="U3066" xml:space="preserve"> _xlfn.IFS(D3066&gt;49999, "Greater than or equal to 50000",
D3066&gt;44999,"45000 to 49999",
D3066&gt;39999, "40000 to 44999",
D3066&gt;34999, "35000 to 39999",
D3066&gt;29999, "30000 to 34999",
D3066&gt;24999, "25000 to 29999",
D3066&gt;19999, "20000 to 24999",
D3066&gt;14999, "15000 to 19999",
D3066&gt;9999, "10000 to 14999",
D3066&gt;4999, "5000 to 9999",
D3066&gt;999, "1000 to 4999",
D3066&lt;1000, "Less than 1000")</f>
        <v>Greater than or equal to 50000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>
        <f t="shared" si="236"/>
        <v>5</v>
      </c>
      <c r="Q3067" t="str">
        <f t="shared" si="237"/>
        <v>spaces</v>
      </c>
      <c r="R3067" t="str">
        <f t="shared" si="238"/>
        <v>theater</v>
      </c>
      <c r="S3067" s="9">
        <f t="shared" si="239"/>
        <v>41850.055231481485</v>
      </c>
      <c r="T3067" s="9">
        <f t="shared" si="239"/>
        <v>41825.055231481485</v>
      </c>
      <c r="U3067" t="str" cm="1">
        <f t="array" ref="U3067" xml:space="preserve"> _xlfn.IFS(D3067&gt;49999, "Greater than or equal to 50000",
D3067&gt;44999,"45000 to 49999",
D3067&gt;39999, "40000 to 44999",
D3067&gt;34999, "35000 to 39999",
D3067&gt;29999, "30000 to 34999",
D3067&gt;24999, "25000 to 29999",
D3067&gt;19999, "20000 to 24999",
D3067&gt;14999, "15000 to 19999",
D3067&gt;9999, "10000 to 14999",
D3067&gt;4999, "5000 to 9999",
D3067&gt;999, "1000 to 4999",
D3067&lt;1000, "Less than 1000")</f>
        <v>25000 to 29999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>
        <f t="shared" si="236"/>
        <v>2796.67</v>
      </c>
      <c r="Q3068" t="str">
        <f t="shared" si="237"/>
        <v>spaces</v>
      </c>
      <c r="R3068" t="str">
        <f t="shared" si="238"/>
        <v>theater</v>
      </c>
      <c r="S3068" s="9">
        <f t="shared" si="239"/>
        <v>42561.228437500002</v>
      </c>
      <c r="T3068" s="9">
        <f t="shared" si="239"/>
        <v>42531.228437500002</v>
      </c>
      <c r="U3068" t="str" cm="1">
        <f t="array" ref="U3068" xml:space="preserve"> _xlfn.IFS(D3068&gt;49999, "Greater than or equal to 50000",
D3068&gt;44999,"45000 to 49999",
D3068&gt;39999, "40000 to 44999",
D3068&gt;34999, "35000 to 39999",
D3068&gt;29999, "30000 to 34999",
D3068&gt;24999, "25000 to 29999",
D3068&gt;19999, "20000 to 24999",
D3068&gt;14999, "15000 to 19999",
D3068&gt;9999, "10000 to 14999",
D3068&gt;4999, "5000 to 9999",
D3068&gt;999, "1000 to 4999",
D3068&lt;1000, "Less than 1000")</f>
        <v>Greater than or equal to 50000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>
        <f t="shared" si="236"/>
        <v>200</v>
      </c>
      <c r="Q3069" t="str">
        <f t="shared" si="237"/>
        <v>spaces</v>
      </c>
      <c r="R3069" t="str">
        <f t="shared" si="238"/>
        <v>theater</v>
      </c>
      <c r="S3069" s="9">
        <f t="shared" si="239"/>
        <v>42256.938414351855</v>
      </c>
      <c r="T3069" s="9">
        <f t="shared" si="239"/>
        <v>42226.938414351855</v>
      </c>
      <c r="U3069" t="str" cm="1">
        <f t="array" ref="U3069" xml:space="preserve"> _xlfn.IFS(D3069&gt;49999, "Greater than or equal to 50000",
D3069&gt;44999,"45000 to 49999",
D3069&gt;39999, "40000 to 44999",
D3069&gt;34999, "35000 to 39999",
D3069&gt;29999, "30000 to 34999",
D3069&gt;24999, "25000 to 29999",
D3069&gt;19999, "20000 to 24999",
D3069&gt;14999, "15000 to 19999",
D3069&gt;9999, "10000 to 14999",
D3069&gt;4999, "5000 to 9999",
D3069&gt;999, "1000 to 4999",
D3069&lt;1000, "Less than 1000")</f>
        <v>5000 to 9999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>
        <f t="shared" si="236"/>
        <v>87.5</v>
      </c>
      <c r="Q3070" t="str">
        <f t="shared" si="237"/>
        <v>spaces</v>
      </c>
      <c r="R3070" t="str">
        <f t="shared" si="238"/>
        <v>theater</v>
      </c>
      <c r="S3070" s="9">
        <f t="shared" si="239"/>
        <v>42293.691574074073</v>
      </c>
      <c r="T3070" s="9">
        <f t="shared" si="239"/>
        <v>42263.691574074073</v>
      </c>
      <c r="U3070" t="str" cm="1">
        <f t="array" ref="U3070" xml:space="preserve"> _xlfn.IFS(D3070&gt;49999, "Greater than or equal to 50000",
D3070&gt;44999,"45000 to 49999",
D3070&gt;39999, "40000 to 44999",
D3070&gt;34999, "35000 to 39999",
D3070&gt;29999, "30000 to 34999",
D3070&gt;24999, "25000 to 29999",
D3070&gt;19999, "20000 to 24999",
D3070&gt;14999, "15000 to 19999",
D3070&gt;9999, "10000 to 14999",
D3070&gt;4999, "5000 to 9999",
D3070&gt;999, "1000 to 4999",
D3070&lt;1000, "Less than 1000")</f>
        <v>Greater than or equal to 50000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>
        <f t="shared" si="236"/>
        <v>20.14</v>
      </c>
      <c r="Q3071" t="str">
        <f t="shared" si="237"/>
        <v>spaces</v>
      </c>
      <c r="R3071" t="str">
        <f t="shared" si="238"/>
        <v>theater</v>
      </c>
      <c r="S3071" s="9">
        <f t="shared" si="239"/>
        <v>41987.833726851852</v>
      </c>
      <c r="T3071" s="9">
        <f t="shared" si="239"/>
        <v>41957.833726851852</v>
      </c>
      <c r="U3071" t="str" cm="1">
        <f t="array" ref="U3071" xml:space="preserve"> _xlfn.IFS(D3071&gt;49999, "Greater than or equal to 50000",
D3071&gt;44999,"45000 to 49999",
D3071&gt;39999, "40000 to 44999",
D3071&gt;34999, "35000 to 39999",
D3071&gt;29999, "30000 to 34999",
D3071&gt;24999, "25000 to 29999",
D3071&gt;19999, "20000 to 24999",
D3071&gt;14999, "15000 to 19999",
D3071&gt;9999, "10000 to 14999",
D3071&gt;4999, "5000 to 9999",
D3071&gt;999, "1000 to 4999",
D3071&lt;1000, "Less than 1000")</f>
        <v>1000 to 4999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>
        <f t="shared" si="236"/>
        <v>20.88</v>
      </c>
      <c r="Q3072" t="str">
        <f t="shared" si="237"/>
        <v>spaces</v>
      </c>
      <c r="R3072" t="str">
        <f t="shared" si="238"/>
        <v>theater</v>
      </c>
      <c r="S3072" s="9">
        <f t="shared" si="239"/>
        <v>42711.733437499999</v>
      </c>
      <c r="T3072" s="9">
        <f t="shared" si="239"/>
        <v>42690.733437499999</v>
      </c>
      <c r="U3072" t="str" cm="1">
        <f t="array" ref="U3072" xml:space="preserve"> _xlfn.IFS(D3072&gt;49999, "Greater than or equal to 50000",
D3072&gt;44999,"45000 to 49999",
D3072&gt;39999, "40000 to 44999",
D3072&gt;34999, "35000 to 39999",
D3072&gt;29999, "30000 to 34999",
D3072&gt;24999, "25000 to 29999",
D3072&gt;19999, "20000 to 24999",
D3072&gt;14999, "15000 to 19999",
D3072&gt;9999, "10000 to 14999",
D3072&gt;4999, "5000 to 9999",
D3072&gt;999, "1000 to 4999",
D3072&lt;1000, "Less than 1000")</f>
        <v>10000 to 14999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>
        <f t="shared" si="236"/>
        <v>61.31</v>
      </c>
      <c r="Q3073" t="str">
        <f t="shared" si="237"/>
        <v>spaces</v>
      </c>
      <c r="R3073" t="str">
        <f t="shared" si="238"/>
        <v>theater</v>
      </c>
      <c r="S3073" s="9">
        <f t="shared" si="239"/>
        <v>42115.249305555553</v>
      </c>
      <c r="T3073" s="9">
        <f t="shared" si="239"/>
        <v>42097.732418981483</v>
      </c>
      <c r="U3073" t="str" cm="1">
        <f t="array" ref="U3073" xml:space="preserve"> _xlfn.IFS(D3073&gt;49999, "Greater than or equal to 50000",
D3073&gt;44999,"45000 to 49999",
D3073&gt;39999, "40000 to 44999",
D3073&gt;34999, "35000 to 39999",
D3073&gt;29999, "30000 to 34999",
D3073&gt;24999, "25000 to 29999",
D3073&gt;19999, "20000 to 24999",
D3073&gt;14999, "15000 to 19999",
D3073&gt;9999, "10000 to 14999",
D3073&gt;4999, "5000 to 9999",
D3073&gt;999, "1000 to 4999",
D3073&lt;1000, "Less than 1000")</f>
        <v>10000 to 14999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1.6666666666666666E-4</v>
      </c>
      <c r="P3074">
        <f t="shared" si="236"/>
        <v>1</v>
      </c>
      <c r="Q3074" t="str">
        <f t="shared" si="237"/>
        <v>spaces</v>
      </c>
      <c r="R3074" t="str">
        <f t="shared" si="238"/>
        <v>theater</v>
      </c>
      <c r="S3074" s="9">
        <f t="shared" si="239"/>
        <v>42673.073611111111</v>
      </c>
      <c r="T3074" s="9">
        <f t="shared" si="239"/>
        <v>42658.690532407403</v>
      </c>
      <c r="U3074" t="str" cm="1">
        <f t="array" ref="U3074" xml:space="preserve"> _xlfn.IFS(D3074&gt;49999, "Greater than or equal to 50000",
D3074&gt;44999,"45000 to 49999",
D3074&gt;39999, "40000 to 44999",
D3074&gt;34999, "35000 to 39999",
D3074&gt;29999, "30000 to 34999",
D3074&gt;24999, "25000 to 29999",
D3074&gt;19999, "20000 to 24999",
D3074&gt;14999, "15000 to 19999",
D3074&gt;9999, "10000 to 14999",
D3074&gt;4999, "5000 to 9999",
D3074&gt;999, "1000 to 4999",
D3074&lt;1000, "Less than 1000")</f>
        <v>10000 to 14999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E3075/D3075</f>
        <v>2.3035714285714285E-4</v>
      </c>
      <c r="P3075">
        <f t="shared" ref="P3075:P3138" si="241">IFERROR(ROUND(E3075/L3075,2),0)</f>
        <v>92.14</v>
      </c>
      <c r="Q3075" t="str">
        <f t="shared" ref="Q3075:Q3138" si="242">MID(N3075,FIND("/",N3075,1)+1,LEN(N3075)-FIND("/",N3075,1))</f>
        <v>spaces</v>
      </c>
      <c r="R3075" t="str">
        <f t="shared" ref="R3075:R3138" si="243">LEFT(N3075,FIND("/",N3075,1)-1)</f>
        <v>theater</v>
      </c>
      <c r="S3075" s="9">
        <f t="shared" ref="S3075:T3138" si="244">(I3075/86400)+DATE(1970,1,1)</f>
        <v>42169.804861111115</v>
      </c>
      <c r="T3075" s="9">
        <f t="shared" si="244"/>
        <v>42111.684027777781</v>
      </c>
      <c r="U3075" t="str" cm="1">
        <f t="array" ref="U3075" xml:space="preserve"> _xlfn.IFS(D3075&gt;49999, "Greater than or equal to 50000",
D3075&gt;44999,"45000 to 49999",
D3075&gt;39999, "40000 to 44999",
D3075&gt;34999, "35000 to 39999",
D3075&gt;29999, "30000 to 34999",
D3075&gt;24999, "25000 to 29999",
D3075&gt;19999, "20000 to 24999",
D3075&gt;14999, "15000 to 19999",
D3075&gt;9999, "10000 to 14999",
D3075&gt;4999, "5000 to 9999",
D3075&gt;999, "1000 to 4999",
D3075&lt;1000, "Less than 1000")</f>
        <v>Greater than or equal to 50000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>
        <f t="shared" si="241"/>
        <v>7.33</v>
      </c>
      <c r="Q3076" t="str">
        <f t="shared" si="242"/>
        <v>spaces</v>
      </c>
      <c r="R3076" t="str">
        <f t="shared" si="243"/>
        <v>theater</v>
      </c>
      <c r="S3076" s="9">
        <f t="shared" si="244"/>
        <v>42439.571284722224</v>
      </c>
      <c r="T3076" s="9">
        <f t="shared" si="244"/>
        <v>42409.571284722224</v>
      </c>
      <c r="U3076" t="str" cm="1">
        <f t="array" ref="U3076" xml:space="preserve"> _xlfn.IFS(D3076&gt;49999, "Greater than or equal to 50000",
D3076&gt;44999,"45000 to 49999",
D3076&gt;39999, "40000 to 44999",
D3076&gt;34999, "35000 to 39999",
D3076&gt;29999, "30000 to 34999",
D3076&gt;24999, "25000 to 29999",
D3076&gt;19999, "20000 to 24999",
D3076&gt;14999, "15000 to 19999",
D3076&gt;9999, "10000 to 14999",
D3076&gt;4999, "5000 to 9999",
D3076&gt;999, "1000 to 4999",
D3076&lt;1000, "Less than 1000")</f>
        <v>25000 to 29999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>
        <f t="shared" si="241"/>
        <v>64.8</v>
      </c>
      <c r="Q3077" t="str">
        <f t="shared" si="242"/>
        <v>spaces</v>
      </c>
      <c r="R3077" t="str">
        <f t="shared" si="243"/>
        <v>theater</v>
      </c>
      <c r="S3077" s="9">
        <f t="shared" si="244"/>
        <v>42601.102314814816</v>
      </c>
      <c r="T3077" s="9">
        <f t="shared" si="244"/>
        <v>42551.102314814816</v>
      </c>
      <c r="U3077" t="str" cm="1">
        <f t="array" ref="U3077" xml:space="preserve"> _xlfn.IFS(D3077&gt;49999, "Greater than or equal to 50000",
D3077&gt;44999,"45000 to 49999",
D3077&gt;39999, "40000 to 44999",
D3077&gt;34999, "35000 to 39999",
D3077&gt;29999, "30000 to 34999",
D3077&gt;24999, "25000 to 29999",
D3077&gt;19999, "20000 to 24999",
D3077&gt;14999, "15000 to 19999",
D3077&gt;9999, "10000 to 14999",
D3077&gt;4999, "5000 to 9999",
D3077&gt;999, "1000 to 4999",
D3077&lt;1000, "Less than 1000")</f>
        <v>15000 to 19999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>
        <f t="shared" si="241"/>
        <v>30.12</v>
      </c>
      <c r="Q3078" t="str">
        <f t="shared" si="242"/>
        <v>spaces</v>
      </c>
      <c r="R3078" t="str">
        <f t="shared" si="243"/>
        <v>theater</v>
      </c>
      <c r="S3078" s="9">
        <f t="shared" si="244"/>
        <v>42286.651886574073</v>
      </c>
      <c r="T3078" s="9">
        <f t="shared" si="244"/>
        <v>42226.651886574073</v>
      </c>
      <c r="U3078" t="str" cm="1">
        <f t="array" ref="U3078" xml:space="preserve"> _xlfn.IFS(D3078&gt;49999, "Greater than or equal to 50000",
D3078&gt;44999,"45000 to 49999",
D3078&gt;39999, "40000 to 44999",
D3078&gt;34999, "35000 to 39999",
D3078&gt;29999, "30000 to 34999",
D3078&gt;24999, "25000 to 29999",
D3078&gt;19999, "20000 to 24999",
D3078&gt;14999, "15000 to 19999",
D3078&gt;9999, "10000 to 14999",
D3078&gt;4999, "5000 to 9999",
D3078&gt;999, "1000 to 4999",
D3078&lt;1000, "Less than 1000")</f>
        <v>10000 to 14999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>
        <f t="shared" si="241"/>
        <v>52.5</v>
      </c>
      <c r="Q3079" t="str">
        <f t="shared" si="242"/>
        <v>spaces</v>
      </c>
      <c r="R3079" t="str">
        <f t="shared" si="243"/>
        <v>theater</v>
      </c>
      <c r="S3079" s="9">
        <f t="shared" si="244"/>
        <v>42796.956921296296</v>
      </c>
      <c r="T3079" s="9">
        <f t="shared" si="244"/>
        <v>42766.956921296296</v>
      </c>
      <c r="U3079" t="str" cm="1">
        <f t="array" ref="U3079" xml:space="preserve"> _xlfn.IFS(D3079&gt;49999, "Greater than or equal to 50000",
D3079&gt;44999,"45000 to 49999",
D3079&gt;39999, "40000 to 44999",
D3079&gt;34999, "35000 to 39999",
D3079&gt;29999, "30000 to 34999",
D3079&gt;24999, "25000 to 29999",
D3079&gt;19999, "20000 to 24999",
D3079&gt;14999, "15000 to 19999",
D3079&gt;9999, "10000 to 14999",
D3079&gt;4999, "5000 to 9999",
D3079&gt;999, "1000 to 4999",
D3079&lt;1000, "Less than 1000")</f>
        <v>20000 to 24999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>
        <f t="shared" si="241"/>
        <v>23.67</v>
      </c>
      <c r="Q3080" t="str">
        <f t="shared" si="242"/>
        <v>spaces</v>
      </c>
      <c r="R3080" t="str">
        <f t="shared" si="243"/>
        <v>theater</v>
      </c>
      <c r="S3080" s="9">
        <f t="shared" si="244"/>
        <v>42061.138831018514</v>
      </c>
      <c r="T3080" s="9">
        <f t="shared" si="244"/>
        <v>42031.138831018514</v>
      </c>
      <c r="U3080" t="str" cm="1">
        <f t="array" ref="U3080" xml:space="preserve"> _xlfn.IFS(D3080&gt;49999, "Greater than or equal to 50000",
D3080&gt;44999,"45000 to 49999",
D3080&gt;39999, "40000 to 44999",
D3080&gt;34999, "35000 to 39999",
D3080&gt;29999, "30000 to 34999",
D3080&gt;24999, "25000 to 29999",
D3080&gt;19999, "20000 to 24999",
D3080&gt;14999, "15000 to 19999",
D3080&gt;9999, "10000 to 14999",
D3080&gt;4999, "5000 to 9999",
D3080&gt;999, "1000 to 4999",
D3080&lt;1000, "Less than 1000")</f>
        <v>Greater than or equal to 50000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>
        <f t="shared" si="241"/>
        <v>415.78</v>
      </c>
      <c r="Q3081" t="str">
        <f t="shared" si="242"/>
        <v>spaces</v>
      </c>
      <c r="R3081" t="str">
        <f t="shared" si="243"/>
        <v>theater</v>
      </c>
      <c r="S3081" s="9">
        <f t="shared" si="244"/>
        <v>42085.671701388885</v>
      </c>
      <c r="T3081" s="9">
        <f t="shared" si="244"/>
        <v>42055.713368055556</v>
      </c>
      <c r="U3081" t="str" cm="1">
        <f t="array" ref="U3081" xml:space="preserve"> _xlfn.IFS(D3081&gt;49999, "Greater than or equal to 50000",
D3081&gt;44999,"45000 to 49999",
D3081&gt;39999, "40000 to 44999",
D3081&gt;34999, "35000 to 39999",
D3081&gt;29999, "30000 to 34999",
D3081&gt;24999, "25000 to 29999",
D3081&gt;19999, "20000 to 24999",
D3081&gt;14999, "15000 to 19999",
D3081&gt;9999, "10000 to 14999",
D3081&gt;4999, "5000 to 9999",
D3081&gt;999, "1000 to 4999",
D3081&lt;1000, "Less than 1000")</f>
        <v>Greater than or equal to 50000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>
        <f t="shared" si="241"/>
        <v>53.71</v>
      </c>
      <c r="Q3082" t="str">
        <f t="shared" si="242"/>
        <v>spaces</v>
      </c>
      <c r="R3082" t="str">
        <f t="shared" si="243"/>
        <v>theater</v>
      </c>
      <c r="S3082" s="9">
        <f t="shared" si="244"/>
        <v>42000.0699537037</v>
      </c>
      <c r="T3082" s="9">
        <f t="shared" si="244"/>
        <v>41940.028287037036</v>
      </c>
      <c r="U3082" t="str" cm="1">
        <f t="array" ref="U3082" xml:space="preserve"> _xlfn.IFS(D3082&gt;49999, "Greater than or equal to 50000",
D3082&gt;44999,"45000 to 49999",
D3082&gt;39999, "40000 to 44999",
D3082&gt;34999, "35000 to 39999",
D3082&gt;29999, "30000 to 34999",
D3082&gt;24999, "25000 to 29999",
D3082&gt;19999, "20000 to 24999",
D3082&gt;14999, "15000 to 19999",
D3082&gt;9999, "10000 to 14999",
D3082&gt;4999, "5000 to 9999",
D3082&gt;999, "1000 to 4999",
D3082&lt;1000, "Less than 1000")</f>
        <v>Greater than or equal to 50000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>
        <f t="shared" si="241"/>
        <v>420.6</v>
      </c>
      <c r="Q3083" t="str">
        <f t="shared" si="242"/>
        <v>spaces</v>
      </c>
      <c r="R3083" t="str">
        <f t="shared" si="243"/>
        <v>theater</v>
      </c>
      <c r="S3083" s="9">
        <f t="shared" si="244"/>
        <v>42267.181608796294</v>
      </c>
      <c r="T3083" s="9">
        <f t="shared" si="244"/>
        <v>42237.181608796294</v>
      </c>
      <c r="U3083" t="str" cm="1">
        <f t="array" ref="U3083" xml:space="preserve"> _xlfn.IFS(D3083&gt;49999, "Greater than or equal to 50000",
D3083&gt;44999,"45000 to 49999",
D3083&gt;39999, "40000 to 44999",
D3083&gt;34999, "35000 to 39999",
D3083&gt;29999, "30000 to 34999",
D3083&gt;24999, "25000 to 29999",
D3083&gt;19999, "20000 to 24999",
D3083&gt;14999, "15000 to 19999",
D3083&gt;9999, "10000 to 14999",
D3083&gt;4999, "5000 to 9999",
D3083&gt;999, "1000 to 4999",
D3083&lt;1000, "Less than 1000")</f>
        <v>Greater than or equal to 50000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>
        <f t="shared" si="241"/>
        <v>0</v>
      </c>
      <c r="Q3084" t="str">
        <f t="shared" si="242"/>
        <v>spaces</v>
      </c>
      <c r="R3084" t="str">
        <f t="shared" si="243"/>
        <v>theater</v>
      </c>
      <c r="S3084" s="9">
        <f t="shared" si="244"/>
        <v>42323.96465277778</v>
      </c>
      <c r="T3084" s="9">
        <f t="shared" si="244"/>
        <v>42293.922986111109</v>
      </c>
      <c r="U3084" t="str" cm="1">
        <f t="array" ref="U3084" xml:space="preserve"> _xlfn.IFS(D3084&gt;49999, "Greater than or equal to 50000",
D3084&gt;44999,"45000 to 49999",
D3084&gt;39999, "40000 to 44999",
D3084&gt;34999, "35000 to 39999",
D3084&gt;29999, "30000 to 34999",
D3084&gt;24999, "25000 to 29999",
D3084&gt;19999, "20000 to 24999",
D3084&gt;14999, "15000 to 19999",
D3084&gt;9999, "10000 to 14999",
D3084&gt;4999, "5000 to 9999",
D3084&gt;999, "1000 to 4999",
D3084&lt;1000, "Less than 1000")</f>
        <v>5000 to 9999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>
        <f t="shared" si="241"/>
        <v>18.670000000000002</v>
      </c>
      <c r="Q3085" t="str">
        <f t="shared" si="242"/>
        <v>spaces</v>
      </c>
      <c r="R3085" t="str">
        <f t="shared" si="243"/>
        <v>theater</v>
      </c>
      <c r="S3085" s="9">
        <f t="shared" si="244"/>
        <v>41883.208333333336</v>
      </c>
      <c r="T3085" s="9">
        <f t="shared" si="244"/>
        <v>41853.563402777778</v>
      </c>
      <c r="U3085" t="str" cm="1">
        <f t="array" ref="U3085" xml:space="preserve"> _xlfn.IFS(D3085&gt;49999, "Greater than or equal to 50000",
D3085&gt;44999,"45000 to 49999",
D3085&gt;39999, "40000 to 44999",
D3085&gt;34999, "35000 to 39999",
D3085&gt;29999, "30000 to 34999",
D3085&gt;24999, "25000 to 29999",
D3085&gt;19999, "20000 to 24999",
D3085&gt;14999, "15000 to 19999",
D3085&gt;9999, "10000 to 14999",
D3085&gt;4999, "5000 to 9999",
D3085&gt;999, "1000 to 4999",
D3085&lt;1000, "Less than 1000")</f>
        <v>20000 to 24999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>
        <f t="shared" si="241"/>
        <v>78.33</v>
      </c>
      <c r="Q3086" t="str">
        <f t="shared" si="242"/>
        <v>spaces</v>
      </c>
      <c r="R3086" t="str">
        <f t="shared" si="243"/>
        <v>theater</v>
      </c>
      <c r="S3086" s="9">
        <f t="shared" si="244"/>
        <v>42129.783333333333</v>
      </c>
      <c r="T3086" s="9">
        <f t="shared" si="244"/>
        <v>42100.723738425921</v>
      </c>
      <c r="U3086" t="str" cm="1">
        <f t="array" ref="U3086" xml:space="preserve"> _xlfn.IFS(D3086&gt;49999, "Greater than or equal to 50000",
D3086&gt;44999,"45000 to 49999",
D3086&gt;39999, "40000 to 44999",
D3086&gt;34999, "35000 to 39999",
D3086&gt;29999, "30000 to 34999",
D3086&gt;24999, "25000 to 29999",
D3086&gt;19999, "20000 to 24999",
D3086&gt;14999, "15000 to 19999",
D3086&gt;9999, "10000 to 14999",
D3086&gt;4999, "5000 to 9999",
D3086&gt;999, "1000 to 4999",
D3086&lt;1000, "Less than 1000")</f>
        <v>1000 to 4999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>
        <f t="shared" si="241"/>
        <v>67.78</v>
      </c>
      <c r="Q3087" t="str">
        <f t="shared" si="242"/>
        <v>spaces</v>
      </c>
      <c r="R3087" t="str">
        <f t="shared" si="243"/>
        <v>theater</v>
      </c>
      <c r="S3087" s="9">
        <f t="shared" si="244"/>
        <v>42276.883784722224</v>
      </c>
      <c r="T3087" s="9">
        <f t="shared" si="244"/>
        <v>42246.883784722224</v>
      </c>
      <c r="U3087" t="str" cm="1">
        <f t="array" ref="U3087" xml:space="preserve"> _xlfn.IFS(D3087&gt;49999, "Greater than or equal to 50000",
D3087&gt;44999,"45000 to 49999",
D3087&gt;39999, "40000 to 44999",
D3087&gt;34999, "35000 to 39999",
D3087&gt;29999, "30000 to 34999",
D3087&gt;24999, "25000 to 29999",
D3087&gt;19999, "20000 to 24999",
D3087&gt;14999, "15000 to 19999",
D3087&gt;9999, "10000 to 14999",
D3087&gt;4999, "5000 to 9999",
D3087&gt;999, "1000 to 4999",
D3087&lt;1000, "Less than 1000")</f>
        <v>25000 to 29999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>
        <f t="shared" si="241"/>
        <v>16.670000000000002</v>
      </c>
      <c r="Q3088" t="str">
        <f t="shared" si="242"/>
        <v>spaces</v>
      </c>
      <c r="R3088" t="str">
        <f t="shared" si="243"/>
        <v>theater</v>
      </c>
      <c r="S3088" s="9">
        <f t="shared" si="244"/>
        <v>42233.67082175926</v>
      </c>
      <c r="T3088" s="9">
        <f t="shared" si="244"/>
        <v>42173.67082175926</v>
      </c>
      <c r="U3088" t="str" cm="1">
        <f t="array" ref="U3088" xml:space="preserve"> _xlfn.IFS(D3088&gt;49999, "Greater than or equal to 50000",
D3088&gt;44999,"45000 to 49999",
D3088&gt;39999, "40000 to 44999",
D3088&gt;34999, "35000 to 39999",
D3088&gt;29999, "30000 to 34999",
D3088&gt;24999, "25000 to 29999",
D3088&gt;19999, "20000 to 24999",
D3088&gt;14999, "15000 to 19999",
D3088&gt;9999, "10000 to 14999",
D3088&gt;4999, "5000 to 9999",
D3088&gt;999, "1000 to 4999",
D3088&lt;1000, "Less than 1000")</f>
        <v>20000 to 24999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>
        <f t="shared" si="241"/>
        <v>62.5</v>
      </c>
      <c r="Q3089" t="str">
        <f t="shared" si="242"/>
        <v>spaces</v>
      </c>
      <c r="R3089" t="str">
        <f t="shared" si="243"/>
        <v>theater</v>
      </c>
      <c r="S3089" s="9">
        <f t="shared" si="244"/>
        <v>42725.192013888889</v>
      </c>
      <c r="T3089" s="9">
        <f t="shared" si="244"/>
        <v>42665.150347222225</v>
      </c>
      <c r="U3089" t="str" cm="1">
        <f t="array" ref="U3089" xml:space="preserve"> _xlfn.IFS(D3089&gt;49999, "Greater than or equal to 50000",
D3089&gt;44999,"45000 to 49999",
D3089&gt;39999, "40000 to 44999",
D3089&gt;34999, "35000 to 39999",
D3089&gt;29999, "30000 to 34999",
D3089&gt;24999, "25000 to 29999",
D3089&gt;19999, "20000 to 24999",
D3089&gt;14999, "15000 to 19999",
D3089&gt;9999, "10000 to 14999",
D3089&gt;4999, "5000 to 9999",
D3089&gt;999, "1000 to 4999",
D3089&lt;1000, "Less than 1000")</f>
        <v>20000 to 24999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>
        <f t="shared" si="241"/>
        <v>42</v>
      </c>
      <c r="Q3090" t="str">
        <f t="shared" si="242"/>
        <v>spaces</v>
      </c>
      <c r="R3090" t="str">
        <f t="shared" si="243"/>
        <v>theater</v>
      </c>
      <c r="S3090" s="9">
        <f t="shared" si="244"/>
        <v>42012.570138888885</v>
      </c>
      <c r="T3090" s="9">
        <f t="shared" si="244"/>
        <v>41981.57230324074</v>
      </c>
      <c r="U3090" t="str" cm="1">
        <f t="array" ref="U3090" xml:space="preserve"> _xlfn.IFS(D3090&gt;49999, "Greater than or equal to 50000",
D3090&gt;44999,"45000 to 49999",
D3090&gt;39999, "40000 to 44999",
D3090&gt;34999, "35000 to 39999",
D3090&gt;29999, "30000 to 34999",
D3090&gt;24999, "25000 to 29999",
D3090&gt;19999, "20000 to 24999",
D3090&gt;14999, "15000 to 19999",
D3090&gt;9999, "10000 to 14999",
D3090&gt;4999, "5000 to 9999",
D3090&gt;999, "1000 to 4999",
D3090&lt;1000, "Less than 1000")</f>
        <v>Greater than or equal to 50000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>
        <f t="shared" si="241"/>
        <v>130.09</v>
      </c>
      <c r="Q3091" t="str">
        <f t="shared" si="242"/>
        <v>spaces</v>
      </c>
      <c r="R3091" t="str">
        <f t="shared" si="243"/>
        <v>theater</v>
      </c>
      <c r="S3091" s="9">
        <f t="shared" si="244"/>
        <v>42560.082638888889</v>
      </c>
      <c r="T3091" s="9">
        <f t="shared" si="244"/>
        <v>42528.542627314819</v>
      </c>
      <c r="U3091" t="str" cm="1">
        <f t="array" ref="U3091" xml:space="preserve"> _xlfn.IFS(D3091&gt;49999, "Greater than or equal to 50000",
D3091&gt;44999,"45000 to 49999",
D3091&gt;39999, "40000 to 44999",
D3091&gt;34999, "35000 to 39999",
D3091&gt;29999, "30000 to 34999",
D3091&gt;24999, "25000 to 29999",
D3091&gt;19999, "20000 to 24999",
D3091&gt;14999, "15000 to 19999",
D3091&gt;9999, "10000 to 14999",
D3091&gt;4999, "5000 to 9999",
D3091&gt;999, "1000 to 4999",
D3091&lt;1000, "Less than 1000")</f>
        <v>25000 to 29999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>
        <f t="shared" si="241"/>
        <v>1270.22</v>
      </c>
      <c r="Q3092" t="str">
        <f t="shared" si="242"/>
        <v>spaces</v>
      </c>
      <c r="R3092" t="str">
        <f t="shared" si="243"/>
        <v>theater</v>
      </c>
      <c r="S3092" s="9">
        <f t="shared" si="244"/>
        <v>42125.777141203704</v>
      </c>
      <c r="T3092" s="9">
        <f t="shared" si="244"/>
        <v>42065.818807870368</v>
      </c>
      <c r="U3092" t="str" cm="1">
        <f t="array" ref="U3092" xml:space="preserve"> _xlfn.IFS(D3092&gt;49999, "Greater than or equal to 50000",
D3092&gt;44999,"45000 to 49999",
D3092&gt;39999, "40000 to 44999",
D3092&gt;34999, "35000 to 39999",
D3092&gt;29999, "30000 to 34999",
D3092&gt;24999, "25000 to 29999",
D3092&gt;19999, "20000 to 24999",
D3092&gt;14999, "15000 to 19999",
D3092&gt;9999, "10000 to 14999",
D3092&gt;4999, "5000 to 9999",
D3092&gt;999, "1000 to 4999",
D3092&lt;1000, "Less than 1000")</f>
        <v>Greater than or equal to 50000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>
        <f t="shared" si="241"/>
        <v>88.44</v>
      </c>
      <c r="Q3093" t="str">
        <f t="shared" si="242"/>
        <v>spaces</v>
      </c>
      <c r="R3093" t="str">
        <f t="shared" si="243"/>
        <v>theater</v>
      </c>
      <c r="S3093" s="9">
        <f t="shared" si="244"/>
        <v>42596.948414351849</v>
      </c>
      <c r="T3093" s="9">
        <f t="shared" si="244"/>
        <v>42566.948414351849</v>
      </c>
      <c r="U3093" t="str" cm="1">
        <f t="array" ref="U3093" xml:space="preserve"> _xlfn.IFS(D3093&gt;49999, "Greater than or equal to 50000",
D3093&gt;44999,"45000 to 49999",
D3093&gt;39999, "40000 to 44999",
D3093&gt;34999, "35000 to 39999",
D3093&gt;29999, "30000 to 34999",
D3093&gt;24999, "25000 to 29999",
D3093&gt;19999, "20000 to 24999",
D3093&gt;14999, "15000 to 19999",
D3093&gt;9999, "10000 to 14999",
D3093&gt;4999, "5000 to 9999",
D3093&gt;999, "1000 to 4999",
D3093&lt;1000, "Less than 1000")</f>
        <v>5000 to 9999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>
        <f t="shared" si="241"/>
        <v>56.34</v>
      </c>
      <c r="Q3094" t="str">
        <f t="shared" si="242"/>
        <v>spaces</v>
      </c>
      <c r="R3094" t="str">
        <f t="shared" si="243"/>
        <v>theater</v>
      </c>
      <c r="S3094" s="9">
        <f t="shared" si="244"/>
        <v>42292.916666666672</v>
      </c>
      <c r="T3094" s="9">
        <f t="shared" si="244"/>
        <v>42255.619351851856</v>
      </c>
      <c r="U3094" t="str" cm="1">
        <f t="array" ref="U3094" xml:space="preserve"> _xlfn.IFS(D3094&gt;49999, "Greater than or equal to 50000",
D3094&gt;44999,"45000 to 49999",
D3094&gt;39999, "40000 to 44999",
D3094&gt;34999, "35000 to 39999",
D3094&gt;29999, "30000 to 34999",
D3094&gt;24999, "25000 to 29999",
D3094&gt;19999, "20000 to 24999",
D3094&gt;14999, "15000 to 19999",
D3094&gt;9999, "10000 to 14999",
D3094&gt;4999, "5000 to 9999",
D3094&gt;999, "1000 to 4999",
D3094&lt;1000, "Less than 1000")</f>
        <v>Greater than or equal to 50000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>
        <f t="shared" si="241"/>
        <v>53.53</v>
      </c>
      <c r="Q3095" t="str">
        <f t="shared" si="242"/>
        <v>spaces</v>
      </c>
      <c r="R3095" t="str">
        <f t="shared" si="243"/>
        <v>theater</v>
      </c>
      <c r="S3095" s="9">
        <f t="shared" si="244"/>
        <v>41791.165972222225</v>
      </c>
      <c r="T3095" s="9">
        <f t="shared" si="244"/>
        <v>41760.909039351856</v>
      </c>
      <c r="U3095" t="str" cm="1">
        <f t="array" ref="U3095" xml:space="preserve"> _xlfn.IFS(D3095&gt;49999, "Greater than or equal to 50000",
D3095&gt;44999,"45000 to 49999",
D3095&gt;39999, "40000 to 44999",
D3095&gt;34999, "35000 to 39999",
D3095&gt;29999, "30000 to 34999",
D3095&gt;24999, "25000 to 29999",
D3095&gt;19999, "20000 to 24999",
D3095&gt;14999, "15000 to 19999",
D3095&gt;9999, "10000 to 14999",
D3095&gt;4999, "5000 to 9999",
D3095&gt;999, "1000 to 4999",
D3095&lt;1000, "Less than 1000")</f>
        <v>1000 to 4999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>
        <f t="shared" si="241"/>
        <v>25</v>
      </c>
      <c r="Q3096" t="str">
        <f t="shared" si="242"/>
        <v>spaces</v>
      </c>
      <c r="R3096" t="str">
        <f t="shared" si="243"/>
        <v>theater</v>
      </c>
      <c r="S3096" s="9">
        <f t="shared" si="244"/>
        <v>42267.795787037037</v>
      </c>
      <c r="T3096" s="9">
        <f t="shared" si="244"/>
        <v>42207.795787037037</v>
      </c>
      <c r="U3096" t="str" cm="1">
        <f t="array" ref="U3096" xml:space="preserve"> _xlfn.IFS(D3096&gt;49999, "Greater than or equal to 50000",
D3096&gt;44999,"45000 to 49999",
D3096&gt;39999, "40000 to 44999",
D3096&gt;34999, "35000 to 39999",
D3096&gt;29999, "30000 to 34999",
D3096&gt;24999, "25000 to 29999",
D3096&gt;19999, "20000 to 24999",
D3096&gt;14999, "15000 to 19999",
D3096&gt;9999, "10000 to 14999",
D3096&gt;4999, "5000 to 9999",
D3096&gt;999, "1000 to 4999",
D3096&lt;1000, "Less than 1000")</f>
        <v>Greater than or equal to 50000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>
        <f t="shared" si="241"/>
        <v>50</v>
      </c>
      <c r="Q3097" t="str">
        <f t="shared" si="242"/>
        <v>spaces</v>
      </c>
      <c r="R3097" t="str">
        <f t="shared" si="243"/>
        <v>theater</v>
      </c>
      <c r="S3097" s="9">
        <f t="shared" si="244"/>
        <v>42583.025231481486</v>
      </c>
      <c r="T3097" s="9">
        <f t="shared" si="244"/>
        <v>42523.025231481486</v>
      </c>
      <c r="U3097" t="str" cm="1">
        <f t="array" ref="U3097" xml:space="preserve"> _xlfn.IFS(D3097&gt;49999, "Greater than or equal to 50000",
D3097&gt;44999,"45000 to 49999",
D3097&gt;39999, "40000 to 44999",
D3097&gt;34999, "35000 to 39999",
D3097&gt;29999, "30000 to 34999",
D3097&gt;24999, "25000 to 29999",
D3097&gt;19999, "20000 to 24999",
D3097&gt;14999, "15000 to 19999",
D3097&gt;9999, "10000 to 14999",
D3097&gt;4999, "5000 to 9999",
D3097&gt;999, "1000 to 4999",
D3097&lt;1000, "Less than 1000")</f>
        <v>10000 to 14999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>
        <f t="shared" si="241"/>
        <v>56.79</v>
      </c>
      <c r="Q3098" t="str">
        <f t="shared" si="242"/>
        <v>spaces</v>
      </c>
      <c r="R3098" t="str">
        <f t="shared" si="243"/>
        <v>theater</v>
      </c>
      <c r="S3098" s="9">
        <f t="shared" si="244"/>
        <v>42144.825532407413</v>
      </c>
      <c r="T3098" s="9">
        <f t="shared" si="244"/>
        <v>42114.825532407413</v>
      </c>
      <c r="U3098" t="str" cm="1">
        <f t="array" ref="U3098" xml:space="preserve"> _xlfn.IFS(D3098&gt;49999, "Greater than or equal to 50000",
D3098&gt;44999,"45000 to 49999",
D3098&gt;39999, "40000 to 44999",
D3098&gt;34999, "35000 to 39999",
D3098&gt;29999, "30000 to 34999",
D3098&gt;24999, "25000 to 29999",
D3098&gt;19999, "20000 to 24999",
D3098&gt;14999, "15000 to 19999",
D3098&gt;9999, "10000 to 14999",
D3098&gt;4999, "5000 to 9999",
D3098&gt;999, "1000 to 4999",
D3098&lt;1000, "Less than 1000")</f>
        <v>20000 to 24999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>
        <f t="shared" si="241"/>
        <v>40.83</v>
      </c>
      <c r="Q3099" t="str">
        <f t="shared" si="242"/>
        <v>spaces</v>
      </c>
      <c r="R3099" t="str">
        <f t="shared" si="243"/>
        <v>theater</v>
      </c>
      <c r="S3099" s="9">
        <f t="shared" si="244"/>
        <v>42650.583333333328</v>
      </c>
      <c r="T3099" s="9">
        <f t="shared" si="244"/>
        <v>42629.503483796296</v>
      </c>
      <c r="U3099" t="str" cm="1">
        <f t="array" ref="U3099" xml:space="preserve"> _xlfn.IFS(D3099&gt;49999, "Greater than or equal to 50000",
D3099&gt;44999,"45000 to 49999",
D3099&gt;39999, "40000 to 44999",
D3099&gt;34999, "35000 to 39999",
D3099&gt;29999, "30000 to 34999",
D3099&gt;24999, "25000 to 29999",
D3099&gt;19999, "20000 to 24999",
D3099&gt;14999, "15000 to 19999",
D3099&gt;9999, "10000 to 14999",
D3099&gt;4999, "5000 to 9999",
D3099&gt;999, "1000 to 4999",
D3099&lt;1000, "Less than 1000")</f>
        <v>10000 to 14999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>
        <f t="shared" si="241"/>
        <v>65.11</v>
      </c>
      <c r="Q3100" t="str">
        <f t="shared" si="242"/>
        <v>spaces</v>
      </c>
      <c r="R3100" t="str">
        <f t="shared" si="243"/>
        <v>theater</v>
      </c>
      <c r="S3100" s="9">
        <f t="shared" si="244"/>
        <v>42408.01180555555</v>
      </c>
      <c r="T3100" s="9">
        <f t="shared" si="244"/>
        <v>42359.792233796295</v>
      </c>
      <c r="U3100" t="str" cm="1">
        <f t="array" ref="U3100" xml:space="preserve"> _xlfn.IFS(D3100&gt;49999, "Greater than or equal to 50000",
D3100&gt;44999,"45000 to 49999",
D3100&gt;39999, "40000 to 44999",
D3100&gt;34999, "35000 to 39999",
D3100&gt;29999, "30000 to 34999",
D3100&gt;24999, "25000 to 29999",
D3100&gt;19999, "20000 to 24999",
D3100&gt;14999, "15000 to 19999",
D3100&gt;9999, "10000 to 14999",
D3100&gt;4999, "5000 to 9999",
D3100&gt;999, "1000 to 4999",
D3100&lt;1000, "Less than 1000")</f>
        <v>45000 to 49999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>
        <f t="shared" si="241"/>
        <v>55.6</v>
      </c>
      <c r="Q3101" t="str">
        <f t="shared" si="242"/>
        <v>spaces</v>
      </c>
      <c r="R3101" t="str">
        <f t="shared" si="243"/>
        <v>theater</v>
      </c>
      <c r="S3101" s="9">
        <f t="shared" si="244"/>
        <v>42412.189710648148</v>
      </c>
      <c r="T3101" s="9">
        <f t="shared" si="244"/>
        <v>42382.189710648148</v>
      </c>
      <c r="U3101" t="str" cm="1">
        <f t="array" ref="U3101" xml:space="preserve"> _xlfn.IFS(D3101&gt;49999, "Greater than or equal to 50000",
D3101&gt;44999,"45000 to 49999",
D3101&gt;39999, "40000 to 44999",
D3101&gt;34999, "35000 to 39999",
D3101&gt;29999, "30000 to 34999",
D3101&gt;24999, "25000 to 29999",
D3101&gt;19999, "20000 to 24999",
D3101&gt;14999, "15000 to 19999",
D3101&gt;9999, "10000 to 14999",
D3101&gt;4999, "5000 to 9999",
D3101&gt;999, "1000 to 4999",
D3101&lt;1000, "Less than 1000")</f>
        <v>1000 to 4999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>
        <f t="shared" si="241"/>
        <v>140.54</v>
      </c>
      <c r="Q3102" t="str">
        <f t="shared" si="242"/>
        <v>spaces</v>
      </c>
      <c r="R3102" t="str">
        <f t="shared" si="243"/>
        <v>theater</v>
      </c>
      <c r="S3102" s="9">
        <f t="shared" si="244"/>
        <v>41932.622395833336</v>
      </c>
      <c r="T3102" s="9">
        <f t="shared" si="244"/>
        <v>41902.622395833336</v>
      </c>
      <c r="U3102" t="str" cm="1">
        <f t="array" ref="U3102" xml:space="preserve"> _xlfn.IFS(D3102&gt;49999, "Greater than or equal to 50000",
D3102&gt;44999,"45000 to 49999",
D3102&gt;39999, "40000 to 44999",
D3102&gt;34999, "35000 to 39999",
D3102&gt;29999, "30000 to 34999",
D3102&gt;24999, "25000 to 29999",
D3102&gt;19999, "20000 to 24999",
D3102&gt;14999, "15000 to 19999",
D3102&gt;9999, "10000 to 14999",
D3102&gt;4999, "5000 to 9999",
D3102&gt;999, "1000 to 4999",
D3102&lt;1000, "Less than 1000")</f>
        <v>10000 to 14999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>
        <f t="shared" si="241"/>
        <v>25</v>
      </c>
      <c r="Q3103" t="str">
        <f t="shared" si="242"/>
        <v>spaces</v>
      </c>
      <c r="R3103" t="str">
        <f t="shared" si="243"/>
        <v>theater</v>
      </c>
      <c r="S3103" s="9">
        <f t="shared" si="244"/>
        <v>42201.330555555556</v>
      </c>
      <c r="T3103" s="9">
        <f t="shared" si="244"/>
        <v>42171.383530092593</v>
      </c>
      <c r="U3103" t="str" cm="1">
        <f t="array" ref="U3103" xml:space="preserve"> _xlfn.IFS(D3103&gt;49999, "Greater than or equal to 50000",
D3103&gt;44999,"45000 to 49999",
D3103&gt;39999, "40000 to 44999",
D3103&gt;34999, "35000 to 39999",
D3103&gt;29999, "30000 to 34999",
D3103&gt;24999, "25000 to 29999",
D3103&gt;19999, "20000 to 24999",
D3103&gt;14999, "15000 to 19999",
D3103&gt;9999, "10000 to 14999",
D3103&gt;4999, "5000 to 9999",
D3103&gt;999, "1000 to 4999",
D3103&lt;1000, "Less than 1000")</f>
        <v>1000 to 4999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>
        <f t="shared" si="241"/>
        <v>69.53</v>
      </c>
      <c r="Q3104" t="str">
        <f t="shared" si="242"/>
        <v>spaces</v>
      </c>
      <c r="R3104" t="str">
        <f t="shared" si="243"/>
        <v>theater</v>
      </c>
      <c r="S3104" s="9">
        <f t="shared" si="244"/>
        <v>42605.340486111112</v>
      </c>
      <c r="T3104" s="9">
        <f t="shared" si="244"/>
        <v>42555.340486111112</v>
      </c>
      <c r="U3104" t="str" cm="1">
        <f t="array" ref="U3104" xml:space="preserve"> _xlfn.IFS(D3104&gt;49999, "Greater than or equal to 50000",
D3104&gt;44999,"45000 to 49999",
D3104&gt;39999, "40000 to 44999",
D3104&gt;34999, "35000 to 39999",
D3104&gt;29999, "30000 to 34999",
D3104&gt;24999, "25000 to 29999",
D3104&gt;19999, "20000 to 24999",
D3104&gt;14999, "15000 to 19999",
D3104&gt;9999, "10000 to 14999",
D3104&gt;4999, "5000 to 9999",
D3104&gt;999, "1000 to 4999",
D3104&lt;1000, "Less than 1000")</f>
        <v>15000 to 19999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>
        <f t="shared" si="241"/>
        <v>5.5</v>
      </c>
      <c r="Q3105" t="str">
        <f t="shared" si="242"/>
        <v>spaces</v>
      </c>
      <c r="R3105" t="str">
        <f t="shared" si="243"/>
        <v>theater</v>
      </c>
      <c r="S3105" s="9">
        <f t="shared" si="244"/>
        <v>42167.156319444446</v>
      </c>
      <c r="T3105" s="9">
        <f t="shared" si="244"/>
        <v>42107.156319444446</v>
      </c>
      <c r="U3105" t="str" cm="1">
        <f t="array" ref="U3105" xml:space="preserve"> _xlfn.IFS(D3105&gt;49999, "Greater than or equal to 50000",
D3105&gt;44999,"45000 to 49999",
D3105&gt;39999, "40000 to 44999",
D3105&gt;34999, "35000 to 39999",
D3105&gt;29999, "30000 to 34999",
D3105&gt;24999, "25000 to 29999",
D3105&gt;19999, "20000 to 24999",
D3105&gt;14999, "15000 to 19999",
D3105&gt;9999, "10000 to 14999",
D3105&gt;4999, "5000 to 9999",
D3105&gt;999, "1000 to 4999",
D3105&lt;1000, "Less than 1000")</f>
        <v>1000 to 4999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>
        <f t="shared" si="241"/>
        <v>237</v>
      </c>
      <c r="Q3106" t="str">
        <f t="shared" si="242"/>
        <v>spaces</v>
      </c>
      <c r="R3106" t="str">
        <f t="shared" si="243"/>
        <v>theater</v>
      </c>
      <c r="S3106" s="9">
        <f t="shared" si="244"/>
        <v>42038.083333333328</v>
      </c>
      <c r="T3106" s="9">
        <f t="shared" si="244"/>
        <v>42006.908692129626</v>
      </c>
      <c r="U3106" t="str" cm="1">
        <f t="array" ref="U3106" xml:space="preserve"> _xlfn.IFS(D3106&gt;49999, "Greater than or equal to 50000",
D3106&gt;44999,"45000 to 49999",
D3106&gt;39999, "40000 to 44999",
D3106&gt;34999, "35000 to 39999",
D3106&gt;29999, "30000 to 34999",
D3106&gt;24999, "25000 to 29999",
D3106&gt;19999, "20000 to 24999",
D3106&gt;14999, "15000 to 19999",
D3106&gt;9999, "10000 to 14999",
D3106&gt;4999, "5000 to 9999",
D3106&gt;999, "1000 to 4999",
D3106&lt;1000, "Less than 1000")</f>
        <v>1000 to 4999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>
        <f t="shared" si="241"/>
        <v>79.87</v>
      </c>
      <c r="Q3107" t="str">
        <f t="shared" si="242"/>
        <v>spaces</v>
      </c>
      <c r="R3107" t="str">
        <f t="shared" si="243"/>
        <v>theater</v>
      </c>
      <c r="S3107" s="9">
        <f t="shared" si="244"/>
        <v>41931.208333333336</v>
      </c>
      <c r="T3107" s="9">
        <f t="shared" si="244"/>
        <v>41876.718935185185</v>
      </c>
      <c r="U3107" t="str" cm="1">
        <f t="array" ref="U3107" xml:space="preserve"> _xlfn.IFS(D3107&gt;49999, "Greater than or equal to 50000",
D3107&gt;44999,"45000 to 49999",
D3107&gt;39999, "40000 to 44999",
D3107&gt;34999, "35000 to 39999",
D3107&gt;29999, "30000 to 34999",
D3107&gt;24999, "25000 to 29999",
D3107&gt;19999, "20000 to 24999",
D3107&gt;14999, "15000 to 19999",
D3107&gt;9999, "10000 to 14999",
D3107&gt;4999, "5000 to 9999",
D3107&gt;999, "1000 to 4999",
D3107&lt;1000, "Less than 1000")</f>
        <v>5000 to 9999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>
        <f t="shared" si="241"/>
        <v>10.25</v>
      </c>
      <c r="Q3108" t="str">
        <f t="shared" si="242"/>
        <v>spaces</v>
      </c>
      <c r="R3108" t="str">
        <f t="shared" si="243"/>
        <v>theater</v>
      </c>
      <c r="S3108" s="9">
        <f t="shared" si="244"/>
        <v>42263.916666666672</v>
      </c>
      <c r="T3108" s="9">
        <f t="shared" si="244"/>
        <v>42241.429120370369</v>
      </c>
      <c r="U3108" t="str" cm="1">
        <f t="array" ref="U3108" xml:space="preserve"> _xlfn.IFS(D3108&gt;49999, "Greater than or equal to 50000",
D3108&gt;44999,"45000 to 49999",
D3108&gt;39999, "40000 to 44999",
D3108&gt;34999, "35000 to 39999",
D3108&gt;29999, "30000 to 34999",
D3108&gt;24999, "25000 to 29999",
D3108&gt;19999, "20000 to 24999",
D3108&gt;14999, "15000 to 19999",
D3108&gt;9999, "10000 to 14999",
D3108&gt;4999, "5000 to 9999",
D3108&gt;999, "1000 to 4999",
D3108&lt;1000, "Less than 1000")</f>
        <v>1000 to 4999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>
        <f t="shared" si="241"/>
        <v>272.58999999999997</v>
      </c>
      <c r="Q3109" t="str">
        <f t="shared" si="242"/>
        <v>spaces</v>
      </c>
      <c r="R3109" t="str">
        <f t="shared" si="243"/>
        <v>theater</v>
      </c>
      <c r="S3109" s="9">
        <f t="shared" si="244"/>
        <v>42135.814247685186</v>
      </c>
      <c r="T3109" s="9">
        <f t="shared" si="244"/>
        <v>42128.814247685186</v>
      </c>
      <c r="U3109" t="str" cm="1">
        <f t="array" ref="U3109" xml:space="preserve"> _xlfn.IFS(D3109&gt;49999, "Greater than or equal to 50000",
D3109&gt;44999,"45000 to 49999",
D3109&gt;39999, "40000 to 44999",
D3109&gt;34999, "35000 to 39999",
D3109&gt;29999, "30000 to 34999",
D3109&gt;24999, "25000 to 29999",
D3109&gt;19999, "20000 to 24999",
D3109&gt;14999, "15000 to 19999",
D3109&gt;9999, "10000 to 14999",
D3109&gt;4999, "5000 to 9999",
D3109&gt;999, "1000 to 4999",
D3109&lt;1000, "Less than 1000")</f>
        <v>40000 to 44999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>
        <f t="shared" si="241"/>
        <v>13</v>
      </c>
      <c r="Q3110" t="str">
        <f t="shared" si="242"/>
        <v>spaces</v>
      </c>
      <c r="R3110" t="str">
        <f t="shared" si="243"/>
        <v>theater</v>
      </c>
      <c r="S3110" s="9">
        <f t="shared" si="244"/>
        <v>42122.638819444444</v>
      </c>
      <c r="T3110" s="9">
        <f t="shared" si="244"/>
        <v>42062.680486111116</v>
      </c>
      <c r="U3110" t="str" cm="1">
        <f t="array" ref="U3110" xml:space="preserve"> _xlfn.IFS(D3110&gt;49999, "Greater than or equal to 50000",
D3110&gt;44999,"45000 to 49999",
D3110&gt;39999, "40000 to 44999",
D3110&gt;34999, "35000 to 39999",
D3110&gt;29999, "30000 to 34999",
D3110&gt;24999, "25000 to 29999",
D3110&gt;19999, "20000 to 24999",
D3110&gt;14999, "15000 to 19999",
D3110&gt;9999, "10000 to 14999",
D3110&gt;4999, "5000 to 9999",
D3110&gt;999, "1000 to 4999",
D3110&lt;1000, "Less than 1000")</f>
        <v>Greater than or equal to 50000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>
        <f t="shared" si="241"/>
        <v>58.18</v>
      </c>
      <c r="Q3111" t="str">
        <f t="shared" si="242"/>
        <v>spaces</v>
      </c>
      <c r="R3111" t="str">
        <f t="shared" si="243"/>
        <v>theater</v>
      </c>
      <c r="S3111" s="9">
        <f t="shared" si="244"/>
        <v>41879.125115740739</v>
      </c>
      <c r="T3111" s="9">
        <f t="shared" si="244"/>
        <v>41844.125115740739</v>
      </c>
      <c r="U3111" t="str" cm="1">
        <f t="array" ref="U3111" xml:space="preserve"> _xlfn.IFS(D3111&gt;49999, "Greater than or equal to 50000",
D3111&gt;44999,"45000 to 49999",
D3111&gt;39999, "40000 to 44999",
D3111&gt;34999, "35000 to 39999",
D3111&gt;29999, "30000 to 34999",
D3111&gt;24999, "25000 to 29999",
D3111&gt;19999, "20000 to 24999",
D3111&gt;14999, "15000 to 19999",
D3111&gt;9999, "10000 to 14999",
D3111&gt;4999, "5000 to 9999",
D3111&gt;999, "1000 to 4999",
D3111&lt;1000, "Less than 1000")</f>
        <v>25000 to 29999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>
        <f t="shared" si="241"/>
        <v>10</v>
      </c>
      <c r="Q3112" t="str">
        <f t="shared" si="242"/>
        <v>spaces</v>
      </c>
      <c r="R3112" t="str">
        <f t="shared" si="243"/>
        <v>theater</v>
      </c>
      <c r="S3112" s="9">
        <f t="shared" si="244"/>
        <v>42785.031469907408</v>
      </c>
      <c r="T3112" s="9">
        <f t="shared" si="244"/>
        <v>42745.031469907408</v>
      </c>
      <c r="U3112" t="str" cm="1">
        <f t="array" ref="U3112" xml:space="preserve"> _xlfn.IFS(D3112&gt;49999, "Greater than or equal to 50000",
D3112&gt;44999,"45000 to 49999",
D3112&gt;39999, "40000 to 44999",
D3112&gt;34999, "35000 to 39999",
D3112&gt;29999, "30000 to 34999",
D3112&gt;24999, "25000 to 29999",
D3112&gt;19999, "20000 to 24999",
D3112&gt;14999, "15000 to 19999",
D3112&gt;9999, "10000 to 14999",
D3112&gt;4999, "5000 to 9999",
D3112&gt;999, "1000 to 4999",
D3112&lt;1000, "Less than 1000")</f>
        <v>25000 to 29999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>
        <f t="shared" si="241"/>
        <v>70.11</v>
      </c>
      <c r="Q3113" t="str">
        <f t="shared" si="242"/>
        <v>spaces</v>
      </c>
      <c r="R3113" t="str">
        <f t="shared" si="243"/>
        <v>theater</v>
      </c>
      <c r="S3113" s="9">
        <f t="shared" si="244"/>
        <v>41916.595138888893</v>
      </c>
      <c r="T3113" s="9">
        <f t="shared" si="244"/>
        <v>41885.595138888893</v>
      </c>
      <c r="U3113" t="str" cm="1">
        <f t="array" ref="U3113" xml:space="preserve"> _xlfn.IFS(D3113&gt;49999, "Greater than or equal to 50000",
D3113&gt;44999,"45000 to 49999",
D3113&gt;39999, "40000 to 44999",
D3113&gt;34999, "35000 to 39999",
D3113&gt;29999, "30000 to 34999",
D3113&gt;24999, "25000 to 29999",
D3113&gt;19999, "20000 to 24999",
D3113&gt;14999, "15000 to 19999",
D3113&gt;9999, "10000 to 14999",
D3113&gt;4999, "5000 to 9999",
D3113&gt;999, "1000 to 4999",
D3113&lt;1000, "Less than 1000")</f>
        <v>20000 to 24999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>
        <f t="shared" si="241"/>
        <v>57.89</v>
      </c>
      <c r="Q3114" t="str">
        <f t="shared" si="242"/>
        <v>spaces</v>
      </c>
      <c r="R3114" t="str">
        <f t="shared" si="243"/>
        <v>theater</v>
      </c>
      <c r="S3114" s="9">
        <f t="shared" si="244"/>
        <v>42675.121921296297</v>
      </c>
      <c r="T3114" s="9">
        <f t="shared" si="244"/>
        <v>42615.121921296297</v>
      </c>
      <c r="U3114" t="str" cm="1">
        <f t="array" ref="U3114" xml:space="preserve"> _xlfn.IFS(D3114&gt;49999, "Greater than or equal to 50000",
D3114&gt;44999,"45000 to 49999",
D3114&gt;39999, "40000 to 44999",
D3114&gt;34999, "35000 to 39999",
D3114&gt;29999, "30000 to 34999",
D3114&gt;24999, "25000 to 29999",
D3114&gt;19999, "20000 to 24999",
D3114&gt;14999, "15000 to 19999",
D3114&gt;9999, "10000 to 14999",
D3114&gt;4999, "5000 to 9999",
D3114&gt;999, "1000 to 4999",
D3114&lt;1000, "Less than 1000")</f>
        <v>10000 to 14999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>
        <f t="shared" si="241"/>
        <v>125.27</v>
      </c>
      <c r="Q3115" t="str">
        <f t="shared" si="242"/>
        <v>spaces</v>
      </c>
      <c r="R3115" t="str">
        <f t="shared" si="243"/>
        <v>theater</v>
      </c>
      <c r="S3115" s="9">
        <f t="shared" si="244"/>
        <v>42111.731273148151</v>
      </c>
      <c r="T3115" s="9">
        <f t="shared" si="244"/>
        <v>42081.731273148151</v>
      </c>
      <c r="U3115" t="str" cm="1">
        <f t="array" ref="U3115" xml:space="preserve"> _xlfn.IFS(D3115&gt;49999, "Greater than or equal to 50000",
D3115&gt;44999,"45000 to 49999",
D3115&gt;39999, "40000 to 44999",
D3115&gt;34999, "35000 to 39999",
D3115&gt;29999, "30000 to 34999",
D3115&gt;24999, "25000 to 29999",
D3115&gt;19999, "20000 to 24999",
D3115&gt;14999, "15000 to 19999",
D3115&gt;9999, "10000 to 14999",
D3115&gt;4999, "5000 to 9999",
D3115&gt;999, "1000 to 4999",
D3115&lt;1000, "Less than 1000")</f>
        <v>Greater than or equal to 50000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>
        <f t="shared" si="241"/>
        <v>0</v>
      </c>
      <c r="Q3116" t="str">
        <f t="shared" si="242"/>
        <v>spaces</v>
      </c>
      <c r="R3116" t="str">
        <f t="shared" si="243"/>
        <v>theater</v>
      </c>
      <c r="S3116" s="9">
        <f t="shared" si="244"/>
        <v>41903.632523148146</v>
      </c>
      <c r="T3116" s="9">
        <f t="shared" si="244"/>
        <v>41843.632523148146</v>
      </c>
      <c r="U3116" t="str" cm="1">
        <f t="array" ref="U3116" xml:space="preserve"> _xlfn.IFS(D3116&gt;49999, "Greater than or equal to 50000",
D3116&gt;44999,"45000 to 49999",
D3116&gt;39999, "40000 to 44999",
D3116&gt;34999, "35000 to 39999",
D3116&gt;29999, "30000 to 34999",
D3116&gt;24999, "25000 to 29999",
D3116&gt;19999, "20000 to 24999",
D3116&gt;14999, "15000 to 19999",
D3116&gt;9999, "10000 to 14999",
D3116&gt;4999, "5000 to 9999",
D3116&gt;999, "1000 to 4999",
D3116&lt;1000, "Less than 1000")</f>
        <v>Greater than or equal to 50000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>
        <f t="shared" si="241"/>
        <v>300</v>
      </c>
      <c r="Q3117" t="str">
        <f t="shared" si="242"/>
        <v>spaces</v>
      </c>
      <c r="R3117" t="str">
        <f t="shared" si="243"/>
        <v>theater</v>
      </c>
      <c r="S3117" s="9">
        <f t="shared" si="244"/>
        <v>42526.447071759263</v>
      </c>
      <c r="T3117" s="9">
        <f t="shared" si="244"/>
        <v>42496.447071759263</v>
      </c>
      <c r="U3117" t="str" cm="1">
        <f t="array" ref="U3117" xml:space="preserve"> _xlfn.IFS(D3117&gt;49999, "Greater than or equal to 50000",
D3117&gt;44999,"45000 to 49999",
D3117&gt;39999, "40000 to 44999",
D3117&gt;34999, "35000 to 39999",
D3117&gt;29999, "30000 to 34999",
D3117&gt;24999, "25000 to 29999",
D3117&gt;19999, "20000 to 24999",
D3117&gt;14999, "15000 to 19999",
D3117&gt;9999, "10000 to 14999",
D3117&gt;4999, "5000 to 9999",
D3117&gt;999, "1000 to 4999",
D3117&lt;1000, "Less than 1000")</f>
        <v>10000 to 14999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>
        <f t="shared" si="241"/>
        <v>43</v>
      </c>
      <c r="Q3118" t="str">
        <f t="shared" si="242"/>
        <v>spaces</v>
      </c>
      <c r="R3118" t="str">
        <f t="shared" si="243"/>
        <v>theater</v>
      </c>
      <c r="S3118" s="9">
        <f t="shared" si="244"/>
        <v>42095.515335648146</v>
      </c>
      <c r="T3118" s="9">
        <f t="shared" si="244"/>
        <v>42081.515335648146</v>
      </c>
      <c r="U3118" t="str" cm="1">
        <f t="array" ref="U3118" xml:space="preserve"> _xlfn.IFS(D3118&gt;49999, "Greater than or equal to 50000",
D3118&gt;44999,"45000 to 49999",
D3118&gt;39999, "40000 to 44999",
D3118&gt;34999, "35000 to 39999",
D3118&gt;29999, "30000 to 34999",
D3118&gt;24999, "25000 to 29999",
D3118&gt;19999, "20000 to 24999",
D3118&gt;14999, "15000 to 19999",
D3118&gt;9999, "10000 to 14999",
D3118&gt;4999, "5000 to 9999",
D3118&gt;999, "1000 to 4999",
D3118&lt;1000, "Less than 1000")</f>
        <v>Less than 1000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>
        <f t="shared" si="241"/>
        <v>1</v>
      </c>
      <c r="Q3119" t="str">
        <f t="shared" si="242"/>
        <v>spaces</v>
      </c>
      <c r="R3119" t="str">
        <f t="shared" si="243"/>
        <v>theater</v>
      </c>
      <c r="S3119" s="9">
        <f t="shared" si="244"/>
        <v>42517.55</v>
      </c>
      <c r="T3119" s="9">
        <f t="shared" si="244"/>
        <v>42509.374537037038</v>
      </c>
      <c r="U3119" t="str" cm="1">
        <f t="array" ref="U3119" xml:space="preserve"> _xlfn.IFS(D3119&gt;49999, "Greater than or equal to 50000",
D3119&gt;44999,"45000 to 49999",
D3119&gt;39999, "40000 to 44999",
D3119&gt;34999, "35000 to 39999",
D3119&gt;29999, "30000 to 34999",
D3119&gt;24999, "25000 to 29999",
D3119&gt;19999, "20000 to 24999",
D3119&gt;14999, "15000 to 19999",
D3119&gt;9999, "10000 to 14999",
D3119&gt;4999, "5000 to 9999",
D3119&gt;999, "1000 to 4999",
D3119&lt;1000, "Less than 1000")</f>
        <v>1000 to 4999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>
        <f t="shared" si="241"/>
        <v>775</v>
      </c>
      <c r="Q3120" t="str">
        <f t="shared" si="242"/>
        <v>spaces</v>
      </c>
      <c r="R3120" t="str">
        <f t="shared" si="243"/>
        <v>theater</v>
      </c>
      <c r="S3120" s="9">
        <f t="shared" si="244"/>
        <v>42553.649571759262</v>
      </c>
      <c r="T3120" s="9">
        <f t="shared" si="244"/>
        <v>42534.649571759262</v>
      </c>
      <c r="U3120" t="str" cm="1">
        <f t="array" ref="U3120" xml:space="preserve"> _xlfn.IFS(D3120&gt;49999, "Greater than or equal to 50000",
D3120&gt;44999,"45000 to 49999",
D3120&gt;39999, "40000 to 44999",
D3120&gt;34999, "35000 to 39999",
D3120&gt;29999, "30000 to 34999",
D3120&gt;24999, "25000 to 29999",
D3120&gt;19999, "20000 to 24999",
D3120&gt;14999, "15000 to 19999",
D3120&gt;9999, "10000 to 14999",
D3120&gt;4999, "5000 to 9999",
D3120&gt;999, "1000 to 4999",
D3120&lt;1000, "Less than 1000")</f>
        <v>Greater than or equal to 50000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>
        <f t="shared" si="241"/>
        <v>5</v>
      </c>
      <c r="Q3121" t="str">
        <f t="shared" si="242"/>
        <v>spaces</v>
      </c>
      <c r="R3121" t="str">
        <f t="shared" si="243"/>
        <v>theater</v>
      </c>
      <c r="S3121" s="9">
        <f t="shared" si="244"/>
        <v>42090.003842592589</v>
      </c>
      <c r="T3121" s="9">
        <f t="shared" si="244"/>
        <v>42060.04550925926</v>
      </c>
      <c r="U3121" t="str" cm="1">
        <f t="array" ref="U3121" xml:space="preserve"> _xlfn.IFS(D3121&gt;49999, "Greater than or equal to 50000",
D3121&gt;44999,"45000 to 49999",
D3121&gt;39999, "40000 to 44999",
D3121&gt;34999, "35000 to 39999",
D3121&gt;29999, "30000 to 34999",
D3121&gt;24999, "25000 to 29999",
D3121&gt;19999, "20000 to 24999",
D3121&gt;14999, "15000 to 19999",
D3121&gt;9999, "10000 to 14999",
D3121&gt;4999, "5000 to 9999",
D3121&gt;999, "1000 to 4999",
D3121&lt;1000, "Less than 1000")</f>
        <v>10000 to 14999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>
        <f t="shared" si="241"/>
        <v>12.8</v>
      </c>
      <c r="Q3122" t="str">
        <f t="shared" si="242"/>
        <v>spaces</v>
      </c>
      <c r="R3122" t="str">
        <f t="shared" si="243"/>
        <v>theater</v>
      </c>
      <c r="S3122" s="9">
        <f t="shared" si="244"/>
        <v>42495.900416666671</v>
      </c>
      <c r="T3122" s="9">
        <f t="shared" si="244"/>
        <v>42435.942083333328</v>
      </c>
      <c r="U3122" t="str" cm="1">
        <f t="array" ref="U3122" xml:space="preserve"> _xlfn.IFS(D3122&gt;49999, "Greater than or equal to 50000",
D3122&gt;44999,"45000 to 49999",
D3122&gt;39999, "40000 to 44999",
D3122&gt;34999, "35000 to 39999",
D3122&gt;29999, "30000 to 34999",
D3122&gt;24999, "25000 to 29999",
D3122&gt;19999, "20000 to 24999",
D3122&gt;14999, "15000 to 19999",
D3122&gt;9999, "10000 to 14999",
D3122&gt;4999, "5000 to 9999",
D3122&gt;999, "1000 to 4999",
D3122&lt;1000, "Less than 1000")</f>
        <v>Greater than or equal to 50000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>
        <f t="shared" si="241"/>
        <v>10</v>
      </c>
      <c r="Q3123" t="str">
        <f t="shared" si="242"/>
        <v>spaces</v>
      </c>
      <c r="R3123" t="str">
        <f t="shared" si="243"/>
        <v>theater</v>
      </c>
      <c r="S3123" s="9">
        <f t="shared" si="244"/>
        <v>41908.679803240739</v>
      </c>
      <c r="T3123" s="9">
        <f t="shared" si="244"/>
        <v>41848.679803240739</v>
      </c>
      <c r="U3123" t="str" cm="1">
        <f t="array" ref="U3123" xml:space="preserve"> _xlfn.IFS(D3123&gt;49999, "Greater than or equal to 50000",
D3123&gt;44999,"45000 to 49999",
D3123&gt;39999, "40000 to 44999",
D3123&gt;34999, "35000 to 39999",
D3123&gt;29999, "30000 to 34999",
D3123&gt;24999, "25000 to 29999",
D3123&gt;19999, "20000 to 24999",
D3123&gt;14999, "15000 to 19999",
D3123&gt;9999, "10000 to 14999",
D3123&gt;4999, "5000 to 9999",
D3123&gt;999, "1000 to 4999",
D3123&lt;1000, "Less than 1000")</f>
        <v>1000 to 4999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>
        <f t="shared" si="241"/>
        <v>58</v>
      </c>
      <c r="Q3124" t="str">
        <f t="shared" si="242"/>
        <v>spaces</v>
      </c>
      <c r="R3124" t="str">
        <f t="shared" si="243"/>
        <v>theater</v>
      </c>
      <c r="S3124" s="9">
        <f t="shared" si="244"/>
        <v>42683.973750000005</v>
      </c>
      <c r="T3124" s="9">
        <f t="shared" si="244"/>
        <v>42678.932083333333</v>
      </c>
      <c r="U3124" t="str" cm="1">
        <f t="array" ref="U3124" xml:space="preserve"> _xlfn.IFS(D3124&gt;49999, "Greater than or equal to 50000",
D3124&gt;44999,"45000 to 49999",
D3124&gt;39999, "40000 to 44999",
D3124&gt;34999, "35000 to 39999",
D3124&gt;29999, "30000 to 34999",
D3124&gt;24999, "25000 to 29999",
D3124&gt;19999, "20000 to 24999",
D3124&gt;14999, "15000 to 19999",
D3124&gt;9999, "10000 to 14999",
D3124&gt;4999, "5000 to 9999",
D3124&gt;999, "1000 to 4999",
D3124&lt;1000, "Less than 1000")</f>
        <v>Less than 1000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>
        <f t="shared" si="241"/>
        <v>244.8</v>
      </c>
      <c r="Q3125" t="str">
        <f t="shared" si="242"/>
        <v>spaces</v>
      </c>
      <c r="R3125" t="str">
        <f t="shared" si="243"/>
        <v>theater</v>
      </c>
      <c r="S3125" s="9">
        <f t="shared" si="244"/>
        <v>42560.993032407408</v>
      </c>
      <c r="T3125" s="9">
        <f t="shared" si="244"/>
        <v>42530.993032407408</v>
      </c>
      <c r="U3125" t="str" cm="1">
        <f t="array" ref="U3125" xml:space="preserve"> _xlfn.IFS(D3125&gt;49999, "Greater than or equal to 50000",
D3125&gt;44999,"45000 to 49999",
D3125&gt;39999, "40000 to 44999",
D3125&gt;34999, "35000 to 39999",
D3125&gt;29999, "30000 to 34999",
D3125&gt;24999, "25000 to 29999",
D3125&gt;19999, "20000 to 24999",
D3125&gt;14999, "15000 to 19999",
D3125&gt;9999, "10000 to 14999",
D3125&gt;4999, "5000 to 9999",
D3125&gt;999, "1000 to 4999",
D3125&lt;1000, "Less than 1000")</f>
        <v>Greater than or equal to 50000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>
        <f t="shared" si="241"/>
        <v>6.5</v>
      </c>
      <c r="Q3126" t="str">
        <f t="shared" si="242"/>
        <v>spaces</v>
      </c>
      <c r="R3126" t="str">
        <f t="shared" si="243"/>
        <v>theater</v>
      </c>
      <c r="S3126" s="9">
        <f t="shared" si="244"/>
        <v>42037.780104166668</v>
      </c>
      <c r="T3126" s="9">
        <f t="shared" si="244"/>
        <v>41977.780104166668</v>
      </c>
      <c r="U3126" t="str" cm="1">
        <f t="array" ref="U3126" xml:space="preserve"> _xlfn.IFS(D3126&gt;49999, "Greater than or equal to 50000",
D3126&gt;44999,"45000 to 49999",
D3126&gt;39999, "40000 to 44999",
D3126&gt;34999, "35000 to 39999",
D3126&gt;29999, "30000 to 34999",
D3126&gt;24999, "25000 to 29999",
D3126&gt;19999, "20000 to 24999",
D3126&gt;14999, "15000 to 19999",
D3126&gt;9999, "10000 to 14999",
D3126&gt;4999, "5000 to 9999",
D3126&gt;999, "1000 to 4999",
D3126&lt;1000, "Less than 1000")</f>
        <v>Greater than or equal to 50000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>
        <f t="shared" si="241"/>
        <v>0</v>
      </c>
      <c r="Q3127" t="str">
        <f t="shared" si="242"/>
        <v>spaces</v>
      </c>
      <c r="R3127" t="str">
        <f t="shared" si="243"/>
        <v>theater</v>
      </c>
      <c r="S3127" s="9">
        <f t="shared" si="244"/>
        <v>42376.20685185185</v>
      </c>
      <c r="T3127" s="9">
        <f t="shared" si="244"/>
        <v>42346.20685185185</v>
      </c>
      <c r="U3127" t="str" cm="1">
        <f t="array" ref="U3127" xml:space="preserve"> _xlfn.IFS(D3127&gt;49999, "Greater than or equal to 50000",
D3127&gt;44999,"45000 to 49999",
D3127&gt;39999, "40000 to 44999",
D3127&gt;34999, "35000 to 39999",
D3127&gt;29999, "30000 to 34999",
D3127&gt;24999, "25000 to 29999",
D3127&gt;19999, "20000 to 24999",
D3127&gt;14999, "15000 to 19999",
D3127&gt;9999, "10000 to 14999",
D3127&gt;4999, "5000 to 9999",
D3127&gt;999, "1000 to 4999",
D3127&lt;1000, "Less than 1000")</f>
        <v>Greater than or equal to 50000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>
        <f t="shared" si="241"/>
        <v>61.18</v>
      </c>
      <c r="Q3128" t="str">
        <f t="shared" si="242"/>
        <v>spaces</v>
      </c>
      <c r="R3128" t="str">
        <f t="shared" si="243"/>
        <v>theater</v>
      </c>
      <c r="S3128" s="9">
        <f t="shared" si="244"/>
        <v>42456.976412037038</v>
      </c>
      <c r="T3128" s="9">
        <f t="shared" si="244"/>
        <v>42427.018078703702</v>
      </c>
      <c r="U3128" t="str" cm="1">
        <f t="array" ref="U3128" xml:space="preserve"> _xlfn.IFS(D3128&gt;49999, "Greater than or equal to 50000",
D3128&gt;44999,"45000 to 49999",
D3128&gt;39999, "40000 to 44999",
D3128&gt;34999, "35000 to 39999",
D3128&gt;29999, "30000 to 34999",
D3128&gt;24999, "25000 to 29999",
D3128&gt;19999, "20000 to 24999",
D3128&gt;14999, "15000 to 19999",
D3128&gt;9999, "10000 to 14999",
D3128&gt;4999, "5000 to 9999",
D3128&gt;999, "1000 to 4999",
D3128&lt;1000, "Less than 1000")</f>
        <v>25000 to 29999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>
        <f t="shared" si="241"/>
        <v>0</v>
      </c>
      <c r="Q3129" t="str">
        <f t="shared" si="242"/>
        <v>spaces</v>
      </c>
      <c r="R3129" t="str">
        <f t="shared" si="243"/>
        <v>theater</v>
      </c>
      <c r="S3129" s="9">
        <f t="shared" si="244"/>
        <v>42064.856817129628</v>
      </c>
      <c r="T3129" s="9">
        <f t="shared" si="244"/>
        <v>42034.856817129628</v>
      </c>
      <c r="U3129" t="str" cm="1">
        <f t="array" ref="U3129" xml:space="preserve"> _xlfn.IFS(D3129&gt;49999, "Greater than or equal to 50000",
D3129&gt;44999,"45000 to 49999",
D3129&gt;39999, "40000 to 44999",
D3129&gt;34999, "35000 to 39999",
D3129&gt;29999, "30000 to 34999",
D3129&gt;24999, "25000 to 29999",
D3129&gt;19999, "20000 to 24999",
D3129&gt;14999, "15000 to 19999",
D3129&gt;9999, "10000 to 14999",
D3129&gt;4999, "5000 to 9999",
D3129&gt;999, "1000 to 4999",
D3129&lt;1000, "Less than 1000")</f>
        <v>Greater than or equal to 50000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>
        <f t="shared" si="241"/>
        <v>139.24</v>
      </c>
      <c r="Q3130" t="str">
        <f t="shared" si="242"/>
        <v>plays</v>
      </c>
      <c r="R3130" t="str">
        <f t="shared" si="243"/>
        <v>theater</v>
      </c>
      <c r="S3130" s="9">
        <f t="shared" si="244"/>
        <v>42810.784039351856</v>
      </c>
      <c r="T3130" s="9">
        <f t="shared" si="244"/>
        <v>42780.825706018513</v>
      </c>
      <c r="U3130" t="str" cm="1">
        <f t="array" ref="U3130" xml:space="preserve"> _xlfn.IFS(D3130&gt;49999, "Greater than or equal to 50000",
D3130&gt;44999,"45000 to 49999",
D3130&gt;39999, "40000 to 44999",
D3130&gt;34999, "35000 to 39999",
D3130&gt;29999, "30000 to 34999",
D3130&gt;24999, "25000 to 29999",
D3130&gt;19999, "20000 to 24999",
D3130&gt;14999, "15000 to 19999",
D3130&gt;9999, "10000 to 14999",
D3130&gt;4999, "5000 to 9999",
D3130&gt;999, "1000 to 4999",
D3130&lt;1000, "Less than 1000")</f>
        <v>15000 to 19999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>
        <f t="shared" si="241"/>
        <v>10</v>
      </c>
      <c r="Q3131" t="str">
        <f t="shared" si="242"/>
        <v>plays</v>
      </c>
      <c r="R3131" t="str">
        <f t="shared" si="243"/>
        <v>theater</v>
      </c>
      <c r="S3131" s="9">
        <f t="shared" si="244"/>
        <v>42843.801145833335</v>
      </c>
      <c r="T3131" s="9">
        <f t="shared" si="244"/>
        <v>42803.842812499999</v>
      </c>
      <c r="U3131" t="str" cm="1">
        <f t="array" ref="U3131" xml:space="preserve"> _xlfn.IFS(D3131&gt;49999, "Greater than or equal to 50000",
D3131&gt;44999,"45000 to 49999",
D3131&gt;39999, "40000 to 44999",
D3131&gt;34999, "35000 to 39999",
D3131&gt;29999, "30000 to 34999",
D3131&gt;24999, "25000 to 29999",
D3131&gt;19999, "20000 to 24999",
D3131&gt;14999, "15000 to 19999",
D3131&gt;9999, "10000 to 14999",
D3131&gt;4999, "5000 to 9999",
D3131&gt;999, "1000 to 4999",
D3131&lt;1000, "Less than 1000")</f>
        <v>1000 to 4999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>
        <f t="shared" si="241"/>
        <v>93.75</v>
      </c>
      <c r="Q3132" t="str">
        <f t="shared" si="242"/>
        <v>plays</v>
      </c>
      <c r="R3132" t="str">
        <f t="shared" si="243"/>
        <v>theater</v>
      </c>
      <c r="S3132" s="9">
        <f t="shared" si="244"/>
        <v>42839.207638888889</v>
      </c>
      <c r="T3132" s="9">
        <f t="shared" si="244"/>
        <v>42808.640231481477</v>
      </c>
      <c r="U3132" t="str" cm="1">
        <f t="array" ref="U3132" xml:space="preserve"> _xlfn.IFS(D3132&gt;49999, "Greater than or equal to 50000",
D3132&gt;44999,"45000 to 49999",
D3132&gt;39999, "40000 to 44999",
D3132&gt;34999, "35000 to 39999",
D3132&gt;29999, "30000 to 34999",
D3132&gt;24999, "25000 to 29999",
D3132&gt;19999, "20000 to 24999",
D3132&gt;14999, "15000 to 19999",
D3132&gt;9999, "10000 to 14999",
D3132&gt;4999, "5000 to 9999",
D3132&gt;999, "1000 to 4999",
D3132&lt;1000, "Less than 1000")</f>
        <v>10000 to 14999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>
        <f t="shared" si="241"/>
        <v>53.75</v>
      </c>
      <c r="Q3133" t="str">
        <f t="shared" si="242"/>
        <v>plays</v>
      </c>
      <c r="R3133" t="str">
        <f t="shared" si="243"/>
        <v>theater</v>
      </c>
      <c r="S3133" s="9">
        <f t="shared" si="244"/>
        <v>42833.537557870368</v>
      </c>
      <c r="T3133" s="9">
        <f t="shared" si="244"/>
        <v>42803.579224537039</v>
      </c>
      <c r="U3133" t="str" cm="1">
        <f t="array" ref="U3133" xml:space="preserve"> _xlfn.IFS(D3133&gt;49999, "Greater than or equal to 50000",
D3133&gt;44999,"45000 to 49999",
D3133&gt;39999, "40000 to 44999",
D3133&gt;34999, "35000 to 39999",
D3133&gt;29999, "30000 to 34999",
D3133&gt;24999, "25000 to 29999",
D3133&gt;19999, "20000 to 24999",
D3133&gt;14999, "15000 to 19999",
D3133&gt;9999, "10000 to 14999",
D3133&gt;4999, "5000 to 9999",
D3133&gt;999, "1000 to 4999",
D3133&lt;1000, "Less than 1000")</f>
        <v>1000 to 4999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>
        <f t="shared" si="241"/>
        <v>10</v>
      </c>
      <c r="Q3134" t="str">
        <f t="shared" si="242"/>
        <v>plays</v>
      </c>
      <c r="R3134" t="str">
        <f t="shared" si="243"/>
        <v>theater</v>
      </c>
      <c r="S3134" s="9">
        <f t="shared" si="244"/>
        <v>42846.308564814812</v>
      </c>
      <c r="T3134" s="9">
        <f t="shared" si="244"/>
        <v>42786.350231481483</v>
      </c>
      <c r="U3134" t="str" cm="1">
        <f t="array" ref="U3134" xml:space="preserve"> _xlfn.IFS(D3134&gt;49999, "Greater than or equal to 50000",
D3134&gt;44999,"45000 to 49999",
D3134&gt;39999, "40000 to 44999",
D3134&gt;34999, "35000 to 39999",
D3134&gt;29999, "30000 to 34999",
D3134&gt;24999, "25000 to 29999",
D3134&gt;19999, "20000 to 24999",
D3134&gt;14999, "15000 to 19999",
D3134&gt;9999, "10000 to 14999",
D3134&gt;4999, "5000 to 9999",
D3134&gt;999, "1000 to 4999",
D3134&lt;1000, "Less than 1000")</f>
        <v>30000 to 34999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>
        <f t="shared" si="241"/>
        <v>33.75</v>
      </c>
      <c r="Q3135" t="str">
        <f t="shared" si="242"/>
        <v>plays</v>
      </c>
      <c r="R3135" t="str">
        <f t="shared" si="243"/>
        <v>theater</v>
      </c>
      <c r="S3135" s="9">
        <f t="shared" si="244"/>
        <v>42818.523541666669</v>
      </c>
      <c r="T3135" s="9">
        <f t="shared" si="244"/>
        <v>42788.565208333333</v>
      </c>
      <c r="U3135" t="str" cm="1">
        <f t="array" ref="U3135" xml:space="preserve"> _xlfn.IFS(D3135&gt;49999, "Greater than or equal to 50000",
D3135&gt;44999,"45000 to 49999",
D3135&gt;39999, "40000 to 44999",
D3135&gt;34999, "35000 to 39999",
D3135&gt;29999, "30000 to 34999",
D3135&gt;24999, "25000 to 29999",
D3135&gt;19999, "20000 to 24999",
D3135&gt;14999, "15000 to 19999",
D3135&gt;9999, "10000 to 14999",
D3135&gt;4999, "5000 to 9999",
D3135&gt;999, "1000 to 4999",
D3135&lt;1000, "Less than 1000")</f>
        <v>Less than 1000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>
        <f t="shared" si="241"/>
        <v>18.75</v>
      </c>
      <c r="Q3136" t="str">
        <f t="shared" si="242"/>
        <v>plays</v>
      </c>
      <c r="R3136" t="str">
        <f t="shared" si="243"/>
        <v>theater</v>
      </c>
      <c r="S3136" s="9">
        <f t="shared" si="244"/>
        <v>42821.678460648152</v>
      </c>
      <c r="T3136" s="9">
        <f t="shared" si="244"/>
        <v>42800.720127314809</v>
      </c>
      <c r="U3136" t="str" cm="1">
        <f t="array" ref="U3136" xml:space="preserve"> _xlfn.IFS(D3136&gt;49999, "Greater than or equal to 50000",
D3136&gt;44999,"45000 to 49999",
D3136&gt;39999, "40000 to 44999",
D3136&gt;34999, "35000 to 39999",
D3136&gt;29999, "30000 to 34999",
D3136&gt;24999, "25000 to 29999",
D3136&gt;19999, "20000 to 24999",
D3136&gt;14999, "15000 to 19999",
D3136&gt;9999, "10000 to 14999",
D3136&gt;4999, "5000 to 9999",
D3136&gt;999, "1000 to 4999",
D3136&lt;1000, "Less than 1000")</f>
        <v>1000 to 4999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>
        <f t="shared" si="241"/>
        <v>23.14</v>
      </c>
      <c r="Q3137" t="str">
        <f t="shared" si="242"/>
        <v>plays</v>
      </c>
      <c r="R3137" t="str">
        <f t="shared" si="243"/>
        <v>theater</v>
      </c>
      <c r="S3137" s="9">
        <f t="shared" si="244"/>
        <v>42829.151863425926</v>
      </c>
      <c r="T3137" s="9">
        <f t="shared" si="244"/>
        <v>42807.151863425926</v>
      </c>
      <c r="U3137" t="str" cm="1">
        <f t="array" ref="U3137" xml:space="preserve"> _xlfn.IFS(D3137&gt;49999, "Greater than or equal to 50000",
D3137&gt;44999,"45000 to 49999",
D3137&gt;39999, "40000 to 44999",
D3137&gt;34999, "35000 to 39999",
D3137&gt;29999, "30000 to 34999",
D3137&gt;24999, "25000 to 29999",
D3137&gt;19999, "20000 to 24999",
D3137&gt;14999, "15000 to 19999",
D3137&gt;9999, "10000 to 14999",
D3137&gt;4999, "5000 to 9999",
D3137&gt;999, "1000 to 4999",
D3137&lt;1000, "Less than 1000")</f>
        <v>Less than 1000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1.278</v>
      </c>
      <c r="P3138">
        <f t="shared" si="241"/>
        <v>29.05</v>
      </c>
      <c r="Q3138" t="str">
        <f t="shared" si="242"/>
        <v>plays</v>
      </c>
      <c r="R3138" t="str">
        <f t="shared" si="243"/>
        <v>theater</v>
      </c>
      <c r="S3138" s="9">
        <f t="shared" si="244"/>
        <v>42825.957638888889</v>
      </c>
      <c r="T3138" s="9">
        <f t="shared" si="244"/>
        <v>42789.462430555555</v>
      </c>
      <c r="U3138" t="str" cm="1">
        <f t="array" ref="U3138" xml:space="preserve"> _xlfn.IFS(D3138&gt;49999, "Greater than or equal to 50000",
D3138&gt;44999,"45000 to 49999",
D3138&gt;39999, "40000 to 44999",
D3138&gt;34999, "35000 to 39999",
D3138&gt;29999, "30000 to 34999",
D3138&gt;24999, "25000 to 29999",
D3138&gt;19999, "20000 to 24999",
D3138&gt;14999, "15000 to 19999",
D3138&gt;9999, "10000 to 14999",
D3138&gt;4999, "5000 to 9999",
D3138&gt;999, "1000 to 4999",
D3138&lt;1000, "Less than 1000")</f>
        <v>Less than 1000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E3139/D3139</f>
        <v>3.3333333333333333E-2</v>
      </c>
      <c r="P3139">
        <f t="shared" ref="P3139:P3202" si="246">IFERROR(ROUND(E3139/L3139,2),0)</f>
        <v>50</v>
      </c>
      <c r="Q3139" t="str">
        <f t="shared" ref="Q3139:Q3202" si="247">MID(N3139,FIND("/",N3139,1)+1,LEN(N3139)-FIND("/",N3139,1))</f>
        <v>plays</v>
      </c>
      <c r="R3139" t="str">
        <f t="shared" ref="R3139:R3202" si="248">LEFT(N3139,FIND("/",N3139,1)-1)</f>
        <v>theater</v>
      </c>
      <c r="S3139" s="9">
        <f t="shared" ref="S3139:T3202" si="249">(I3139/86400)+DATE(1970,1,1)</f>
        <v>42858.8</v>
      </c>
      <c r="T3139" s="9">
        <f t="shared" si="249"/>
        <v>42807.885057870371</v>
      </c>
      <c r="U3139" t="str" cm="1">
        <f t="array" ref="U3139" xml:space="preserve"> _xlfn.IFS(D3139&gt;49999, "Greater than or equal to 50000",
D3139&gt;44999,"45000 to 49999",
D3139&gt;39999, "40000 to 44999",
D3139&gt;34999, "35000 to 39999",
D3139&gt;29999, "30000 to 34999",
D3139&gt;24999, "25000 to 29999",
D3139&gt;19999, "20000 to 24999",
D3139&gt;14999, "15000 to 19999",
D3139&gt;9999, "10000 to 14999",
D3139&gt;4999, "5000 to 9999",
D3139&gt;999, "1000 to 4999",
D3139&lt;1000, "Less than 1000")</f>
        <v>1000 to 4999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>
        <f t="shared" si="246"/>
        <v>0</v>
      </c>
      <c r="Q3140" t="str">
        <f t="shared" si="247"/>
        <v>plays</v>
      </c>
      <c r="R3140" t="str">
        <f t="shared" si="248"/>
        <v>theater</v>
      </c>
      <c r="S3140" s="9">
        <f t="shared" si="249"/>
        <v>42828.645914351851</v>
      </c>
      <c r="T3140" s="9">
        <f t="shared" si="249"/>
        <v>42809.645914351851</v>
      </c>
      <c r="U3140" t="str" cm="1">
        <f t="array" ref="U3140" xml:space="preserve"> _xlfn.IFS(D3140&gt;49999, "Greater than or equal to 50000",
D3140&gt;44999,"45000 to 49999",
D3140&gt;39999, "40000 to 44999",
D3140&gt;34999, "35000 to 39999",
D3140&gt;29999, "30000 to 34999",
D3140&gt;24999, "25000 to 29999",
D3140&gt;19999, "20000 to 24999",
D3140&gt;14999, "15000 to 19999",
D3140&gt;9999, "10000 to 14999",
D3140&gt;4999, "5000 to 9999",
D3140&gt;999, "1000 to 4999",
D3140&lt;1000, "Less than 1000")</f>
        <v>Less than 1000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>
        <f t="shared" si="246"/>
        <v>450</v>
      </c>
      <c r="Q3141" t="str">
        <f t="shared" si="247"/>
        <v>plays</v>
      </c>
      <c r="R3141" t="str">
        <f t="shared" si="248"/>
        <v>theater</v>
      </c>
      <c r="S3141" s="9">
        <f t="shared" si="249"/>
        <v>42819.189583333333</v>
      </c>
      <c r="T3141" s="9">
        <f t="shared" si="249"/>
        <v>42785.270370370374</v>
      </c>
      <c r="U3141" t="str" cm="1">
        <f t="array" ref="U3141" xml:space="preserve"> _xlfn.IFS(D3141&gt;49999, "Greater than or equal to 50000",
D3141&gt;44999,"45000 to 49999",
D3141&gt;39999, "40000 to 44999",
D3141&gt;34999, "35000 to 39999",
D3141&gt;29999, "30000 to 34999",
D3141&gt;24999, "25000 to 29999",
D3141&gt;19999, "20000 to 24999",
D3141&gt;14999, "15000 to 19999",
D3141&gt;9999, "10000 to 14999",
D3141&gt;4999, "5000 to 9999",
D3141&gt;999, "1000 to 4999",
D3141&lt;1000, "Less than 1000")</f>
        <v>Greater than or equal to 50000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>
        <f t="shared" si="246"/>
        <v>24</v>
      </c>
      <c r="Q3142" t="str">
        <f t="shared" si="247"/>
        <v>plays</v>
      </c>
      <c r="R3142" t="str">
        <f t="shared" si="248"/>
        <v>theater</v>
      </c>
      <c r="S3142" s="9">
        <f t="shared" si="249"/>
        <v>42832.677118055552</v>
      </c>
      <c r="T3142" s="9">
        <f t="shared" si="249"/>
        <v>42802.718784722223</v>
      </c>
      <c r="U3142" t="str" cm="1">
        <f t="array" ref="U3142" xml:space="preserve"> _xlfn.IFS(D3142&gt;49999, "Greater than or equal to 50000",
D3142&gt;44999,"45000 to 49999",
D3142&gt;39999, "40000 to 44999",
D3142&gt;34999, "35000 to 39999",
D3142&gt;29999, "30000 to 34999",
D3142&gt;24999, "25000 to 29999",
D3142&gt;19999, "20000 to 24999",
D3142&gt;14999, "15000 to 19999",
D3142&gt;9999, "10000 to 14999",
D3142&gt;4999, "5000 to 9999",
D3142&gt;999, "1000 to 4999",
D3142&lt;1000, "Less than 1000")</f>
        <v>10000 to 14999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>
        <f t="shared" si="246"/>
        <v>32.25</v>
      </c>
      <c r="Q3143" t="str">
        <f t="shared" si="247"/>
        <v>plays</v>
      </c>
      <c r="R3143" t="str">
        <f t="shared" si="248"/>
        <v>theater</v>
      </c>
      <c r="S3143" s="9">
        <f t="shared" si="249"/>
        <v>42841.833333333328</v>
      </c>
      <c r="T3143" s="9">
        <f t="shared" si="249"/>
        <v>42800.753333333334</v>
      </c>
      <c r="U3143" t="str" cm="1">
        <f t="array" ref="U3143" xml:space="preserve"> _xlfn.IFS(D3143&gt;49999, "Greater than or equal to 50000",
D3143&gt;44999,"45000 to 49999",
D3143&gt;39999, "40000 to 44999",
D3143&gt;34999, "35000 to 39999",
D3143&gt;29999, "30000 to 34999",
D3143&gt;24999, "25000 to 29999",
D3143&gt;19999, "20000 to 24999",
D3143&gt;14999, "15000 to 19999",
D3143&gt;9999, "10000 to 14999",
D3143&gt;4999, "5000 to 9999",
D3143&gt;999, "1000 to 4999",
D3143&lt;1000, "Less than 1000")</f>
        <v>Less than 1000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>
        <f t="shared" si="246"/>
        <v>15</v>
      </c>
      <c r="Q3144" t="str">
        <f t="shared" si="247"/>
        <v>plays</v>
      </c>
      <c r="R3144" t="str">
        <f t="shared" si="248"/>
        <v>theater</v>
      </c>
      <c r="S3144" s="9">
        <f t="shared" si="249"/>
        <v>42813.471516203703</v>
      </c>
      <c r="T3144" s="9">
        <f t="shared" si="249"/>
        <v>42783.513182870374</v>
      </c>
      <c r="U3144" t="str" cm="1">
        <f t="array" ref="U3144" xml:space="preserve"> _xlfn.IFS(D3144&gt;49999, "Greater than or equal to 50000",
D3144&gt;44999,"45000 to 49999",
D3144&gt;39999, "40000 to 44999",
D3144&gt;34999, "35000 to 39999",
D3144&gt;29999, "30000 to 34999",
D3144&gt;24999, "25000 to 29999",
D3144&gt;19999, "20000 to 24999",
D3144&gt;14999, "15000 to 19999",
D3144&gt;9999, "10000 to 14999",
D3144&gt;4999, "5000 to 9999",
D3144&gt;999, "1000 to 4999",
D3144&lt;1000, "Less than 1000")</f>
        <v>1000 to 4999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>
        <f t="shared" si="246"/>
        <v>0</v>
      </c>
      <c r="Q3145" t="str">
        <f t="shared" si="247"/>
        <v>plays</v>
      </c>
      <c r="R3145" t="str">
        <f t="shared" si="248"/>
        <v>theater</v>
      </c>
      <c r="S3145" s="9">
        <f t="shared" si="249"/>
        <v>42834.358287037037</v>
      </c>
      <c r="T3145" s="9">
        <f t="shared" si="249"/>
        <v>42808.358287037037</v>
      </c>
      <c r="U3145" t="str" cm="1">
        <f t="array" ref="U3145" xml:space="preserve"> _xlfn.IFS(D3145&gt;49999, "Greater than or equal to 50000",
D3145&gt;44999,"45000 to 49999",
D3145&gt;39999, "40000 to 44999",
D3145&gt;34999, "35000 to 39999",
D3145&gt;29999, "30000 to 34999",
D3145&gt;24999, "25000 to 29999",
D3145&gt;19999, "20000 to 24999",
D3145&gt;14999, "15000 to 19999",
D3145&gt;9999, "10000 to 14999",
D3145&gt;4999, "5000 to 9999",
D3145&gt;999, "1000 to 4999",
D3145&lt;1000, "Less than 1000")</f>
        <v>Less than 1000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>
        <f t="shared" si="246"/>
        <v>251.33</v>
      </c>
      <c r="Q3146" t="str">
        <f t="shared" si="247"/>
        <v>plays</v>
      </c>
      <c r="R3146" t="str">
        <f t="shared" si="248"/>
        <v>theater</v>
      </c>
      <c r="S3146" s="9">
        <f t="shared" si="249"/>
        <v>42813.25</v>
      </c>
      <c r="T3146" s="9">
        <f t="shared" si="249"/>
        <v>42796.538275462968</v>
      </c>
      <c r="U3146" t="str" cm="1">
        <f t="array" ref="U3146" xml:space="preserve"> _xlfn.IFS(D3146&gt;49999, "Greater than or equal to 50000",
D3146&gt;44999,"45000 to 49999",
D3146&gt;39999, "40000 to 44999",
D3146&gt;34999, "35000 to 39999",
D3146&gt;29999, "30000 to 34999",
D3146&gt;24999, "25000 to 29999",
D3146&gt;19999, "20000 to 24999",
D3146&gt;14999, "15000 to 19999",
D3146&gt;9999, "10000 to 14999",
D3146&gt;4999, "5000 to 9999",
D3146&gt;999, "1000 to 4999",
D3146&lt;1000, "Less than 1000")</f>
        <v>10000 to 14999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>
        <f t="shared" si="246"/>
        <v>0</v>
      </c>
      <c r="Q3147" t="str">
        <f t="shared" si="247"/>
        <v>plays</v>
      </c>
      <c r="R3147" t="str">
        <f t="shared" si="248"/>
        <v>theater</v>
      </c>
      <c r="S3147" s="9">
        <f t="shared" si="249"/>
        <v>42821.999236111107</v>
      </c>
      <c r="T3147" s="9">
        <f t="shared" si="249"/>
        <v>42762.040902777779</v>
      </c>
      <c r="U3147" t="str" cm="1">
        <f t="array" ref="U3147" xml:space="preserve"> _xlfn.IFS(D3147&gt;49999, "Greater than or equal to 50000",
D3147&gt;44999,"45000 to 49999",
D3147&gt;39999, "40000 to 44999",
D3147&gt;34999, "35000 to 39999",
D3147&gt;29999, "30000 to 34999",
D3147&gt;24999, "25000 to 29999",
D3147&gt;19999, "20000 to 24999",
D3147&gt;14999, "15000 to 19999",
D3147&gt;9999, "10000 to 14999",
D3147&gt;4999, "5000 to 9999",
D3147&gt;999, "1000 to 4999",
D3147&lt;1000, "Less than 1000")</f>
        <v>25000 to 29999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>
        <f t="shared" si="246"/>
        <v>437.5</v>
      </c>
      <c r="Q3148" t="str">
        <f t="shared" si="247"/>
        <v>plays</v>
      </c>
      <c r="R3148" t="str">
        <f t="shared" si="248"/>
        <v>theater</v>
      </c>
      <c r="S3148" s="9">
        <f t="shared" si="249"/>
        <v>42841.640810185185</v>
      </c>
      <c r="T3148" s="9">
        <f t="shared" si="249"/>
        <v>42796.682476851856</v>
      </c>
      <c r="U3148" t="str" cm="1">
        <f t="array" ref="U3148" xml:space="preserve"> _xlfn.IFS(D3148&gt;49999, "Greater than or equal to 50000",
D3148&gt;44999,"45000 to 49999",
D3148&gt;39999, "40000 to 44999",
D3148&gt;34999, "35000 to 39999",
D3148&gt;29999, "30000 to 34999",
D3148&gt;24999, "25000 to 29999",
D3148&gt;19999, "20000 to 24999",
D3148&gt;14999, "15000 to 19999",
D3148&gt;9999, "10000 to 14999",
D3148&gt;4999, "5000 to 9999",
D3148&gt;999, "1000 to 4999",
D3148&lt;1000, "Less than 1000")</f>
        <v>Greater than or equal to 50000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>
        <f t="shared" si="246"/>
        <v>110.35</v>
      </c>
      <c r="Q3149" t="str">
        <f t="shared" si="247"/>
        <v>plays</v>
      </c>
      <c r="R3149" t="str">
        <f t="shared" si="248"/>
        <v>theater</v>
      </c>
      <c r="S3149" s="9">
        <f t="shared" si="249"/>
        <v>41950.011053240742</v>
      </c>
      <c r="T3149" s="9">
        <f t="shared" si="249"/>
        <v>41909.96938657407</v>
      </c>
      <c r="U3149" t="str" cm="1">
        <f t="array" ref="U3149" xml:space="preserve"> _xlfn.IFS(D3149&gt;49999, "Greater than or equal to 50000",
D3149&gt;44999,"45000 to 49999",
D3149&gt;39999, "40000 to 44999",
D3149&gt;34999, "35000 to 39999",
D3149&gt;29999, "30000 to 34999",
D3149&gt;24999, "25000 to 29999",
D3149&gt;19999, "20000 to 24999",
D3149&gt;14999, "15000 to 19999",
D3149&gt;9999, "10000 to 14999",
D3149&gt;4999, "5000 to 9999",
D3149&gt;999, "1000 to 4999",
D3149&lt;1000, "Less than 1000")</f>
        <v>20000 to 24999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>
        <f t="shared" si="246"/>
        <v>41.42</v>
      </c>
      <c r="Q3150" t="str">
        <f t="shared" si="247"/>
        <v>plays</v>
      </c>
      <c r="R3150" t="str">
        <f t="shared" si="248"/>
        <v>theater</v>
      </c>
      <c r="S3150" s="9">
        <f t="shared" si="249"/>
        <v>41913.166666666664</v>
      </c>
      <c r="T3150" s="9">
        <f t="shared" si="249"/>
        <v>41891.665324074071</v>
      </c>
      <c r="U3150" t="str" cm="1">
        <f t="array" ref="U3150" xml:space="preserve"> _xlfn.IFS(D3150&gt;49999, "Greater than or equal to 50000",
D3150&gt;44999,"45000 to 49999",
D3150&gt;39999, "40000 to 44999",
D3150&gt;34999, "35000 to 39999",
D3150&gt;29999, "30000 to 34999",
D3150&gt;24999, "25000 to 29999",
D3150&gt;19999, "20000 to 24999",
D3150&gt;14999, "15000 to 19999",
D3150&gt;9999, "10000 to 14999",
D3150&gt;4999, "5000 to 9999",
D3150&gt;999, "1000 to 4999",
D3150&lt;1000, "Less than 1000")</f>
        <v>1000 to 4999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>
        <f t="shared" si="246"/>
        <v>52</v>
      </c>
      <c r="Q3151" t="str">
        <f t="shared" si="247"/>
        <v>plays</v>
      </c>
      <c r="R3151" t="str">
        <f t="shared" si="248"/>
        <v>theater</v>
      </c>
      <c r="S3151" s="9">
        <f t="shared" si="249"/>
        <v>41250.083333333336</v>
      </c>
      <c r="T3151" s="9">
        <f t="shared" si="249"/>
        <v>41226.017361111109</v>
      </c>
      <c r="U3151" t="str" cm="1">
        <f t="array" ref="U3151" xml:space="preserve"> _xlfn.IFS(D3151&gt;49999, "Greater than or equal to 50000",
D3151&gt;44999,"45000 to 49999",
D3151&gt;39999, "40000 to 44999",
D3151&gt;34999, "35000 to 39999",
D3151&gt;29999, "30000 to 34999",
D3151&gt;24999, "25000 to 29999",
D3151&gt;19999, "20000 to 24999",
D3151&gt;14999, "15000 to 19999",
D3151&gt;9999, "10000 to 14999",
D3151&gt;4999, "5000 to 9999",
D3151&gt;999, "1000 to 4999",
D3151&lt;1000, "Less than 1000")</f>
        <v>1000 to 4999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>
        <f t="shared" si="246"/>
        <v>33.99</v>
      </c>
      <c r="Q3152" t="str">
        <f t="shared" si="247"/>
        <v>plays</v>
      </c>
      <c r="R3152" t="str">
        <f t="shared" si="248"/>
        <v>theater</v>
      </c>
      <c r="S3152" s="9">
        <f t="shared" si="249"/>
        <v>40568.166666666664</v>
      </c>
      <c r="T3152" s="9">
        <f t="shared" si="249"/>
        <v>40478.263923611114</v>
      </c>
      <c r="U3152" t="str" cm="1">
        <f t="array" ref="U3152" xml:space="preserve"> _xlfn.IFS(D3152&gt;49999, "Greater than or equal to 50000",
D3152&gt;44999,"45000 to 49999",
D3152&gt;39999, "40000 to 44999",
D3152&gt;34999, "35000 to 39999",
D3152&gt;29999, "30000 to 34999",
D3152&gt;24999, "25000 to 29999",
D3152&gt;19999, "20000 to 24999",
D3152&gt;14999, "15000 to 19999",
D3152&gt;9999, "10000 to 14999",
D3152&gt;4999, "5000 to 9999",
D3152&gt;999, "1000 to 4999",
D3152&lt;1000, "Less than 1000")</f>
        <v>1000 to 4999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>
        <f t="shared" si="246"/>
        <v>103.35</v>
      </c>
      <c r="Q3153" t="str">
        <f t="shared" si="247"/>
        <v>plays</v>
      </c>
      <c r="R3153" t="str">
        <f t="shared" si="248"/>
        <v>theater</v>
      </c>
      <c r="S3153" s="9">
        <f t="shared" si="249"/>
        <v>41892.83997685185</v>
      </c>
      <c r="T3153" s="9">
        <f t="shared" si="249"/>
        <v>41862.83997685185</v>
      </c>
      <c r="U3153" t="str" cm="1">
        <f t="array" ref="U3153" xml:space="preserve"> _xlfn.IFS(D3153&gt;49999, "Greater than or equal to 50000",
D3153&gt;44999,"45000 to 49999",
D3153&gt;39999, "40000 to 44999",
D3153&gt;34999, "35000 to 39999",
D3153&gt;29999, "30000 to 34999",
D3153&gt;24999, "25000 to 29999",
D3153&gt;19999, "20000 to 24999",
D3153&gt;14999, "15000 to 19999",
D3153&gt;9999, "10000 to 14999",
D3153&gt;4999, "5000 to 9999",
D3153&gt;999, "1000 to 4999",
D3153&lt;1000, "Less than 1000")</f>
        <v>1000 to 4999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>
        <f t="shared" si="246"/>
        <v>34.79</v>
      </c>
      <c r="Q3154" t="str">
        <f t="shared" si="247"/>
        <v>plays</v>
      </c>
      <c r="R3154" t="str">
        <f t="shared" si="248"/>
        <v>theater</v>
      </c>
      <c r="S3154" s="9">
        <f t="shared" si="249"/>
        <v>41580.867673611108</v>
      </c>
      <c r="T3154" s="9">
        <f t="shared" si="249"/>
        <v>41550.867673611108</v>
      </c>
      <c r="U3154" t="str" cm="1">
        <f t="array" ref="U3154" xml:space="preserve"> _xlfn.IFS(D3154&gt;49999, "Greater than or equal to 50000",
D3154&gt;44999,"45000 to 49999",
D3154&gt;39999, "40000 to 44999",
D3154&gt;34999, "35000 to 39999",
D3154&gt;29999, "30000 to 34999",
D3154&gt;24999, "25000 to 29999",
D3154&gt;19999, "20000 to 24999",
D3154&gt;14999, "15000 to 19999",
D3154&gt;9999, "10000 to 14999",
D3154&gt;4999, "5000 to 9999",
D3154&gt;999, "1000 to 4999",
D3154&lt;1000, "Less than 1000")</f>
        <v>1000 to 4999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>
        <f t="shared" si="246"/>
        <v>41.77</v>
      </c>
      <c r="Q3155" t="str">
        <f t="shared" si="247"/>
        <v>plays</v>
      </c>
      <c r="R3155" t="str">
        <f t="shared" si="248"/>
        <v>theater</v>
      </c>
      <c r="S3155" s="9">
        <f t="shared" si="249"/>
        <v>40664.207638888889</v>
      </c>
      <c r="T3155" s="9">
        <f t="shared" si="249"/>
        <v>40633.154363425929</v>
      </c>
      <c r="U3155" t="str" cm="1">
        <f t="array" ref="U3155" xml:space="preserve"> _xlfn.IFS(D3155&gt;49999, "Greater than or equal to 50000",
D3155&gt;44999,"45000 to 49999",
D3155&gt;39999, "40000 to 44999",
D3155&gt;34999, "35000 to 39999",
D3155&gt;29999, "30000 to 34999",
D3155&gt;24999, "25000 to 29999",
D3155&gt;19999, "20000 to 24999",
D3155&gt;14999, "15000 to 19999",
D3155&gt;9999, "10000 to 14999",
D3155&gt;4999, "5000 to 9999",
D3155&gt;999, "1000 to 4999",
D3155&lt;1000, "Less than 1000")</f>
        <v>1000 to 4999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>
        <f t="shared" si="246"/>
        <v>64.27</v>
      </c>
      <c r="Q3156" t="str">
        <f t="shared" si="247"/>
        <v>plays</v>
      </c>
      <c r="R3156" t="str">
        <f t="shared" si="248"/>
        <v>theater</v>
      </c>
      <c r="S3156" s="9">
        <f t="shared" si="249"/>
        <v>41000.834004629629</v>
      </c>
      <c r="T3156" s="9">
        <f t="shared" si="249"/>
        <v>40970.875671296293</v>
      </c>
      <c r="U3156" t="str" cm="1">
        <f t="array" ref="U3156" xml:space="preserve"> _xlfn.IFS(D3156&gt;49999, "Greater than or equal to 50000",
D3156&gt;44999,"45000 to 49999",
D3156&gt;39999, "40000 to 44999",
D3156&gt;34999, "35000 to 39999",
D3156&gt;29999, "30000 to 34999",
D3156&gt;24999, "25000 to 29999",
D3156&gt;19999, "20000 to 24999",
D3156&gt;14999, "15000 to 19999",
D3156&gt;9999, "10000 to 14999",
D3156&gt;4999, "5000 to 9999",
D3156&gt;999, "1000 to 4999",
D3156&lt;1000, "Less than 1000")</f>
        <v>5000 to 9999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>
        <f t="shared" si="246"/>
        <v>31.21</v>
      </c>
      <c r="Q3157" t="str">
        <f t="shared" si="247"/>
        <v>plays</v>
      </c>
      <c r="R3157" t="str">
        <f t="shared" si="248"/>
        <v>theater</v>
      </c>
      <c r="S3157" s="9">
        <f t="shared" si="249"/>
        <v>41263.499131944445</v>
      </c>
      <c r="T3157" s="9">
        <f t="shared" si="249"/>
        <v>41233.499131944445</v>
      </c>
      <c r="U3157" t="str" cm="1">
        <f t="array" ref="U3157" xml:space="preserve"> _xlfn.IFS(D3157&gt;49999, "Greater than or equal to 50000",
D3157&gt;44999,"45000 to 49999",
D3157&gt;39999, "40000 to 44999",
D3157&gt;34999, "35000 to 39999",
D3157&gt;29999, "30000 to 34999",
D3157&gt;24999, "25000 to 29999",
D3157&gt;19999, "20000 to 24999",
D3157&gt;14999, "15000 to 19999",
D3157&gt;9999, "10000 to 14999",
D3157&gt;4999, "5000 to 9999",
D3157&gt;999, "1000 to 4999",
D3157&lt;1000, "Less than 1000")</f>
        <v>5000 to 9999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>
        <f t="shared" si="246"/>
        <v>62.92</v>
      </c>
      <c r="Q3158" t="str">
        <f t="shared" si="247"/>
        <v>plays</v>
      </c>
      <c r="R3158" t="str">
        <f t="shared" si="248"/>
        <v>theater</v>
      </c>
      <c r="S3158" s="9">
        <f t="shared" si="249"/>
        <v>41061.953055555554</v>
      </c>
      <c r="T3158" s="9">
        <f t="shared" si="249"/>
        <v>41026.953055555554</v>
      </c>
      <c r="U3158" t="str" cm="1">
        <f t="array" ref="U3158" xml:space="preserve"> _xlfn.IFS(D3158&gt;49999, "Greater than or equal to 50000",
D3158&gt;44999,"45000 to 49999",
D3158&gt;39999, "40000 to 44999",
D3158&gt;34999, "35000 to 39999",
D3158&gt;29999, "30000 to 34999",
D3158&gt;24999, "25000 to 29999",
D3158&gt;19999, "20000 to 24999",
D3158&gt;14999, "15000 to 19999",
D3158&gt;9999, "10000 to 14999",
D3158&gt;4999, "5000 to 9999",
D3158&gt;999, "1000 to 4999",
D3158&lt;1000, "Less than 1000")</f>
        <v>5000 to 9999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>
        <f t="shared" si="246"/>
        <v>98.54</v>
      </c>
      <c r="Q3159" t="str">
        <f t="shared" si="247"/>
        <v>plays</v>
      </c>
      <c r="R3159" t="str">
        <f t="shared" si="248"/>
        <v>theater</v>
      </c>
      <c r="S3159" s="9">
        <f t="shared" si="249"/>
        <v>41839.208333333336</v>
      </c>
      <c r="T3159" s="9">
        <f t="shared" si="249"/>
        <v>41829.788252314815</v>
      </c>
      <c r="U3159" t="str" cm="1">
        <f t="array" ref="U3159" xml:space="preserve"> _xlfn.IFS(D3159&gt;49999, "Greater than or equal to 50000",
D3159&gt;44999,"45000 to 49999",
D3159&gt;39999, "40000 to 44999",
D3159&gt;34999, "35000 to 39999",
D3159&gt;29999, "30000 to 34999",
D3159&gt;24999, "25000 to 29999",
D3159&gt;19999, "20000 to 24999",
D3159&gt;14999, "15000 to 19999",
D3159&gt;9999, "10000 to 14999",
D3159&gt;4999, "5000 to 9999",
D3159&gt;999, "1000 to 4999",
D3159&lt;1000, "Less than 1000")</f>
        <v>1000 to 4999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>
        <f t="shared" si="246"/>
        <v>82.61</v>
      </c>
      <c r="Q3160" t="str">
        <f t="shared" si="247"/>
        <v>plays</v>
      </c>
      <c r="R3160" t="str">
        <f t="shared" si="248"/>
        <v>theater</v>
      </c>
      <c r="S3160" s="9">
        <f t="shared" si="249"/>
        <v>41477.839722222227</v>
      </c>
      <c r="T3160" s="9">
        <f t="shared" si="249"/>
        <v>41447.839722222227</v>
      </c>
      <c r="U3160" t="str" cm="1">
        <f t="array" ref="U3160" xml:space="preserve"> _xlfn.IFS(D3160&gt;49999, "Greater than or equal to 50000",
D3160&gt;44999,"45000 to 49999",
D3160&gt;39999, "40000 to 44999",
D3160&gt;34999, "35000 to 39999",
D3160&gt;29999, "30000 to 34999",
D3160&gt;24999, "25000 to 29999",
D3160&gt;19999, "20000 to 24999",
D3160&gt;14999, "15000 to 19999",
D3160&gt;9999, "10000 to 14999",
D3160&gt;4999, "5000 to 9999",
D3160&gt;999, "1000 to 4999",
D3160&lt;1000, "Less than 1000")</f>
        <v>5000 to 9999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>
        <f t="shared" si="246"/>
        <v>38.5</v>
      </c>
      <c r="Q3161" t="str">
        <f t="shared" si="247"/>
        <v>plays</v>
      </c>
      <c r="R3161" t="str">
        <f t="shared" si="248"/>
        <v>theater</v>
      </c>
      <c r="S3161" s="9">
        <f t="shared" si="249"/>
        <v>40926.958333333336</v>
      </c>
      <c r="T3161" s="9">
        <f t="shared" si="249"/>
        <v>40884.066678240742</v>
      </c>
      <c r="U3161" t="str" cm="1">
        <f t="array" ref="U3161" xml:space="preserve"> _xlfn.IFS(D3161&gt;49999, "Greater than or equal to 50000",
D3161&gt;44999,"45000 to 49999",
D3161&gt;39999, "40000 to 44999",
D3161&gt;34999, "35000 to 39999",
D3161&gt;29999, "30000 to 34999",
D3161&gt;24999, "25000 to 29999",
D3161&gt;19999, "20000 to 24999",
D3161&gt;14999, "15000 to 19999",
D3161&gt;9999, "10000 to 14999",
D3161&gt;4999, "5000 to 9999",
D3161&gt;999, "1000 to 4999",
D3161&lt;1000, "Less than 1000")</f>
        <v>1000 to 4999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>
        <f t="shared" si="246"/>
        <v>80.16</v>
      </c>
      <c r="Q3162" t="str">
        <f t="shared" si="247"/>
        <v>plays</v>
      </c>
      <c r="R3162" t="str">
        <f t="shared" si="248"/>
        <v>theater</v>
      </c>
      <c r="S3162" s="9">
        <f t="shared" si="249"/>
        <v>41864.207638888889</v>
      </c>
      <c r="T3162" s="9">
        <f t="shared" si="249"/>
        <v>41841.26489583333</v>
      </c>
      <c r="U3162" t="str" cm="1">
        <f t="array" ref="U3162" xml:space="preserve"> _xlfn.IFS(D3162&gt;49999, "Greater than or equal to 50000",
D3162&gt;44999,"45000 to 49999",
D3162&gt;39999, "40000 to 44999",
D3162&gt;34999, "35000 to 39999",
D3162&gt;29999, "30000 to 34999",
D3162&gt;24999, "25000 to 29999",
D3162&gt;19999, "20000 to 24999",
D3162&gt;14999, "15000 to 19999",
D3162&gt;9999, "10000 to 14999",
D3162&gt;4999, "5000 to 9999",
D3162&gt;999, "1000 to 4999",
D3162&lt;1000, "Less than 1000")</f>
        <v>1000 to 4999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>
        <f t="shared" si="246"/>
        <v>28.41</v>
      </c>
      <c r="Q3163" t="str">
        <f t="shared" si="247"/>
        <v>plays</v>
      </c>
      <c r="R3163" t="str">
        <f t="shared" si="248"/>
        <v>theater</v>
      </c>
      <c r="S3163" s="9">
        <f t="shared" si="249"/>
        <v>41927.536134259259</v>
      </c>
      <c r="T3163" s="9">
        <f t="shared" si="249"/>
        <v>41897.536134259259</v>
      </c>
      <c r="U3163" t="str" cm="1">
        <f t="array" ref="U3163" xml:space="preserve"> _xlfn.IFS(D3163&gt;49999, "Greater than or equal to 50000",
D3163&gt;44999,"45000 to 49999",
D3163&gt;39999, "40000 to 44999",
D3163&gt;34999, "35000 to 39999",
D3163&gt;29999, "30000 to 34999",
D3163&gt;24999, "25000 to 29999",
D3163&gt;19999, "20000 to 24999",
D3163&gt;14999, "15000 to 19999",
D3163&gt;9999, "10000 to 14999",
D3163&gt;4999, "5000 to 9999",
D3163&gt;999, "1000 to 4999",
D3163&lt;1000, "Less than 1000")</f>
        <v>1000 to 4999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>
        <f t="shared" si="246"/>
        <v>80.73</v>
      </c>
      <c r="Q3164" t="str">
        <f t="shared" si="247"/>
        <v>plays</v>
      </c>
      <c r="R3164" t="str">
        <f t="shared" si="248"/>
        <v>theater</v>
      </c>
      <c r="S3164" s="9">
        <f t="shared" si="249"/>
        <v>41827.083333333336</v>
      </c>
      <c r="T3164" s="9">
        <f t="shared" si="249"/>
        <v>41799.685902777775</v>
      </c>
      <c r="U3164" t="str" cm="1">
        <f t="array" ref="U3164" xml:space="preserve"> _xlfn.IFS(D3164&gt;49999, "Greater than or equal to 50000",
D3164&gt;44999,"45000 to 49999",
D3164&gt;39999, "40000 to 44999",
D3164&gt;34999, "35000 to 39999",
D3164&gt;29999, "30000 to 34999",
D3164&gt;24999, "25000 to 29999",
D3164&gt;19999, "20000 to 24999",
D3164&gt;14999, "15000 to 19999",
D3164&gt;9999, "10000 to 14999",
D3164&gt;4999, "5000 to 9999",
D3164&gt;999, "1000 to 4999",
D3164&lt;1000, "Less than 1000")</f>
        <v>1000 to 4999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>
        <f t="shared" si="246"/>
        <v>200.69</v>
      </c>
      <c r="Q3165" t="str">
        <f t="shared" si="247"/>
        <v>plays</v>
      </c>
      <c r="R3165" t="str">
        <f t="shared" si="248"/>
        <v>theater</v>
      </c>
      <c r="S3165" s="9">
        <f t="shared" si="249"/>
        <v>41805.753761574073</v>
      </c>
      <c r="T3165" s="9">
        <f t="shared" si="249"/>
        <v>41775.753761574073</v>
      </c>
      <c r="U3165" t="str" cm="1">
        <f t="array" ref="U3165" xml:space="preserve"> _xlfn.IFS(D3165&gt;49999, "Greater than or equal to 50000",
D3165&gt;44999,"45000 to 49999",
D3165&gt;39999, "40000 to 44999",
D3165&gt;34999, "35000 to 39999",
D3165&gt;29999, "30000 to 34999",
D3165&gt;24999, "25000 to 29999",
D3165&gt;19999, "20000 to 24999",
D3165&gt;14999, "15000 to 19999",
D3165&gt;9999, "10000 to 14999",
D3165&gt;4999, "5000 to 9999",
D3165&gt;999, "1000 to 4999",
D3165&lt;1000, "Less than 1000")</f>
        <v>10000 to 14999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>
        <f t="shared" si="246"/>
        <v>37.590000000000003</v>
      </c>
      <c r="Q3166" t="str">
        <f t="shared" si="247"/>
        <v>plays</v>
      </c>
      <c r="R3166" t="str">
        <f t="shared" si="248"/>
        <v>theater</v>
      </c>
      <c r="S3166" s="9">
        <f t="shared" si="249"/>
        <v>41799.805729166663</v>
      </c>
      <c r="T3166" s="9">
        <f t="shared" si="249"/>
        <v>41766.805729166663</v>
      </c>
      <c r="U3166" t="str" cm="1">
        <f t="array" ref="U3166" xml:space="preserve"> _xlfn.IFS(D3166&gt;49999, "Greater than or equal to 50000",
D3166&gt;44999,"45000 to 49999",
D3166&gt;39999, "40000 to 44999",
D3166&gt;34999, "35000 to 39999",
D3166&gt;29999, "30000 to 34999",
D3166&gt;24999, "25000 to 29999",
D3166&gt;19999, "20000 to 24999",
D3166&gt;14999, "15000 to 19999",
D3166&gt;9999, "10000 to 14999",
D3166&gt;4999, "5000 to 9999",
D3166&gt;999, "1000 to 4999",
D3166&lt;1000, "Less than 1000")</f>
        <v>1000 to 4999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>
        <f t="shared" si="246"/>
        <v>58.1</v>
      </c>
      <c r="Q3167" t="str">
        <f t="shared" si="247"/>
        <v>plays</v>
      </c>
      <c r="R3167" t="str">
        <f t="shared" si="248"/>
        <v>theater</v>
      </c>
      <c r="S3167" s="9">
        <f t="shared" si="249"/>
        <v>40666.165972222225</v>
      </c>
      <c r="T3167" s="9">
        <f t="shared" si="249"/>
        <v>40644.159259259257</v>
      </c>
      <c r="U3167" t="str" cm="1">
        <f t="array" ref="U3167" xml:space="preserve"> _xlfn.IFS(D3167&gt;49999, "Greater than or equal to 50000",
D3167&gt;44999,"45000 to 49999",
D3167&gt;39999, "40000 to 44999",
D3167&gt;34999, "35000 to 39999",
D3167&gt;29999, "30000 to 34999",
D3167&gt;24999, "25000 to 29999",
D3167&gt;19999, "20000 to 24999",
D3167&gt;14999, "15000 to 19999",
D3167&gt;9999, "10000 to 14999",
D3167&gt;4999, "5000 to 9999",
D3167&gt;999, "1000 to 4999",
D3167&lt;1000, "Less than 1000")</f>
        <v>Less than 1000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>
        <f t="shared" si="246"/>
        <v>60.3</v>
      </c>
      <c r="Q3168" t="str">
        <f t="shared" si="247"/>
        <v>plays</v>
      </c>
      <c r="R3168" t="str">
        <f t="shared" si="248"/>
        <v>theater</v>
      </c>
      <c r="S3168" s="9">
        <f t="shared" si="249"/>
        <v>41969.332638888889</v>
      </c>
      <c r="T3168" s="9">
        <f t="shared" si="249"/>
        <v>41940.69158564815</v>
      </c>
      <c r="U3168" t="str" cm="1">
        <f t="array" ref="U3168" xml:space="preserve"> _xlfn.IFS(D3168&gt;49999, "Greater than or equal to 50000",
D3168&gt;44999,"45000 to 49999",
D3168&gt;39999, "40000 to 44999",
D3168&gt;34999, "35000 to 39999",
D3168&gt;29999, "30000 to 34999",
D3168&gt;24999, "25000 to 29999",
D3168&gt;19999, "20000 to 24999",
D3168&gt;14999, "15000 to 19999",
D3168&gt;9999, "10000 to 14999",
D3168&gt;4999, "5000 to 9999",
D3168&gt;999, "1000 to 4999",
D3168&lt;1000, "Less than 1000")</f>
        <v>35000 to 39999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>
        <f t="shared" si="246"/>
        <v>63.36</v>
      </c>
      <c r="Q3169" t="str">
        <f t="shared" si="247"/>
        <v>plays</v>
      </c>
      <c r="R3169" t="str">
        <f t="shared" si="248"/>
        <v>theater</v>
      </c>
      <c r="S3169" s="9">
        <f t="shared" si="249"/>
        <v>41853.175706018519</v>
      </c>
      <c r="T3169" s="9">
        <f t="shared" si="249"/>
        <v>41839.175706018519</v>
      </c>
      <c r="U3169" t="str" cm="1">
        <f t="array" ref="U3169" xml:space="preserve"> _xlfn.IFS(D3169&gt;49999, "Greater than or equal to 50000",
D3169&gt;44999,"45000 to 49999",
D3169&gt;39999, "40000 to 44999",
D3169&gt;34999, "35000 to 39999",
D3169&gt;29999, "30000 to 34999",
D3169&gt;24999, "25000 to 29999",
D3169&gt;19999, "20000 to 24999",
D3169&gt;14999, "15000 to 19999",
D3169&gt;9999, "10000 to 14999",
D3169&gt;4999, "5000 to 9999",
D3169&gt;999, "1000 to 4999",
D3169&lt;1000, "Less than 1000")</f>
        <v>1000 to 4999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>
        <f t="shared" si="246"/>
        <v>50.9</v>
      </c>
      <c r="Q3170" t="str">
        <f t="shared" si="247"/>
        <v>plays</v>
      </c>
      <c r="R3170" t="str">
        <f t="shared" si="248"/>
        <v>theater</v>
      </c>
      <c r="S3170" s="9">
        <f t="shared" si="249"/>
        <v>41803.916666666664</v>
      </c>
      <c r="T3170" s="9">
        <f t="shared" si="249"/>
        <v>41772.105937500004</v>
      </c>
      <c r="U3170" t="str" cm="1">
        <f t="array" ref="U3170" xml:space="preserve"> _xlfn.IFS(D3170&gt;49999, "Greater than or equal to 50000",
D3170&gt;44999,"45000 to 49999",
D3170&gt;39999, "40000 to 44999",
D3170&gt;34999, "35000 to 39999",
D3170&gt;29999, "30000 to 34999",
D3170&gt;24999, "25000 to 29999",
D3170&gt;19999, "20000 to 24999",
D3170&gt;14999, "15000 to 19999",
D3170&gt;9999, "10000 to 14999",
D3170&gt;4999, "5000 to 9999",
D3170&gt;999, "1000 to 4999",
D3170&lt;1000, "Less than 1000")</f>
        <v>1000 to 4999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>
        <f t="shared" si="246"/>
        <v>100.5</v>
      </c>
      <c r="Q3171" t="str">
        <f t="shared" si="247"/>
        <v>plays</v>
      </c>
      <c r="R3171" t="str">
        <f t="shared" si="248"/>
        <v>theater</v>
      </c>
      <c r="S3171" s="9">
        <f t="shared" si="249"/>
        <v>41621.207638888889</v>
      </c>
      <c r="T3171" s="9">
        <f t="shared" si="249"/>
        <v>41591.737974537034</v>
      </c>
      <c r="U3171" t="str" cm="1">
        <f t="array" ref="U3171" xml:space="preserve"> _xlfn.IFS(D3171&gt;49999, "Greater than or equal to 50000",
D3171&gt;44999,"45000 to 49999",
D3171&gt;39999, "40000 to 44999",
D3171&gt;34999, "35000 to 39999",
D3171&gt;29999, "30000 to 34999",
D3171&gt;24999, "25000 to 29999",
D3171&gt;19999, "20000 to 24999",
D3171&gt;14999, "15000 to 19999",
D3171&gt;9999, "10000 to 14999",
D3171&gt;4999, "5000 to 9999",
D3171&gt;999, "1000 to 4999",
D3171&lt;1000, "Less than 1000")</f>
        <v>5000 to 9999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>
        <f t="shared" si="246"/>
        <v>31.62</v>
      </c>
      <c r="Q3172" t="str">
        <f t="shared" si="247"/>
        <v>plays</v>
      </c>
      <c r="R3172" t="str">
        <f t="shared" si="248"/>
        <v>theater</v>
      </c>
      <c r="S3172" s="9">
        <f t="shared" si="249"/>
        <v>41822.166666666664</v>
      </c>
      <c r="T3172" s="9">
        <f t="shared" si="249"/>
        <v>41789.080370370371</v>
      </c>
      <c r="U3172" t="str" cm="1">
        <f t="array" ref="U3172" xml:space="preserve"> _xlfn.IFS(D3172&gt;49999, "Greater than or equal to 50000",
D3172&gt;44999,"45000 to 49999",
D3172&gt;39999, "40000 to 44999",
D3172&gt;34999, "35000 to 39999",
D3172&gt;29999, "30000 to 34999",
D3172&gt;24999, "25000 to 29999",
D3172&gt;19999, "20000 to 24999",
D3172&gt;14999, "15000 to 19999",
D3172&gt;9999, "10000 to 14999",
D3172&gt;4999, "5000 to 9999",
D3172&gt;999, "1000 to 4999",
D3172&lt;1000, "Less than 1000")</f>
        <v>1000 to 4999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>
        <f t="shared" si="246"/>
        <v>65.099999999999994</v>
      </c>
      <c r="Q3173" t="str">
        <f t="shared" si="247"/>
        <v>plays</v>
      </c>
      <c r="R3173" t="str">
        <f t="shared" si="248"/>
        <v>theater</v>
      </c>
      <c r="S3173" s="9">
        <f t="shared" si="249"/>
        <v>42496.608310185184</v>
      </c>
      <c r="T3173" s="9">
        <f t="shared" si="249"/>
        <v>42466.608310185184</v>
      </c>
      <c r="U3173" t="str" cm="1">
        <f t="array" ref="U3173" xml:space="preserve"> _xlfn.IFS(D3173&gt;49999, "Greater than or equal to 50000",
D3173&gt;44999,"45000 to 49999",
D3173&gt;39999, "40000 to 44999",
D3173&gt;34999, "35000 to 39999",
D3173&gt;29999, "30000 to 34999",
D3173&gt;24999, "25000 to 29999",
D3173&gt;19999, "20000 to 24999",
D3173&gt;14999, "15000 to 19999",
D3173&gt;9999, "10000 to 14999",
D3173&gt;4999, "5000 to 9999",
D3173&gt;999, "1000 to 4999",
D3173&lt;1000, "Less than 1000")</f>
        <v>5000 to 9999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>
        <f t="shared" si="246"/>
        <v>79.31</v>
      </c>
      <c r="Q3174" t="str">
        <f t="shared" si="247"/>
        <v>plays</v>
      </c>
      <c r="R3174" t="str">
        <f t="shared" si="248"/>
        <v>theater</v>
      </c>
      <c r="S3174" s="9">
        <f t="shared" si="249"/>
        <v>40953.729953703703</v>
      </c>
      <c r="T3174" s="9">
        <f t="shared" si="249"/>
        <v>40923.729953703703</v>
      </c>
      <c r="U3174" t="str" cm="1">
        <f t="array" ref="U3174" xml:space="preserve"> _xlfn.IFS(D3174&gt;49999, "Greater than or equal to 50000",
D3174&gt;44999,"45000 to 49999",
D3174&gt;39999, "40000 to 44999",
D3174&gt;34999, "35000 to 39999",
D3174&gt;29999, "30000 to 34999",
D3174&gt;24999, "25000 to 29999",
D3174&gt;19999, "20000 to 24999",
D3174&gt;14999, "15000 to 19999",
D3174&gt;9999, "10000 to 14999",
D3174&gt;4999, "5000 to 9999",
D3174&gt;999, "1000 to 4999",
D3174&lt;1000, "Less than 1000")</f>
        <v>1000 to 4999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>
        <f t="shared" si="246"/>
        <v>139.19</v>
      </c>
      <c r="Q3175" t="str">
        <f t="shared" si="247"/>
        <v>plays</v>
      </c>
      <c r="R3175" t="str">
        <f t="shared" si="248"/>
        <v>theater</v>
      </c>
      <c r="S3175" s="9">
        <f t="shared" si="249"/>
        <v>41908.878379629634</v>
      </c>
      <c r="T3175" s="9">
        <f t="shared" si="249"/>
        <v>41878.878379629634</v>
      </c>
      <c r="U3175" t="str" cm="1">
        <f t="array" ref="U3175" xml:space="preserve"> _xlfn.IFS(D3175&gt;49999, "Greater than or equal to 50000",
D3175&gt;44999,"45000 to 49999",
D3175&gt;39999, "40000 to 44999",
D3175&gt;34999, "35000 to 39999",
D3175&gt;29999, "30000 to 34999",
D3175&gt;24999, "25000 to 29999",
D3175&gt;19999, "20000 to 24999",
D3175&gt;14999, "15000 to 19999",
D3175&gt;9999, "10000 to 14999",
D3175&gt;4999, "5000 to 9999",
D3175&gt;999, "1000 to 4999",
D3175&lt;1000, "Less than 1000")</f>
        <v>10000 to 14999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>
        <f t="shared" si="246"/>
        <v>131.91</v>
      </c>
      <c r="Q3176" t="str">
        <f t="shared" si="247"/>
        <v>plays</v>
      </c>
      <c r="R3176" t="str">
        <f t="shared" si="248"/>
        <v>theater</v>
      </c>
      <c r="S3176" s="9">
        <f t="shared" si="249"/>
        <v>41876.864675925928</v>
      </c>
      <c r="T3176" s="9">
        <f t="shared" si="249"/>
        <v>41862.864675925928</v>
      </c>
      <c r="U3176" t="str" cm="1">
        <f t="array" ref="U3176" xml:space="preserve"> _xlfn.IFS(D3176&gt;49999, "Greater than or equal to 50000",
D3176&gt;44999,"45000 to 49999",
D3176&gt;39999, "40000 to 44999",
D3176&gt;34999, "35000 to 39999",
D3176&gt;29999, "30000 to 34999",
D3176&gt;24999, "25000 to 29999",
D3176&gt;19999, "20000 to 24999",
D3176&gt;14999, "15000 to 19999",
D3176&gt;9999, "10000 to 14999",
D3176&gt;4999, "5000 to 9999",
D3176&gt;999, "1000 to 4999",
D3176&lt;1000, "Less than 1000")</f>
        <v>1000 to 4999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>
        <f t="shared" si="246"/>
        <v>91.3</v>
      </c>
      <c r="Q3177" t="str">
        <f t="shared" si="247"/>
        <v>plays</v>
      </c>
      <c r="R3177" t="str">
        <f t="shared" si="248"/>
        <v>theater</v>
      </c>
      <c r="S3177" s="9">
        <f t="shared" si="249"/>
        <v>40591.886886574073</v>
      </c>
      <c r="T3177" s="9">
        <f t="shared" si="249"/>
        <v>40531.886886574073</v>
      </c>
      <c r="U3177" t="str" cm="1">
        <f t="array" ref="U3177" xml:space="preserve"> _xlfn.IFS(D3177&gt;49999, "Greater than or equal to 50000",
D3177&gt;44999,"45000 to 49999",
D3177&gt;39999, "40000 to 44999",
D3177&gt;34999, "35000 to 39999",
D3177&gt;29999, "30000 to 34999",
D3177&gt;24999, "25000 to 29999",
D3177&gt;19999, "20000 to 24999",
D3177&gt;14999, "15000 to 19999",
D3177&gt;9999, "10000 to 14999",
D3177&gt;4999, "5000 to 9999",
D3177&gt;999, "1000 to 4999",
D3177&lt;1000, "Less than 1000")</f>
        <v>5000 to 9999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>
        <f t="shared" si="246"/>
        <v>39.67</v>
      </c>
      <c r="Q3178" t="str">
        <f t="shared" si="247"/>
        <v>plays</v>
      </c>
      <c r="R3178" t="str">
        <f t="shared" si="248"/>
        <v>theater</v>
      </c>
      <c r="S3178" s="9">
        <f t="shared" si="249"/>
        <v>41504.625</v>
      </c>
      <c r="T3178" s="9">
        <f t="shared" si="249"/>
        <v>41477.930914351848</v>
      </c>
      <c r="U3178" t="str" cm="1">
        <f t="array" ref="U3178" xml:space="preserve"> _xlfn.IFS(D3178&gt;49999, "Greater than or equal to 50000",
D3178&gt;44999,"45000 to 49999",
D3178&gt;39999, "40000 to 44999",
D3178&gt;34999, "35000 to 39999",
D3178&gt;29999, "30000 to 34999",
D3178&gt;24999, "25000 to 29999",
D3178&gt;19999, "20000 to 24999",
D3178&gt;14999, "15000 to 19999",
D3178&gt;9999, "10000 to 14999",
D3178&gt;4999, "5000 to 9999",
D3178&gt;999, "1000 to 4999",
D3178&lt;1000, "Less than 1000")</f>
        <v>1000 to 4999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>
        <f t="shared" si="246"/>
        <v>57.55</v>
      </c>
      <c r="Q3179" t="str">
        <f t="shared" si="247"/>
        <v>plays</v>
      </c>
      <c r="R3179" t="str">
        <f t="shared" si="248"/>
        <v>theater</v>
      </c>
      <c r="S3179" s="9">
        <f t="shared" si="249"/>
        <v>41811.666770833333</v>
      </c>
      <c r="T3179" s="9">
        <f t="shared" si="249"/>
        <v>41781.666770833333</v>
      </c>
      <c r="U3179" t="str" cm="1">
        <f t="array" ref="U3179" xml:space="preserve"> _xlfn.IFS(D3179&gt;49999, "Greater than or equal to 50000",
D3179&gt;44999,"45000 to 49999",
D3179&gt;39999, "40000 to 44999",
D3179&gt;34999, "35000 to 39999",
D3179&gt;29999, "30000 to 34999",
D3179&gt;24999, "25000 to 29999",
D3179&gt;19999, "20000 to 24999",
D3179&gt;14999, "15000 to 19999",
D3179&gt;9999, "10000 to 14999",
D3179&gt;4999, "5000 to 9999",
D3179&gt;999, "1000 to 4999",
D3179&lt;1000, "Less than 1000")</f>
        <v>1000 to 4999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>
        <f t="shared" si="246"/>
        <v>33.03</v>
      </c>
      <c r="Q3180" t="str">
        <f t="shared" si="247"/>
        <v>plays</v>
      </c>
      <c r="R3180" t="str">
        <f t="shared" si="248"/>
        <v>theater</v>
      </c>
      <c r="S3180" s="9">
        <f t="shared" si="249"/>
        <v>41836.605034722219</v>
      </c>
      <c r="T3180" s="9">
        <f t="shared" si="249"/>
        <v>41806.605034722219</v>
      </c>
      <c r="U3180" t="str" cm="1">
        <f t="array" ref="U3180" xml:space="preserve"> _xlfn.IFS(D3180&gt;49999, "Greater than or equal to 50000",
D3180&gt;44999,"45000 to 49999",
D3180&gt;39999, "40000 to 44999",
D3180&gt;34999, "35000 to 39999",
D3180&gt;29999, "30000 to 34999",
D3180&gt;24999, "25000 to 29999",
D3180&gt;19999, "20000 to 24999",
D3180&gt;14999, "15000 to 19999",
D3180&gt;9999, "10000 to 14999",
D3180&gt;4999, "5000 to 9999",
D3180&gt;999, "1000 to 4999",
D3180&lt;1000, "Less than 1000")</f>
        <v>1000 to 4999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>
        <f t="shared" si="246"/>
        <v>77.34</v>
      </c>
      <c r="Q3181" t="str">
        <f t="shared" si="247"/>
        <v>plays</v>
      </c>
      <c r="R3181" t="str">
        <f t="shared" si="248"/>
        <v>theater</v>
      </c>
      <c r="S3181" s="9">
        <f t="shared" si="249"/>
        <v>41400.702210648145</v>
      </c>
      <c r="T3181" s="9">
        <f t="shared" si="249"/>
        <v>41375.702210648145</v>
      </c>
      <c r="U3181" t="str" cm="1">
        <f t="array" ref="U3181" xml:space="preserve"> _xlfn.IFS(D3181&gt;49999, "Greater than or equal to 50000",
D3181&gt;44999,"45000 to 49999",
D3181&gt;39999, "40000 to 44999",
D3181&gt;34999, "35000 to 39999",
D3181&gt;29999, "30000 to 34999",
D3181&gt;24999, "25000 to 29999",
D3181&gt;19999, "20000 to 24999",
D3181&gt;14999, "15000 to 19999",
D3181&gt;9999, "10000 to 14999",
D3181&gt;4999, "5000 to 9999",
D3181&gt;999, "1000 to 4999",
D3181&lt;1000, "Less than 1000")</f>
        <v>1000 to 4999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>
        <f t="shared" si="246"/>
        <v>31.93</v>
      </c>
      <c r="Q3182" t="str">
        <f t="shared" si="247"/>
        <v>plays</v>
      </c>
      <c r="R3182" t="str">
        <f t="shared" si="248"/>
        <v>theater</v>
      </c>
      <c r="S3182" s="9">
        <f t="shared" si="249"/>
        <v>41810.412604166668</v>
      </c>
      <c r="T3182" s="9">
        <f t="shared" si="249"/>
        <v>41780.412604166668</v>
      </c>
      <c r="U3182" t="str" cm="1">
        <f t="array" ref="U3182" xml:space="preserve"> _xlfn.IFS(D3182&gt;49999, "Greater than or equal to 50000",
D3182&gt;44999,"45000 to 49999",
D3182&gt;39999, "40000 to 44999",
D3182&gt;34999, "35000 to 39999",
D3182&gt;29999, "30000 to 34999",
D3182&gt;24999, "25000 to 29999",
D3182&gt;19999, "20000 to 24999",
D3182&gt;14999, "15000 to 19999",
D3182&gt;9999, "10000 to 14999",
D3182&gt;4999, "5000 to 9999",
D3182&gt;999, "1000 to 4999",
D3182&lt;1000, "Less than 1000")</f>
        <v>1000 to 4999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>
        <f t="shared" si="246"/>
        <v>36.33</v>
      </c>
      <c r="Q3183" t="str">
        <f t="shared" si="247"/>
        <v>plays</v>
      </c>
      <c r="R3183" t="str">
        <f t="shared" si="248"/>
        <v>theater</v>
      </c>
      <c r="S3183" s="9">
        <f t="shared" si="249"/>
        <v>41805.666666666664</v>
      </c>
      <c r="T3183" s="9">
        <f t="shared" si="249"/>
        <v>41779.310034722221</v>
      </c>
      <c r="U3183" t="str" cm="1">
        <f t="array" ref="U3183" xml:space="preserve"> _xlfn.IFS(D3183&gt;49999, "Greater than or equal to 50000",
D3183&gt;44999,"45000 to 49999",
D3183&gt;39999, "40000 to 44999",
D3183&gt;34999, "35000 to 39999",
D3183&gt;29999, "30000 to 34999",
D3183&gt;24999, "25000 to 29999",
D3183&gt;19999, "20000 to 24999",
D3183&gt;14999, "15000 to 19999",
D3183&gt;9999, "10000 to 14999",
D3183&gt;4999, "5000 to 9999",
D3183&gt;999, "1000 to 4999",
D3183&lt;1000, "Less than 1000")</f>
        <v>Less than 1000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>
        <f t="shared" si="246"/>
        <v>46.77</v>
      </c>
      <c r="Q3184" t="str">
        <f t="shared" si="247"/>
        <v>plays</v>
      </c>
      <c r="R3184" t="str">
        <f t="shared" si="248"/>
        <v>theater</v>
      </c>
      <c r="S3184" s="9">
        <f t="shared" si="249"/>
        <v>40939.708333333336</v>
      </c>
      <c r="T3184" s="9">
        <f t="shared" si="249"/>
        <v>40883.949317129627</v>
      </c>
      <c r="U3184" t="str" cm="1">
        <f t="array" ref="U3184" xml:space="preserve"> _xlfn.IFS(D3184&gt;49999, "Greater than or equal to 50000",
D3184&gt;44999,"45000 to 49999",
D3184&gt;39999, "40000 to 44999",
D3184&gt;34999, "35000 to 39999",
D3184&gt;29999, "30000 to 34999",
D3184&gt;24999, "25000 to 29999",
D3184&gt;19999, "20000 to 24999",
D3184&gt;14999, "15000 to 19999",
D3184&gt;9999, "10000 to 14999",
D3184&gt;4999, "5000 to 9999",
D3184&gt;999, "1000 to 4999",
D3184&lt;1000, "Less than 1000")</f>
        <v>5000 to 9999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>
        <f t="shared" si="246"/>
        <v>40.07</v>
      </c>
      <c r="Q3185" t="str">
        <f t="shared" si="247"/>
        <v>plays</v>
      </c>
      <c r="R3185" t="str">
        <f t="shared" si="248"/>
        <v>theater</v>
      </c>
      <c r="S3185" s="9">
        <f t="shared" si="249"/>
        <v>41509.79478009259</v>
      </c>
      <c r="T3185" s="9">
        <f t="shared" si="249"/>
        <v>41491.79478009259</v>
      </c>
      <c r="U3185" t="str" cm="1">
        <f t="array" ref="U3185" xml:space="preserve"> _xlfn.IFS(D3185&gt;49999, "Greater than or equal to 50000",
D3185&gt;44999,"45000 to 49999",
D3185&gt;39999, "40000 to 44999",
D3185&gt;34999, "35000 to 39999",
D3185&gt;29999, "30000 to 34999",
D3185&gt;24999, "25000 to 29999",
D3185&gt;19999, "20000 to 24999",
D3185&gt;14999, "15000 to 19999",
D3185&gt;9999, "10000 to 14999",
D3185&gt;4999, "5000 to 9999",
D3185&gt;999, "1000 to 4999",
D3185&lt;1000, "Less than 1000")</f>
        <v>1000 to 4999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>
        <f t="shared" si="246"/>
        <v>100.22</v>
      </c>
      <c r="Q3186" t="str">
        <f t="shared" si="247"/>
        <v>plays</v>
      </c>
      <c r="R3186" t="str">
        <f t="shared" si="248"/>
        <v>theater</v>
      </c>
      <c r="S3186" s="9">
        <f t="shared" si="249"/>
        <v>41821.993414351848</v>
      </c>
      <c r="T3186" s="9">
        <f t="shared" si="249"/>
        <v>41791.993414351848</v>
      </c>
      <c r="U3186" t="str" cm="1">
        <f t="array" ref="U3186" xml:space="preserve"> _xlfn.IFS(D3186&gt;49999, "Greater than or equal to 50000",
D3186&gt;44999,"45000 to 49999",
D3186&gt;39999, "40000 to 44999",
D3186&gt;34999, "35000 to 39999",
D3186&gt;29999, "30000 to 34999",
D3186&gt;24999, "25000 to 29999",
D3186&gt;19999, "20000 to 24999",
D3186&gt;14999, "15000 to 19999",
D3186&gt;9999, "10000 to 14999",
D3186&gt;4999, "5000 to 9999",
D3186&gt;999, "1000 to 4999",
D3186&lt;1000, "Less than 1000")</f>
        <v>1000 to 4999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>
        <f t="shared" si="246"/>
        <v>41.67</v>
      </c>
      <c r="Q3187" t="str">
        <f t="shared" si="247"/>
        <v>plays</v>
      </c>
      <c r="R3187" t="str">
        <f t="shared" si="248"/>
        <v>theater</v>
      </c>
      <c r="S3187" s="9">
        <f t="shared" si="249"/>
        <v>41836.977326388893</v>
      </c>
      <c r="T3187" s="9">
        <f t="shared" si="249"/>
        <v>41829.977326388893</v>
      </c>
      <c r="U3187" t="str" cm="1">
        <f t="array" ref="U3187" xml:space="preserve"> _xlfn.IFS(D3187&gt;49999, "Greater than or equal to 50000",
D3187&gt;44999,"45000 to 49999",
D3187&gt;39999, "40000 to 44999",
D3187&gt;34999, "35000 to 39999",
D3187&gt;29999, "30000 to 34999",
D3187&gt;24999, "25000 to 29999",
D3187&gt;19999, "20000 to 24999",
D3187&gt;14999, "15000 to 19999",
D3187&gt;9999, "10000 to 14999",
D3187&gt;4999, "5000 to 9999",
D3187&gt;999, "1000 to 4999",
D3187&lt;1000, "Less than 1000")</f>
        <v>1000 to 4999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>
        <f t="shared" si="246"/>
        <v>46.71</v>
      </c>
      <c r="Q3188" t="str">
        <f t="shared" si="247"/>
        <v>plays</v>
      </c>
      <c r="R3188" t="str">
        <f t="shared" si="248"/>
        <v>theater</v>
      </c>
      <c r="S3188" s="9">
        <f t="shared" si="249"/>
        <v>41898.875</v>
      </c>
      <c r="T3188" s="9">
        <f t="shared" si="249"/>
        <v>41868.924050925925</v>
      </c>
      <c r="U3188" t="str" cm="1">
        <f t="array" ref="U3188" xml:space="preserve"> _xlfn.IFS(D3188&gt;49999, "Greater than or equal to 50000",
D3188&gt;44999,"45000 to 49999",
D3188&gt;39999, "40000 to 44999",
D3188&gt;34999, "35000 to 39999",
D3188&gt;29999, "30000 to 34999",
D3188&gt;24999, "25000 to 29999",
D3188&gt;19999, "20000 to 24999",
D3188&gt;14999, "15000 to 19999",
D3188&gt;9999, "10000 to 14999",
D3188&gt;4999, "5000 to 9999",
D3188&gt;999, "1000 to 4999",
D3188&lt;1000, "Less than 1000")</f>
        <v>1000 to 4999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>
        <f t="shared" si="246"/>
        <v>71.489999999999995</v>
      </c>
      <c r="Q3189" t="str">
        <f t="shared" si="247"/>
        <v>plays</v>
      </c>
      <c r="R3189" t="str">
        <f t="shared" si="248"/>
        <v>theater</v>
      </c>
      <c r="S3189" s="9">
        <f t="shared" si="249"/>
        <v>41855.666354166664</v>
      </c>
      <c r="T3189" s="9">
        <f t="shared" si="249"/>
        <v>41835.666354166664</v>
      </c>
      <c r="U3189" t="str" cm="1">
        <f t="array" ref="U3189" xml:space="preserve"> _xlfn.IFS(D3189&gt;49999, "Greater than or equal to 50000",
D3189&gt;44999,"45000 to 49999",
D3189&gt;39999, "40000 to 44999",
D3189&gt;34999, "35000 to 39999",
D3189&gt;29999, "30000 to 34999",
D3189&gt;24999, "25000 to 29999",
D3189&gt;19999, "20000 to 24999",
D3189&gt;14999, "15000 to 19999",
D3189&gt;9999, "10000 to 14999",
D3189&gt;4999, "5000 to 9999",
D3189&gt;999, "1000 to 4999",
D3189&lt;1000, "Less than 1000")</f>
        <v>15000 to 19999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>
        <f t="shared" si="246"/>
        <v>14.44</v>
      </c>
      <c r="Q3190" t="str">
        <f t="shared" si="247"/>
        <v>musical</v>
      </c>
      <c r="R3190" t="str">
        <f t="shared" si="248"/>
        <v>theater</v>
      </c>
      <c r="S3190" s="9">
        <f t="shared" si="249"/>
        <v>42165.415532407409</v>
      </c>
      <c r="T3190" s="9">
        <f t="shared" si="249"/>
        <v>42144.415532407409</v>
      </c>
      <c r="U3190" t="str" cm="1">
        <f t="array" ref="U3190" xml:space="preserve"> _xlfn.IFS(D3190&gt;49999, "Greater than or equal to 50000",
D3190&gt;44999,"45000 to 49999",
D3190&gt;39999, "40000 to 44999",
D3190&gt;34999, "35000 to 39999",
D3190&gt;29999, "30000 to 34999",
D3190&gt;24999, "25000 to 29999",
D3190&gt;19999, "20000 to 24999",
D3190&gt;14999, "15000 to 19999",
D3190&gt;9999, "10000 to 14999",
D3190&gt;4999, "5000 to 9999",
D3190&gt;999, "1000 to 4999",
D3190&lt;1000, "Less than 1000")</f>
        <v>Less than 1000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>
        <f t="shared" si="246"/>
        <v>356.84</v>
      </c>
      <c r="Q3191" t="str">
        <f t="shared" si="247"/>
        <v>musical</v>
      </c>
      <c r="R3191" t="str">
        <f t="shared" si="248"/>
        <v>theater</v>
      </c>
      <c r="S3191" s="9">
        <f t="shared" si="249"/>
        <v>42148.346435185187</v>
      </c>
      <c r="T3191" s="9">
        <f t="shared" si="249"/>
        <v>42118.346435185187</v>
      </c>
      <c r="U3191" t="str" cm="1">
        <f t="array" ref="U3191" xml:space="preserve"> _xlfn.IFS(D3191&gt;49999, "Greater than or equal to 50000",
D3191&gt;44999,"45000 to 49999",
D3191&gt;39999, "40000 to 44999",
D3191&gt;34999, "35000 to 39999",
D3191&gt;29999, "30000 to 34999",
D3191&gt;24999, "25000 to 29999",
D3191&gt;19999, "20000 to 24999",
D3191&gt;14999, "15000 to 19999",
D3191&gt;9999, "10000 to 14999",
D3191&gt;4999, "5000 to 9999",
D3191&gt;999, "1000 to 4999",
D3191&lt;1000, "Less than 1000")</f>
        <v>Greater than or equal to 50000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>
        <f t="shared" si="246"/>
        <v>0</v>
      </c>
      <c r="Q3192" t="str">
        <f t="shared" si="247"/>
        <v>musical</v>
      </c>
      <c r="R3192" t="str">
        <f t="shared" si="248"/>
        <v>theater</v>
      </c>
      <c r="S3192" s="9">
        <f t="shared" si="249"/>
        <v>42713.192997685182</v>
      </c>
      <c r="T3192" s="9">
        <f t="shared" si="249"/>
        <v>42683.151331018518</v>
      </c>
      <c r="U3192" t="str" cm="1">
        <f t="array" ref="U3192" xml:space="preserve"> _xlfn.IFS(D3192&gt;49999, "Greater than or equal to 50000",
D3192&gt;44999,"45000 to 49999",
D3192&gt;39999, "40000 to 44999",
D3192&gt;34999, "35000 to 39999",
D3192&gt;29999, "30000 to 34999",
D3192&gt;24999, "25000 to 29999",
D3192&gt;19999, "20000 to 24999",
D3192&gt;14999, "15000 to 19999",
D3192&gt;9999, "10000 to 14999",
D3192&gt;4999, "5000 to 9999",
D3192&gt;999, "1000 to 4999",
D3192&lt;1000, "Less than 1000")</f>
        <v>1000 to 4999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>
        <f t="shared" si="246"/>
        <v>37.75</v>
      </c>
      <c r="Q3193" t="str">
        <f t="shared" si="247"/>
        <v>musical</v>
      </c>
      <c r="R3193" t="str">
        <f t="shared" si="248"/>
        <v>theater</v>
      </c>
      <c r="S3193" s="9">
        <f t="shared" si="249"/>
        <v>42598.755428240736</v>
      </c>
      <c r="T3193" s="9">
        <f t="shared" si="249"/>
        <v>42538.755428240736</v>
      </c>
      <c r="U3193" t="str" cm="1">
        <f t="array" ref="U3193" xml:space="preserve"> _xlfn.IFS(D3193&gt;49999, "Greater than or equal to 50000",
D3193&gt;44999,"45000 to 49999",
D3193&gt;39999, "40000 to 44999",
D3193&gt;34999, "35000 to 39999",
D3193&gt;29999, "30000 to 34999",
D3193&gt;24999, "25000 to 29999",
D3193&gt;19999, "20000 to 24999",
D3193&gt;14999, "15000 to 19999",
D3193&gt;9999, "10000 to 14999",
D3193&gt;4999, "5000 to 9999",
D3193&gt;999, "1000 to 4999",
D3193&lt;1000, "Less than 1000")</f>
        <v>1000 to 4999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>
        <f t="shared" si="246"/>
        <v>12.75</v>
      </c>
      <c r="Q3194" t="str">
        <f t="shared" si="247"/>
        <v>musical</v>
      </c>
      <c r="R3194" t="str">
        <f t="shared" si="248"/>
        <v>theater</v>
      </c>
      <c r="S3194" s="9">
        <f t="shared" si="249"/>
        <v>42063.916666666672</v>
      </c>
      <c r="T3194" s="9">
        <f t="shared" si="249"/>
        <v>42018.94049768518</v>
      </c>
      <c r="U3194" t="str" cm="1">
        <f t="array" ref="U3194" xml:space="preserve"> _xlfn.IFS(D3194&gt;49999, "Greater than or equal to 50000",
D3194&gt;44999,"45000 to 49999",
D3194&gt;39999, "40000 to 44999",
D3194&gt;34999, "35000 to 39999",
D3194&gt;29999, "30000 to 34999",
D3194&gt;24999, "25000 to 29999",
D3194&gt;19999, "20000 to 24999",
D3194&gt;14999, "15000 to 19999",
D3194&gt;9999, "10000 to 14999",
D3194&gt;4999, "5000 to 9999",
D3194&gt;999, "1000 to 4999",
D3194&lt;1000, "Less than 1000")</f>
        <v>10000 to 14999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>
        <f t="shared" si="246"/>
        <v>24.46</v>
      </c>
      <c r="Q3195" t="str">
        <f t="shared" si="247"/>
        <v>musical</v>
      </c>
      <c r="R3195" t="str">
        <f t="shared" si="248"/>
        <v>theater</v>
      </c>
      <c r="S3195" s="9">
        <f t="shared" si="249"/>
        <v>42055.968240740738</v>
      </c>
      <c r="T3195" s="9">
        <f t="shared" si="249"/>
        <v>42010.968240740738</v>
      </c>
      <c r="U3195" t="str" cm="1">
        <f t="array" ref="U3195" xml:space="preserve"> _xlfn.IFS(D3195&gt;49999, "Greater than or equal to 50000",
D3195&gt;44999,"45000 to 49999",
D3195&gt;39999, "40000 to 44999",
D3195&gt;34999, "35000 to 39999",
D3195&gt;29999, "30000 to 34999",
D3195&gt;24999, "25000 to 29999",
D3195&gt;19999, "20000 to 24999",
D3195&gt;14999, "15000 to 19999",
D3195&gt;9999, "10000 to 14999",
D3195&gt;4999, "5000 to 9999",
D3195&gt;999, "1000 to 4999",
D3195&lt;1000, "Less than 1000")</f>
        <v>5000 to 9999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>
        <f t="shared" si="246"/>
        <v>0</v>
      </c>
      <c r="Q3196" t="str">
        <f t="shared" si="247"/>
        <v>musical</v>
      </c>
      <c r="R3196" t="str">
        <f t="shared" si="248"/>
        <v>theater</v>
      </c>
      <c r="S3196" s="9">
        <f t="shared" si="249"/>
        <v>42212.062476851846</v>
      </c>
      <c r="T3196" s="9">
        <f t="shared" si="249"/>
        <v>42182.062476851846</v>
      </c>
      <c r="U3196" t="str" cm="1">
        <f t="array" ref="U3196" xml:space="preserve"> _xlfn.IFS(D3196&gt;49999, "Greater than or equal to 50000",
D3196&gt;44999,"45000 to 49999",
D3196&gt;39999, "40000 to 44999",
D3196&gt;34999, "35000 to 39999",
D3196&gt;29999, "30000 to 34999",
D3196&gt;24999, "25000 to 29999",
D3196&gt;19999, "20000 to 24999",
D3196&gt;14999, "15000 to 19999",
D3196&gt;9999, "10000 to 14999",
D3196&gt;4999, "5000 to 9999",
D3196&gt;999, "1000 to 4999",
D3196&lt;1000, "Less than 1000")</f>
        <v>10000 to 14999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>
        <f t="shared" si="246"/>
        <v>53.08</v>
      </c>
      <c r="Q3197" t="str">
        <f t="shared" si="247"/>
        <v>musical</v>
      </c>
      <c r="R3197" t="str">
        <f t="shared" si="248"/>
        <v>theater</v>
      </c>
      <c r="S3197" s="9">
        <f t="shared" si="249"/>
        <v>42047.594236111108</v>
      </c>
      <c r="T3197" s="9">
        <f t="shared" si="249"/>
        <v>42017.594236111108</v>
      </c>
      <c r="U3197" t="str" cm="1">
        <f t="array" ref="U3197" xml:space="preserve"> _xlfn.IFS(D3197&gt;49999, "Greater than or equal to 50000",
D3197&gt;44999,"45000 to 49999",
D3197&gt;39999, "40000 to 44999",
D3197&gt;34999, "35000 to 39999",
D3197&gt;29999, "30000 to 34999",
D3197&gt;24999, "25000 to 29999",
D3197&gt;19999, "20000 to 24999",
D3197&gt;14999, "15000 to 19999",
D3197&gt;9999, "10000 to 14999",
D3197&gt;4999, "5000 to 9999",
D3197&gt;999, "1000 to 4999",
D3197&lt;1000, "Less than 1000")</f>
        <v>1000 to 4999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>
        <f t="shared" si="246"/>
        <v>300</v>
      </c>
      <c r="Q3198" t="str">
        <f t="shared" si="247"/>
        <v>musical</v>
      </c>
      <c r="R3198" t="str">
        <f t="shared" si="248"/>
        <v>theater</v>
      </c>
      <c r="S3198" s="9">
        <f t="shared" si="249"/>
        <v>42217.583333333328</v>
      </c>
      <c r="T3198" s="9">
        <f t="shared" si="249"/>
        <v>42157.598090277781</v>
      </c>
      <c r="U3198" t="str" cm="1">
        <f t="array" ref="U3198" xml:space="preserve"> _xlfn.IFS(D3198&gt;49999, "Greater than or equal to 50000",
D3198&gt;44999,"45000 to 49999",
D3198&gt;39999, "40000 to 44999",
D3198&gt;34999, "35000 to 39999",
D3198&gt;29999, "30000 to 34999",
D3198&gt;24999, "25000 to 29999",
D3198&gt;19999, "20000 to 24999",
D3198&gt;14999, "15000 to 19999",
D3198&gt;9999, "10000 to 14999",
D3198&gt;4999, "5000 to 9999",
D3198&gt;999, "1000 to 4999",
D3198&lt;1000, "Less than 1000")</f>
        <v>Greater than or equal to 50000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>
        <f t="shared" si="246"/>
        <v>286.25</v>
      </c>
      <c r="Q3199" t="str">
        <f t="shared" si="247"/>
        <v>musical</v>
      </c>
      <c r="R3199" t="str">
        <f t="shared" si="248"/>
        <v>theater</v>
      </c>
      <c r="S3199" s="9">
        <f t="shared" si="249"/>
        <v>42039.493263888886</v>
      </c>
      <c r="T3199" s="9">
        <f t="shared" si="249"/>
        <v>42009.493263888886</v>
      </c>
      <c r="U3199" t="str" cm="1">
        <f t="array" ref="U3199" xml:space="preserve"> _xlfn.IFS(D3199&gt;49999, "Greater than or equal to 50000",
D3199&gt;44999,"45000 to 49999",
D3199&gt;39999, "40000 to 44999",
D3199&gt;34999, "35000 to 39999",
D3199&gt;29999, "30000 to 34999",
D3199&gt;24999, "25000 to 29999",
D3199&gt;19999, "20000 to 24999",
D3199&gt;14999, "15000 to 19999",
D3199&gt;9999, "10000 to 14999",
D3199&gt;4999, "5000 to 9999",
D3199&gt;999, "1000 to 4999",
D3199&lt;1000, "Less than 1000")</f>
        <v>10000 to 14999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>
        <f t="shared" si="246"/>
        <v>36.67</v>
      </c>
      <c r="Q3200" t="str">
        <f t="shared" si="247"/>
        <v>musical</v>
      </c>
      <c r="R3200" t="str">
        <f t="shared" si="248"/>
        <v>theater</v>
      </c>
      <c r="S3200" s="9">
        <f t="shared" si="249"/>
        <v>42051.424502314811</v>
      </c>
      <c r="T3200" s="9">
        <f t="shared" si="249"/>
        <v>42013.424502314811</v>
      </c>
      <c r="U3200" t="str" cm="1">
        <f t="array" ref="U3200" xml:space="preserve"> _xlfn.IFS(D3200&gt;49999, "Greater than or equal to 50000",
D3200&gt;44999,"45000 to 49999",
D3200&gt;39999, "40000 to 44999",
D3200&gt;34999, "35000 to 39999",
D3200&gt;29999, "30000 to 34999",
D3200&gt;24999, "25000 to 29999",
D3200&gt;19999, "20000 to 24999",
D3200&gt;14999, "15000 to 19999",
D3200&gt;9999, "10000 to 14999",
D3200&gt;4999, "5000 to 9999",
D3200&gt;999, "1000 to 4999",
D3200&lt;1000, "Less than 1000")</f>
        <v>30000 to 34999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>
        <f t="shared" si="246"/>
        <v>49.21</v>
      </c>
      <c r="Q3201" t="str">
        <f t="shared" si="247"/>
        <v>musical</v>
      </c>
      <c r="R3201" t="str">
        <f t="shared" si="248"/>
        <v>theater</v>
      </c>
      <c r="S3201" s="9">
        <f t="shared" si="249"/>
        <v>41888.875</v>
      </c>
      <c r="T3201" s="9">
        <f t="shared" si="249"/>
        <v>41858.761782407411</v>
      </c>
      <c r="U3201" t="str" cm="1">
        <f t="array" ref="U3201" xml:space="preserve"> _xlfn.IFS(D3201&gt;49999, "Greater than or equal to 50000",
D3201&gt;44999,"45000 to 49999",
D3201&gt;39999, "40000 to 44999",
D3201&gt;34999, "35000 to 39999",
D3201&gt;29999, "30000 to 34999",
D3201&gt;24999, "25000 to 29999",
D3201&gt;19999, "20000 to 24999",
D3201&gt;14999, "15000 to 19999",
D3201&gt;9999, "10000 to 14999",
D3201&gt;4999, "5000 to 9999",
D3201&gt;999, "1000 to 4999",
D3201&lt;1000, "Less than 1000")</f>
        <v>5000 to 9999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2.0000000000000002E-5</v>
      </c>
      <c r="P3202">
        <f t="shared" si="246"/>
        <v>1</v>
      </c>
      <c r="Q3202" t="str">
        <f t="shared" si="247"/>
        <v>musical</v>
      </c>
      <c r="R3202" t="str">
        <f t="shared" si="248"/>
        <v>theater</v>
      </c>
      <c r="S3202" s="9">
        <f t="shared" si="249"/>
        <v>42490.231944444444</v>
      </c>
      <c r="T3202" s="9">
        <f t="shared" si="249"/>
        <v>42460.320613425924</v>
      </c>
      <c r="U3202" t="str" cm="1">
        <f t="array" ref="U3202" xml:space="preserve"> _xlfn.IFS(D3202&gt;49999, "Greater than or equal to 50000",
D3202&gt;44999,"45000 to 49999",
D3202&gt;39999, "40000 to 44999",
D3202&gt;34999, "35000 to 39999",
D3202&gt;29999, "30000 to 34999",
D3202&gt;24999, "25000 to 29999",
D3202&gt;19999, "20000 to 24999",
D3202&gt;14999, "15000 to 19999",
D3202&gt;9999, "10000 to 14999",
D3202&gt;4999, "5000 to 9999",
D3202&gt;999, "1000 to 4999",
D3202&lt;1000, "Less than 1000")</f>
        <v>Greater than or equal to 50000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E3203/D3203</f>
        <v>1.2500000000000001E-2</v>
      </c>
      <c r="P3203">
        <f t="shared" ref="P3203:P3266" si="251">IFERROR(ROUND(E3203/L3203,2),0)</f>
        <v>12.5</v>
      </c>
      <c r="Q3203" t="str">
        <f t="shared" ref="Q3203:Q3266" si="252">MID(N3203,FIND("/",N3203,1)+1,LEN(N3203)-FIND("/",N3203,1))</f>
        <v>musical</v>
      </c>
      <c r="R3203" t="str">
        <f t="shared" ref="R3203:R3266" si="253">LEFT(N3203,FIND("/",N3203,1)-1)</f>
        <v>theater</v>
      </c>
      <c r="S3203" s="9">
        <f t="shared" ref="S3203:T3266" si="254">(I3203/86400)+DATE(1970,1,1)</f>
        <v>41882.767094907409</v>
      </c>
      <c r="T3203" s="9">
        <f t="shared" si="254"/>
        <v>41861.767094907409</v>
      </c>
      <c r="U3203" t="str" cm="1">
        <f t="array" ref="U3203" xml:space="preserve"> _xlfn.IFS(D3203&gt;49999, "Greater than or equal to 50000",
D3203&gt;44999,"45000 to 49999",
D3203&gt;39999, "40000 to 44999",
D3203&gt;34999, "35000 to 39999",
D3203&gt;29999, "30000 to 34999",
D3203&gt;24999, "25000 to 29999",
D3203&gt;19999, "20000 to 24999",
D3203&gt;14999, "15000 to 19999",
D3203&gt;9999, "10000 to 14999",
D3203&gt;4999, "5000 to 9999",
D3203&gt;999, "1000 to 4999",
D3203&lt;1000, "Less than 1000")</f>
        <v>1000 to 4999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>
        <f t="shared" si="251"/>
        <v>109.04</v>
      </c>
      <c r="Q3204" t="str">
        <f t="shared" si="252"/>
        <v>musical</v>
      </c>
      <c r="R3204" t="str">
        <f t="shared" si="253"/>
        <v>theater</v>
      </c>
      <c r="S3204" s="9">
        <f t="shared" si="254"/>
        <v>42352.249305555553</v>
      </c>
      <c r="T3204" s="9">
        <f t="shared" si="254"/>
        <v>42293.853541666671</v>
      </c>
      <c r="U3204" t="str" cm="1">
        <f t="array" ref="U3204" xml:space="preserve"> _xlfn.IFS(D3204&gt;49999, "Greater than or equal to 50000",
D3204&gt;44999,"45000 to 49999",
D3204&gt;39999, "40000 to 44999",
D3204&gt;34999, "35000 to 39999",
D3204&gt;29999, "30000 to 34999",
D3204&gt;24999, "25000 to 29999",
D3204&gt;19999, "20000 to 24999",
D3204&gt;14999, "15000 to 19999",
D3204&gt;9999, "10000 to 14999",
D3204&gt;4999, "5000 to 9999",
D3204&gt;999, "1000 to 4999",
D3204&lt;1000, "Less than 1000")</f>
        <v>5000 to 9999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>
        <f t="shared" si="251"/>
        <v>41.67</v>
      </c>
      <c r="Q3205" t="str">
        <f t="shared" si="252"/>
        <v>musical</v>
      </c>
      <c r="R3205" t="str">
        <f t="shared" si="253"/>
        <v>theater</v>
      </c>
      <c r="S3205" s="9">
        <f t="shared" si="254"/>
        <v>42272.988680555558</v>
      </c>
      <c r="T3205" s="9">
        <f t="shared" si="254"/>
        <v>42242.988680555558</v>
      </c>
      <c r="U3205" t="str" cm="1">
        <f t="array" ref="U3205" xml:space="preserve"> _xlfn.IFS(D3205&gt;49999, "Greater than or equal to 50000",
D3205&gt;44999,"45000 to 49999",
D3205&gt;39999, "40000 to 44999",
D3205&gt;34999, "35000 to 39999",
D3205&gt;29999, "30000 to 34999",
D3205&gt;24999, "25000 to 29999",
D3205&gt;19999, "20000 to 24999",
D3205&gt;14999, "15000 to 19999",
D3205&gt;9999, "10000 to 14999",
D3205&gt;4999, "5000 to 9999",
D3205&gt;999, "1000 to 4999",
D3205&lt;1000, "Less than 1000")</f>
        <v>1000 to 4999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>
        <f t="shared" si="251"/>
        <v>0</v>
      </c>
      <c r="Q3206" t="str">
        <f t="shared" si="252"/>
        <v>musical</v>
      </c>
      <c r="R3206" t="str">
        <f t="shared" si="253"/>
        <v>theater</v>
      </c>
      <c r="S3206" s="9">
        <f t="shared" si="254"/>
        <v>42202.676388888889</v>
      </c>
      <c r="T3206" s="9">
        <f t="shared" si="254"/>
        <v>42172.686099537037</v>
      </c>
      <c r="U3206" t="str" cm="1">
        <f t="array" ref="U3206" xml:space="preserve"> _xlfn.IFS(D3206&gt;49999, "Greater than or equal to 50000",
D3206&gt;44999,"45000 to 49999",
D3206&gt;39999, "40000 to 44999",
D3206&gt;34999, "35000 to 39999",
D3206&gt;29999, "30000 to 34999",
D3206&gt;24999, "25000 to 29999",
D3206&gt;19999, "20000 to 24999",
D3206&gt;14999, "15000 to 19999",
D3206&gt;9999, "10000 to 14999",
D3206&gt;4999, "5000 to 9999",
D3206&gt;999, "1000 to 4999",
D3206&lt;1000, "Less than 1000")</f>
        <v>Less than 1000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>
        <f t="shared" si="251"/>
        <v>22.75</v>
      </c>
      <c r="Q3207" t="str">
        <f t="shared" si="252"/>
        <v>musical</v>
      </c>
      <c r="R3207" t="str">
        <f t="shared" si="253"/>
        <v>theater</v>
      </c>
      <c r="S3207" s="9">
        <f t="shared" si="254"/>
        <v>42125.374675925923</v>
      </c>
      <c r="T3207" s="9">
        <f t="shared" si="254"/>
        <v>42095.374675925923</v>
      </c>
      <c r="U3207" t="str" cm="1">
        <f t="array" ref="U3207" xml:space="preserve"> _xlfn.IFS(D3207&gt;49999, "Greater than or equal to 50000",
D3207&gt;44999,"45000 to 49999",
D3207&gt;39999, "40000 to 44999",
D3207&gt;34999, "35000 to 39999",
D3207&gt;29999, "30000 to 34999",
D3207&gt;24999, "25000 to 29999",
D3207&gt;19999, "20000 to 24999",
D3207&gt;14999, "15000 to 19999",
D3207&gt;9999, "10000 to 14999",
D3207&gt;4999, "5000 to 9999",
D3207&gt;999, "1000 to 4999",
D3207&lt;1000, "Less than 1000")</f>
        <v>5000 to 9999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>
        <f t="shared" si="251"/>
        <v>0</v>
      </c>
      <c r="Q3208" t="str">
        <f t="shared" si="252"/>
        <v>musical</v>
      </c>
      <c r="R3208" t="str">
        <f t="shared" si="253"/>
        <v>theater</v>
      </c>
      <c r="S3208" s="9">
        <f t="shared" si="254"/>
        <v>42266.276053240741</v>
      </c>
      <c r="T3208" s="9">
        <f t="shared" si="254"/>
        <v>42236.276053240741</v>
      </c>
      <c r="U3208" t="str" cm="1">
        <f t="array" ref="U3208" xml:space="preserve"> _xlfn.IFS(D3208&gt;49999, "Greater than or equal to 50000",
D3208&gt;44999,"45000 to 49999",
D3208&gt;39999, "40000 to 44999",
D3208&gt;34999, "35000 to 39999",
D3208&gt;29999, "30000 to 34999",
D3208&gt;24999, "25000 to 29999",
D3208&gt;19999, "20000 to 24999",
D3208&gt;14999, "15000 to 19999",
D3208&gt;9999, "10000 to 14999",
D3208&gt;4999, "5000 to 9999",
D3208&gt;999, "1000 to 4999",
D3208&lt;1000, "Less than 1000")</f>
        <v>5000 to 9999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>
        <f t="shared" si="251"/>
        <v>70.83</v>
      </c>
      <c r="Q3209" t="str">
        <f t="shared" si="252"/>
        <v>musical</v>
      </c>
      <c r="R3209" t="str">
        <f t="shared" si="253"/>
        <v>theater</v>
      </c>
      <c r="S3209" s="9">
        <f t="shared" si="254"/>
        <v>42117.236192129625</v>
      </c>
      <c r="T3209" s="9">
        <f t="shared" si="254"/>
        <v>42057.277858796297</v>
      </c>
      <c r="U3209" t="str" cm="1">
        <f t="array" ref="U3209" xml:space="preserve"> _xlfn.IFS(D3209&gt;49999, "Greater than or equal to 50000",
D3209&gt;44999,"45000 to 49999",
D3209&gt;39999, "40000 to 44999",
D3209&gt;34999, "35000 to 39999",
D3209&gt;29999, "30000 to 34999",
D3209&gt;24999, "25000 to 29999",
D3209&gt;19999, "20000 to 24999",
D3209&gt;14999, "15000 to 19999",
D3209&gt;9999, "10000 to 14999",
D3209&gt;4999, "5000 to 9999",
D3209&gt;999, "1000 to 4999",
D3209&lt;1000, "Less than 1000")</f>
        <v>5000 to 9999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>
        <f t="shared" si="251"/>
        <v>63.11</v>
      </c>
      <c r="Q3210" t="str">
        <f t="shared" si="252"/>
        <v>plays</v>
      </c>
      <c r="R3210" t="str">
        <f t="shared" si="253"/>
        <v>theater</v>
      </c>
      <c r="S3210" s="9">
        <f t="shared" si="254"/>
        <v>41848.605057870373</v>
      </c>
      <c r="T3210" s="9">
        <f t="shared" si="254"/>
        <v>41827.605057870373</v>
      </c>
      <c r="U3210" t="str" cm="1">
        <f t="array" ref="U3210" xml:space="preserve"> _xlfn.IFS(D3210&gt;49999, "Greater than or equal to 50000",
D3210&gt;44999,"45000 to 49999",
D3210&gt;39999, "40000 to 44999",
D3210&gt;34999, "35000 to 39999",
D3210&gt;29999, "30000 to 34999",
D3210&gt;24999, "25000 to 29999",
D3210&gt;19999, "20000 to 24999",
D3210&gt;14999, "15000 to 19999",
D3210&gt;9999, "10000 to 14999",
D3210&gt;4999, "5000 to 9999",
D3210&gt;999, "1000 to 4999",
D3210&lt;1000, "Less than 1000")</f>
        <v>5000 to 9999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>
        <f t="shared" si="251"/>
        <v>50.16</v>
      </c>
      <c r="Q3211" t="str">
        <f t="shared" si="252"/>
        <v>plays</v>
      </c>
      <c r="R3211" t="str">
        <f t="shared" si="253"/>
        <v>theater</v>
      </c>
      <c r="S3211" s="9">
        <f t="shared" si="254"/>
        <v>41810.958333333336</v>
      </c>
      <c r="T3211" s="9">
        <f t="shared" si="254"/>
        <v>41778.637245370366</v>
      </c>
      <c r="U3211" t="str" cm="1">
        <f t="array" ref="U3211" xml:space="preserve"> _xlfn.IFS(D3211&gt;49999, "Greater than or equal to 50000",
D3211&gt;44999,"45000 to 49999",
D3211&gt;39999, "40000 to 44999",
D3211&gt;34999, "35000 to 39999",
D3211&gt;29999, "30000 to 34999",
D3211&gt;24999, "25000 to 29999",
D3211&gt;19999, "20000 to 24999",
D3211&gt;14999, "15000 to 19999",
D3211&gt;9999, "10000 to 14999",
D3211&gt;4999, "5000 to 9999",
D3211&gt;999, "1000 to 4999",
D3211&lt;1000, "Less than 1000")</f>
        <v>5000 to 9999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>
        <f t="shared" si="251"/>
        <v>62.88</v>
      </c>
      <c r="Q3212" t="str">
        <f t="shared" si="252"/>
        <v>plays</v>
      </c>
      <c r="R3212" t="str">
        <f t="shared" si="253"/>
        <v>theater</v>
      </c>
      <c r="S3212" s="9">
        <f t="shared" si="254"/>
        <v>41061.165972222225</v>
      </c>
      <c r="T3212" s="9">
        <f t="shared" si="254"/>
        <v>41013.936562499999</v>
      </c>
      <c r="U3212" t="str" cm="1">
        <f t="array" ref="U3212" xml:space="preserve"> _xlfn.IFS(D3212&gt;49999, "Greater than or equal to 50000",
D3212&gt;44999,"45000 to 49999",
D3212&gt;39999, "40000 to 44999",
D3212&gt;34999, "35000 to 39999",
D3212&gt;29999, "30000 to 34999",
D3212&gt;24999, "25000 to 29999",
D3212&gt;19999, "20000 to 24999",
D3212&gt;14999, "15000 to 19999",
D3212&gt;9999, "10000 to 14999",
D3212&gt;4999, "5000 to 9999",
D3212&gt;999, "1000 to 4999",
D3212&lt;1000, "Less than 1000")</f>
        <v>1000 to 4999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>
        <f t="shared" si="251"/>
        <v>85.53</v>
      </c>
      <c r="Q3213" t="str">
        <f t="shared" si="252"/>
        <v>plays</v>
      </c>
      <c r="R3213" t="str">
        <f t="shared" si="253"/>
        <v>theater</v>
      </c>
      <c r="S3213" s="9">
        <f t="shared" si="254"/>
        <v>41866.083333333336</v>
      </c>
      <c r="T3213" s="9">
        <f t="shared" si="254"/>
        <v>41834.58657407407</v>
      </c>
      <c r="U3213" t="str" cm="1">
        <f t="array" ref="U3213" xml:space="preserve"> _xlfn.IFS(D3213&gt;49999, "Greater than or equal to 50000",
D3213&gt;44999,"45000 to 49999",
D3213&gt;39999, "40000 to 44999",
D3213&gt;34999, "35000 to 39999",
D3213&gt;29999, "30000 to 34999",
D3213&gt;24999, "25000 to 29999",
D3213&gt;19999, "20000 to 24999",
D3213&gt;14999, "15000 to 19999",
D3213&gt;9999, "10000 to 14999",
D3213&gt;4999, "5000 to 9999",
D3213&gt;999, "1000 to 4999",
D3213&lt;1000, "Less than 1000")</f>
        <v>20000 to 24999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>
        <f t="shared" si="251"/>
        <v>53.72</v>
      </c>
      <c r="Q3214" t="str">
        <f t="shared" si="252"/>
        <v>plays</v>
      </c>
      <c r="R3214" t="str">
        <f t="shared" si="253"/>
        <v>theater</v>
      </c>
      <c r="S3214" s="9">
        <f t="shared" si="254"/>
        <v>41859.795729166668</v>
      </c>
      <c r="T3214" s="9">
        <f t="shared" si="254"/>
        <v>41829.795729166668</v>
      </c>
      <c r="U3214" t="str" cm="1">
        <f t="array" ref="U3214" xml:space="preserve"> _xlfn.IFS(D3214&gt;49999, "Greater than or equal to 50000",
D3214&gt;44999,"45000 to 49999",
D3214&gt;39999, "40000 to 44999",
D3214&gt;34999, "35000 to 39999",
D3214&gt;29999, "30000 to 34999",
D3214&gt;24999, "25000 to 29999",
D3214&gt;19999, "20000 to 24999",
D3214&gt;14999, "15000 to 19999",
D3214&gt;9999, "10000 to 14999",
D3214&gt;4999, "5000 to 9999",
D3214&gt;999, "1000 to 4999",
D3214&lt;1000, "Less than 1000")</f>
        <v>1000 to 4999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>
        <f t="shared" si="251"/>
        <v>127.81</v>
      </c>
      <c r="Q3215" t="str">
        <f t="shared" si="252"/>
        <v>plays</v>
      </c>
      <c r="R3215" t="str">
        <f t="shared" si="253"/>
        <v>theater</v>
      </c>
      <c r="S3215" s="9">
        <f t="shared" si="254"/>
        <v>42211.763414351852</v>
      </c>
      <c r="T3215" s="9">
        <f t="shared" si="254"/>
        <v>42171.763414351852</v>
      </c>
      <c r="U3215" t="str" cm="1">
        <f t="array" ref="U3215" xml:space="preserve"> _xlfn.IFS(D3215&gt;49999, "Greater than or equal to 50000",
D3215&gt;44999,"45000 to 49999",
D3215&gt;39999, "40000 to 44999",
D3215&gt;34999, "35000 to 39999",
D3215&gt;29999, "30000 to 34999",
D3215&gt;24999, "25000 to 29999",
D3215&gt;19999, "20000 to 24999",
D3215&gt;14999, "15000 to 19999",
D3215&gt;9999, "10000 to 14999",
D3215&gt;4999, "5000 to 9999",
D3215&gt;999, "1000 to 4999",
D3215&lt;1000, "Less than 1000")</f>
        <v>5000 to 9999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>
        <f t="shared" si="251"/>
        <v>106.57</v>
      </c>
      <c r="Q3216" t="str">
        <f t="shared" si="252"/>
        <v>plays</v>
      </c>
      <c r="R3216" t="str">
        <f t="shared" si="253"/>
        <v>theater</v>
      </c>
      <c r="S3216" s="9">
        <f t="shared" si="254"/>
        <v>42374.996527777781</v>
      </c>
      <c r="T3216" s="9">
        <f t="shared" si="254"/>
        <v>42337.792511574073</v>
      </c>
      <c r="U3216" t="str" cm="1">
        <f t="array" ref="U3216" xml:space="preserve"> _xlfn.IFS(D3216&gt;49999, "Greater than or equal to 50000",
D3216&gt;44999,"45000 to 49999",
D3216&gt;39999, "40000 to 44999",
D3216&gt;34999, "35000 to 39999",
D3216&gt;29999, "30000 to 34999",
D3216&gt;24999, "25000 to 29999",
D3216&gt;19999, "20000 to 24999",
D3216&gt;14999, "15000 to 19999",
D3216&gt;9999, "10000 to 14999",
D3216&gt;4999, "5000 to 9999",
D3216&gt;999, "1000 to 4999",
D3216&lt;1000, "Less than 1000")</f>
        <v>10000 to 14999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>
        <f t="shared" si="251"/>
        <v>262.11</v>
      </c>
      <c r="Q3217" t="str">
        <f t="shared" si="252"/>
        <v>plays</v>
      </c>
      <c r="R3217" t="str">
        <f t="shared" si="253"/>
        <v>theater</v>
      </c>
      <c r="S3217" s="9">
        <f t="shared" si="254"/>
        <v>42257.165972222225</v>
      </c>
      <c r="T3217" s="9">
        <f t="shared" si="254"/>
        <v>42219.665173611109</v>
      </c>
      <c r="U3217" t="str" cm="1">
        <f t="array" ref="U3217" xml:space="preserve"> _xlfn.IFS(D3217&gt;49999, "Greater than or equal to 50000",
D3217&gt;44999,"45000 to 49999",
D3217&gt;39999, "40000 to 44999",
D3217&gt;34999, "35000 to 39999",
D3217&gt;29999, "30000 to 34999",
D3217&gt;24999, "25000 to 29999",
D3217&gt;19999, "20000 to 24999",
D3217&gt;14999, "15000 to 19999",
D3217&gt;9999, "10000 to 14999",
D3217&gt;4999, "5000 to 9999",
D3217&gt;999, "1000 to 4999",
D3217&lt;1000, "Less than 1000")</f>
        <v>35000 to 39999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>
        <f t="shared" si="251"/>
        <v>57.17</v>
      </c>
      <c r="Q3218" t="str">
        <f t="shared" si="252"/>
        <v>plays</v>
      </c>
      <c r="R3218" t="str">
        <f t="shared" si="253"/>
        <v>theater</v>
      </c>
      <c r="S3218" s="9">
        <f t="shared" si="254"/>
        <v>42196.604166666672</v>
      </c>
      <c r="T3218" s="9">
        <f t="shared" si="254"/>
        <v>42165.462627314817</v>
      </c>
      <c r="U3218" t="str" cm="1">
        <f t="array" ref="U3218" xml:space="preserve"> _xlfn.IFS(D3218&gt;49999, "Greater than or equal to 50000",
D3218&gt;44999,"45000 to 49999",
D3218&gt;39999, "40000 to 44999",
D3218&gt;34999, "35000 to 39999",
D3218&gt;29999, "30000 to 34999",
D3218&gt;24999, "25000 to 29999",
D3218&gt;19999, "20000 to 24999",
D3218&gt;14999, "15000 to 19999",
D3218&gt;9999, "10000 to 14999",
D3218&gt;4999, "5000 to 9999",
D3218&gt;999, "1000 to 4999",
D3218&lt;1000, "Less than 1000")</f>
        <v>1000 to 4999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>
        <f t="shared" si="251"/>
        <v>50.2</v>
      </c>
      <c r="Q3219" t="str">
        <f t="shared" si="252"/>
        <v>plays</v>
      </c>
      <c r="R3219" t="str">
        <f t="shared" si="253"/>
        <v>theater</v>
      </c>
      <c r="S3219" s="9">
        <f t="shared" si="254"/>
        <v>42678.546111111107</v>
      </c>
      <c r="T3219" s="9">
        <f t="shared" si="254"/>
        <v>42648.546111111107</v>
      </c>
      <c r="U3219" t="str" cm="1">
        <f t="array" ref="U3219" xml:space="preserve"> _xlfn.IFS(D3219&gt;49999, "Greater than or equal to 50000",
D3219&gt;44999,"45000 to 49999",
D3219&gt;39999, "40000 to 44999",
D3219&gt;34999, "35000 to 39999",
D3219&gt;29999, "30000 to 34999",
D3219&gt;24999, "25000 to 29999",
D3219&gt;19999, "20000 to 24999",
D3219&gt;14999, "15000 to 19999",
D3219&gt;9999, "10000 to 14999",
D3219&gt;4999, "5000 to 9999",
D3219&gt;999, "1000 to 4999",
D3219&lt;1000, "Less than 1000")</f>
        <v>1000 to 4999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>
        <f t="shared" si="251"/>
        <v>66.59</v>
      </c>
      <c r="Q3220" t="str">
        <f t="shared" si="252"/>
        <v>plays</v>
      </c>
      <c r="R3220" t="str">
        <f t="shared" si="253"/>
        <v>theater</v>
      </c>
      <c r="S3220" s="9">
        <f t="shared" si="254"/>
        <v>42004</v>
      </c>
      <c r="T3220" s="9">
        <f t="shared" si="254"/>
        <v>41971.002152777779</v>
      </c>
      <c r="U3220" t="str" cm="1">
        <f t="array" ref="U3220" xml:space="preserve"> _xlfn.IFS(D3220&gt;49999, "Greater than or equal to 50000",
D3220&gt;44999,"45000 to 49999",
D3220&gt;39999, "40000 to 44999",
D3220&gt;34999, "35000 to 39999",
D3220&gt;29999, "30000 to 34999",
D3220&gt;24999, "25000 to 29999",
D3220&gt;19999, "20000 to 24999",
D3220&gt;14999, "15000 to 19999",
D3220&gt;9999, "10000 to 14999",
D3220&gt;4999, "5000 to 9999",
D3220&gt;999, "1000 to 4999",
D3220&lt;1000, "Less than 1000")</f>
        <v>10000 to 14999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>
        <f t="shared" si="251"/>
        <v>168.25</v>
      </c>
      <c r="Q3221" t="str">
        <f t="shared" si="252"/>
        <v>plays</v>
      </c>
      <c r="R3221" t="str">
        <f t="shared" si="253"/>
        <v>theater</v>
      </c>
      <c r="S3221" s="9">
        <f t="shared" si="254"/>
        <v>42085.941516203704</v>
      </c>
      <c r="T3221" s="9">
        <f t="shared" si="254"/>
        <v>42050.983182870375</v>
      </c>
      <c r="U3221" t="str" cm="1">
        <f t="array" ref="U3221" xml:space="preserve"> _xlfn.IFS(D3221&gt;49999, "Greater than or equal to 50000",
D3221&gt;44999,"45000 to 49999",
D3221&gt;39999, "40000 to 44999",
D3221&gt;34999, "35000 to 39999",
D3221&gt;29999, "30000 to 34999",
D3221&gt;24999, "25000 to 29999",
D3221&gt;19999, "20000 to 24999",
D3221&gt;14999, "15000 to 19999",
D3221&gt;9999, "10000 to 14999",
D3221&gt;4999, "5000 to 9999",
D3221&gt;999, "1000 to 4999",
D3221&lt;1000, "Less than 1000")</f>
        <v>20000 to 24999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>
        <f t="shared" si="251"/>
        <v>256.37</v>
      </c>
      <c r="Q3222" t="str">
        <f t="shared" si="252"/>
        <v>plays</v>
      </c>
      <c r="R3222" t="str">
        <f t="shared" si="253"/>
        <v>theater</v>
      </c>
      <c r="S3222" s="9">
        <f t="shared" si="254"/>
        <v>42806.875</v>
      </c>
      <c r="T3222" s="9">
        <f t="shared" si="254"/>
        <v>42772.833379629628</v>
      </c>
      <c r="U3222" t="str" cm="1">
        <f t="array" ref="U3222" xml:space="preserve"> _xlfn.IFS(D3222&gt;49999, "Greater than or equal to 50000",
D3222&gt;44999,"45000 to 49999",
D3222&gt;39999, "40000 to 44999",
D3222&gt;34999, "35000 to 39999",
D3222&gt;29999, "30000 to 34999",
D3222&gt;24999, "25000 to 29999",
D3222&gt;19999, "20000 to 24999",
D3222&gt;14999, "15000 to 19999",
D3222&gt;9999, "10000 to 14999",
D3222&gt;4999, "5000 to 9999",
D3222&gt;999, "1000 to 4999",
D3222&lt;1000, "Less than 1000")</f>
        <v>15000 to 19999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>
        <f t="shared" si="251"/>
        <v>36.61</v>
      </c>
      <c r="Q3223" t="str">
        <f t="shared" si="252"/>
        <v>plays</v>
      </c>
      <c r="R3223" t="str">
        <f t="shared" si="253"/>
        <v>theater</v>
      </c>
      <c r="S3223" s="9">
        <f t="shared" si="254"/>
        <v>42190.696793981479</v>
      </c>
      <c r="T3223" s="9">
        <f t="shared" si="254"/>
        <v>42155.696793981479</v>
      </c>
      <c r="U3223" t="str" cm="1">
        <f t="array" ref="U3223" xml:space="preserve"> _xlfn.IFS(D3223&gt;49999, "Greater than or equal to 50000",
D3223&gt;44999,"45000 to 49999",
D3223&gt;39999, "40000 to 44999",
D3223&gt;34999, "35000 to 39999",
D3223&gt;29999, "30000 to 34999",
D3223&gt;24999, "25000 to 29999",
D3223&gt;19999, "20000 to 24999",
D3223&gt;14999, "15000 to 19999",
D3223&gt;9999, "10000 to 14999",
D3223&gt;4999, "5000 to 9999",
D3223&gt;999, "1000 to 4999",
D3223&lt;1000, "Less than 1000")</f>
        <v>1000 to 4999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>
        <f t="shared" si="251"/>
        <v>37.14</v>
      </c>
      <c r="Q3224" t="str">
        <f t="shared" si="252"/>
        <v>plays</v>
      </c>
      <c r="R3224" t="str">
        <f t="shared" si="253"/>
        <v>theater</v>
      </c>
      <c r="S3224" s="9">
        <f t="shared" si="254"/>
        <v>42301.895138888889</v>
      </c>
      <c r="T3224" s="9">
        <f t="shared" si="254"/>
        <v>42270.582141203704</v>
      </c>
      <c r="U3224" t="str" cm="1">
        <f t="array" ref="U3224" xml:space="preserve"> _xlfn.IFS(D3224&gt;49999, "Greater than or equal to 50000",
D3224&gt;44999,"45000 to 49999",
D3224&gt;39999, "40000 to 44999",
D3224&gt;34999, "35000 to 39999",
D3224&gt;29999, "30000 to 34999",
D3224&gt;24999, "25000 to 29999",
D3224&gt;19999, "20000 to 24999",
D3224&gt;14999, "15000 to 19999",
D3224&gt;9999, "10000 to 14999",
D3224&gt;4999, "5000 to 9999",
D3224&gt;999, "1000 to 4999",
D3224&lt;1000, "Less than 1000")</f>
        <v>1000 to 4999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>
        <f t="shared" si="251"/>
        <v>45.88</v>
      </c>
      <c r="Q3225" t="str">
        <f t="shared" si="252"/>
        <v>plays</v>
      </c>
      <c r="R3225" t="str">
        <f t="shared" si="253"/>
        <v>theater</v>
      </c>
      <c r="S3225" s="9">
        <f t="shared" si="254"/>
        <v>42236.835370370369</v>
      </c>
      <c r="T3225" s="9">
        <f t="shared" si="254"/>
        <v>42206.835370370369</v>
      </c>
      <c r="U3225" t="str" cm="1">
        <f t="array" ref="U3225" xml:space="preserve"> _xlfn.IFS(D3225&gt;49999, "Greater than or equal to 50000",
D3225&gt;44999,"45000 to 49999",
D3225&gt;39999, "40000 to 44999",
D3225&gt;34999, "35000 to 39999",
D3225&gt;29999, "30000 to 34999",
D3225&gt;24999, "25000 to 29999",
D3225&gt;19999, "20000 to 24999",
D3225&gt;14999, "15000 to 19999",
D3225&gt;9999, "10000 to 14999",
D3225&gt;4999, "5000 to 9999",
D3225&gt;999, "1000 to 4999",
D3225&lt;1000, "Less than 1000")</f>
        <v>1000 to 4999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>
        <f t="shared" si="251"/>
        <v>141.71</v>
      </c>
      <c r="Q3226" t="str">
        <f t="shared" si="252"/>
        <v>plays</v>
      </c>
      <c r="R3226" t="str">
        <f t="shared" si="253"/>
        <v>theater</v>
      </c>
      <c r="S3226" s="9">
        <f t="shared" si="254"/>
        <v>42745.208333333328</v>
      </c>
      <c r="T3226" s="9">
        <f t="shared" si="254"/>
        <v>42697.850844907407</v>
      </c>
      <c r="U3226" t="str" cm="1">
        <f t="array" ref="U3226" xml:space="preserve"> _xlfn.IFS(D3226&gt;49999, "Greater than or equal to 50000",
D3226&gt;44999,"45000 to 49999",
D3226&gt;39999, "40000 to 44999",
D3226&gt;34999, "35000 to 39999",
D3226&gt;29999, "30000 to 34999",
D3226&gt;24999, "25000 to 29999",
D3226&gt;19999, "20000 to 24999",
D3226&gt;14999, "15000 to 19999",
D3226&gt;9999, "10000 to 14999",
D3226&gt;4999, "5000 to 9999",
D3226&gt;999, "1000 to 4999",
D3226&lt;1000, "Less than 1000")</f>
        <v>30000 to 34999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>
        <f t="shared" si="251"/>
        <v>52.49</v>
      </c>
      <c r="Q3227" t="str">
        <f t="shared" si="252"/>
        <v>plays</v>
      </c>
      <c r="R3227" t="str">
        <f t="shared" si="253"/>
        <v>theater</v>
      </c>
      <c r="S3227" s="9">
        <f t="shared" si="254"/>
        <v>42524.875</v>
      </c>
      <c r="T3227" s="9">
        <f t="shared" si="254"/>
        <v>42503.559467592597</v>
      </c>
      <c r="U3227" t="str" cm="1">
        <f t="array" ref="U3227" xml:space="preserve"> _xlfn.IFS(D3227&gt;49999, "Greater than or equal to 50000",
D3227&gt;44999,"45000 to 49999",
D3227&gt;39999, "40000 to 44999",
D3227&gt;34999, "35000 to 39999",
D3227&gt;29999, "30000 to 34999",
D3227&gt;24999, "25000 to 29999",
D3227&gt;19999, "20000 to 24999",
D3227&gt;14999, "15000 to 19999",
D3227&gt;9999, "10000 to 14999",
D3227&gt;4999, "5000 to 9999",
D3227&gt;999, "1000 to 4999",
D3227&lt;1000, "Less than 1000")</f>
        <v>1000 to 4999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>
        <f t="shared" si="251"/>
        <v>59.52</v>
      </c>
      <c r="Q3228" t="str">
        <f t="shared" si="252"/>
        <v>plays</v>
      </c>
      <c r="R3228" t="str">
        <f t="shared" si="253"/>
        <v>theater</v>
      </c>
      <c r="S3228" s="9">
        <f t="shared" si="254"/>
        <v>42307.583472222221</v>
      </c>
      <c r="T3228" s="9">
        <f t="shared" si="254"/>
        <v>42277.583472222221</v>
      </c>
      <c r="U3228" t="str" cm="1">
        <f t="array" ref="U3228" xml:space="preserve"> _xlfn.IFS(D3228&gt;49999, "Greater than or equal to 50000",
D3228&gt;44999,"45000 to 49999",
D3228&gt;39999, "40000 to 44999",
D3228&gt;34999, "35000 to 39999",
D3228&gt;29999, "30000 to 34999",
D3228&gt;24999, "25000 to 29999",
D3228&gt;19999, "20000 to 24999",
D3228&gt;14999, "15000 to 19999",
D3228&gt;9999, "10000 to 14999",
D3228&gt;4999, "5000 to 9999",
D3228&gt;999, "1000 to 4999",
D3228&lt;1000, "Less than 1000")</f>
        <v>1000 to 4999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>
        <f t="shared" si="251"/>
        <v>50</v>
      </c>
      <c r="Q3229" t="str">
        <f t="shared" si="252"/>
        <v>plays</v>
      </c>
      <c r="R3229" t="str">
        <f t="shared" si="253"/>
        <v>theater</v>
      </c>
      <c r="S3229" s="9">
        <f t="shared" si="254"/>
        <v>42752.882361111115</v>
      </c>
      <c r="T3229" s="9">
        <f t="shared" si="254"/>
        <v>42722.882361111115</v>
      </c>
      <c r="U3229" t="str" cm="1">
        <f t="array" ref="U3229" xml:space="preserve"> _xlfn.IFS(D3229&gt;49999, "Greater than or equal to 50000",
D3229&gt;44999,"45000 to 49999",
D3229&gt;39999, "40000 to 44999",
D3229&gt;34999, "35000 to 39999",
D3229&gt;29999, "30000 to 34999",
D3229&gt;24999, "25000 to 29999",
D3229&gt;19999, "20000 to 24999",
D3229&gt;14999, "15000 to 19999",
D3229&gt;9999, "10000 to 14999",
D3229&gt;4999, "5000 to 9999",
D3229&gt;999, "1000 to 4999",
D3229&lt;1000, "Less than 1000")</f>
        <v>1000 to 4999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>
        <f t="shared" si="251"/>
        <v>193.62</v>
      </c>
      <c r="Q3230" t="str">
        <f t="shared" si="252"/>
        <v>plays</v>
      </c>
      <c r="R3230" t="str">
        <f t="shared" si="253"/>
        <v>theater</v>
      </c>
      <c r="S3230" s="9">
        <f t="shared" si="254"/>
        <v>42355.207638888889</v>
      </c>
      <c r="T3230" s="9">
        <f t="shared" si="254"/>
        <v>42323.70930555556</v>
      </c>
      <c r="U3230" t="str" cm="1">
        <f t="array" ref="U3230" xml:space="preserve"> _xlfn.IFS(D3230&gt;49999, "Greater than or equal to 50000",
D3230&gt;44999,"45000 to 49999",
D3230&gt;39999, "40000 to 44999",
D3230&gt;34999, "35000 to 39999",
D3230&gt;29999, "30000 to 34999",
D3230&gt;24999, "25000 to 29999",
D3230&gt;19999, "20000 to 24999",
D3230&gt;14999, "15000 to 19999",
D3230&gt;9999, "10000 to 14999",
D3230&gt;4999, "5000 to 9999",
D3230&gt;999, "1000 to 4999",
D3230&lt;1000, "Less than 1000")</f>
        <v>5000 to 9999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>
        <f t="shared" si="251"/>
        <v>106.8</v>
      </c>
      <c r="Q3231" t="str">
        <f t="shared" si="252"/>
        <v>plays</v>
      </c>
      <c r="R3231" t="str">
        <f t="shared" si="253"/>
        <v>theater</v>
      </c>
      <c r="S3231" s="9">
        <f t="shared" si="254"/>
        <v>41963.333310185189</v>
      </c>
      <c r="T3231" s="9">
        <f t="shared" si="254"/>
        <v>41933.291643518518</v>
      </c>
      <c r="U3231" t="str" cm="1">
        <f t="array" ref="U3231" xml:space="preserve"> _xlfn.IFS(D3231&gt;49999, "Greater than or equal to 50000",
D3231&gt;44999,"45000 to 49999",
D3231&gt;39999, "40000 to 44999",
D3231&gt;34999, "35000 to 39999",
D3231&gt;29999, "30000 to 34999",
D3231&gt;24999, "25000 to 29999",
D3231&gt;19999, "20000 to 24999",
D3231&gt;14999, "15000 to 19999",
D3231&gt;9999, "10000 to 14999",
D3231&gt;4999, "5000 to 9999",
D3231&gt;999, "1000 to 4999",
D3231&lt;1000, "Less than 1000")</f>
        <v>20000 to 24999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>
        <f t="shared" si="251"/>
        <v>77.22</v>
      </c>
      <c r="Q3232" t="str">
        <f t="shared" si="252"/>
        <v>plays</v>
      </c>
      <c r="R3232" t="str">
        <f t="shared" si="253"/>
        <v>theater</v>
      </c>
      <c r="S3232" s="9">
        <f t="shared" si="254"/>
        <v>41913.165972222225</v>
      </c>
      <c r="T3232" s="9">
        <f t="shared" si="254"/>
        <v>41898.168124999997</v>
      </c>
      <c r="U3232" t="str" cm="1">
        <f t="array" ref="U3232" xml:space="preserve"> _xlfn.IFS(D3232&gt;49999, "Greater than or equal to 50000",
D3232&gt;44999,"45000 to 49999",
D3232&gt;39999, "40000 to 44999",
D3232&gt;34999, "35000 to 39999",
D3232&gt;29999, "30000 to 34999",
D3232&gt;24999, "25000 to 29999",
D3232&gt;19999, "20000 to 24999",
D3232&gt;14999, "15000 to 19999",
D3232&gt;9999, "10000 to 14999",
D3232&gt;4999, "5000 to 9999",
D3232&gt;999, "1000 to 4999",
D3232&lt;1000, "Less than 1000")</f>
        <v>1000 to 4999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>
        <f t="shared" si="251"/>
        <v>57.5</v>
      </c>
      <c r="Q3233" t="str">
        <f t="shared" si="252"/>
        <v>plays</v>
      </c>
      <c r="R3233" t="str">
        <f t="shared" si="253"/>
        <v>theater</v>
      </c>
      <c r="S3233" s="9">
        <f t="shared" si="254"/>
        <v>42476.943831018521</v>
      </c>
      <c r="T3233" s="9">
        <f t="shared" si="254"/>
        <v>42446.943831018521</v>
      </c>
      <c r="U3233" t="str" cm="1">
        <f t="array" ref="U3233" xml:space="preserve"> _xlfn.IFS(D3233&gt;49999, "Greater than or equal to 50000",
D3233&gt;44999,"45000 to 49999",
D3233&gt;39999, "40000 to 44999",
D3233&gt;34999, "35000 to 39999",
D3233&gt;29999, "30000 to 34999",
D3233&gt;24999, "25000 to 29999",
D3233&gt;19999, "20000 to 24999",
D3233&gt;14999, "15000 to 19999",
D3233&gt;9999, "10000 to 14999",
D3233&gt;4999, "5000 to 9999",
D3233&gt;999, "1000 to 4999",
D3233&lt;1000, "Less than 1000")</f>
        <v>1000 to 4999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>
        <f t="shared" si="251"/>
        <v>50.46</v>
      </c>
      <c r="Q3234" t="str">
        <f t="shared" si="252"/>
        <v>plays</v>
      </c>
      <c r="R3234" t="str">
        <f t="shared" si="253"/>
        <v>theater</v>
      </c>
      <c r="S3234" s="9">
        <f t="shared" si="254"/>
        <v>42494.165972222225</v>
      </c>
      <c r="T3234" s="9">
        <f t="shared" si="254"/>
        <v>42463.81385416667</v>
      </c>
      <c r="U3234" t="str" cm="1">
        <f t="array" ref="U3234" xml:space="preserve"> _xlfn.IFS(D3234&gt;49999, "Greater than or equal to 50000",
D3234&gt;44999,"45000 to 49999",
D3234&gt;39999, "40000 to 44999",
D3234&gt;34999, "35000 to 39999",
D3234&gt;29999, "30000 to 34999",
D3234&gt;24999, "25000 to 29999",
D3234&gt;19999, "20000 to 24999",
D3234&gt;14999, "15000 to 19999",
D3234&gt;9999, "10000 to 14999",
D3234&gt;4999, "5000 to 9999",
D3234&gt;999, "1000 to 4999",
D3234&lt;1000, "Less than 1000")</f>
        <v>1000 to 4999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>
        <f t="shared" si="251"/>
        <v>97.38</v>
      </c>
      <c r="Q3235" t="str">
        <f t="shared" si="252"/>
        <v>plays</v>
      </c>
      <c r="R3235" t="str">
        <f t="shared" si="253"/>
        <v>theater</v>
      </c>
      <c r="S3235" s="9">
        <f t="shared" si="254"/>
        <v>42796.805034722223</v>
      </c>
      <c r="T3235" s="9">
        <f t="shared" si="254"/>
        <v>42766.805034722223</v>
      </c>
      <c r="U3235" t="str" cm="1">
        <f t="array" ref="U3235" xml:space="preserve"> _xlfn.IFS(D3235&gt;49999, "Greater than or equal to 50000",
D3235&gt;44999,"45000 to 49999",
D3235&gt;39999, "40000 to 44999",
D3235&gt;34999, "35000 to 39999",
D3235&gt;29999, "30000 to 34999",
D3235&gt;24999, "25000 to 29999",
D3235&gt;19999, "20000 to 24999",
D3235&gt;14999, "15000 to 19999",
D3235&gt;9999, "10000 to 14999",
D3235&gt;4999, "5000 to 9999",
D3235&gt;999, "1000 to 4999",
D3235&lt;1000, "Less than 1000")</f>
        <v>5000 to 9999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>
        <f t="shared" si="251"/>
        <v>34.92</v>
      </c>
      <c r="Q3236" t="str">
        <f t="shared" si="252"/>
        <v>plays</v>
      </c>
      <c r="R3236" t="str">
        <f t="shared" si="253"/>
        <v>theater</v>
      </c>
      <c r="S3236" s="9">
        <f t="shared" si="254"/>
        <v>42767.979861111111</v>
      </c>
      <c r="T3236" s="9">
        <f t="shared" si="254"/>
        <v>42734.789444444439</v>
      </c>
      <c r="U3236" t="str" cm="1">
        <f t="array" ref="U3236" xml:space="preserve"> _xlfn.IFS(D3236&gt;49999, "Greater than or equal to 50000",
D3236&gt;44999,"45000 to 49999",
D3236&gt;39999, "40000 to 44999",
D3236&gt;34999, "35000 to 39999",
D3236&gt;29999, "30000 to 34999",
D3236&gt;24999, "25000 to 29999",
D3236&gt;19999, "20000 to 24999",
D3236&gt;14999, "15000 to 19999",
D3236&gt;9999, "10000 to 14999",
D3236&gt;4999, "5000 to 9999",
D3236&gt;999, "1000 to 4999",
D3236&lt;1000, "Less than 1000")</f>
        <v>1000 to 4999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>
        <f t="shared" si="251"/>
        <v>85.53</v>
      </c>
      <c r="Q3237" t="str">
        <f t="shared" si="252"/>
        <v>plays</v>
      </c>
      <c r="R3237" t="str">
        <f t="shared" si="253"/>
        <v>theater</v>
      </c>
      <c r="S3237" s="9">
        <f t="shared" si="254"/>
        <v>42552.347812499997</v>
      </c>
      <c r="T3237" s="9">
        <f t="shared" si="254"/>
        <v>42522.347812499997</v>
      </c>
      <c r="U3237" t="str" cm="1">
        <f t="array" ref="U3237" xml:space="preserve"> _xlfn.IFS(D3237&gt;49999, "Greater than or equal to 50000",
D3237&gt;44999,"45000 to 49999",
D3237&gt;39999, "40000 to 44999",
D3237&gt;34999, "35000 to 39999",
D3237&gt;29999, "30000 to 34999",
D3237&gt;24999, "25000 to 29999",
D3237&gt;19999, "20000 to 24999",
D3237&gt;14999, "15000 to 19999",
D3237&gt;9999, "10000 to 14999",
D3237&gt;4999, "5000 to 9999",
D3237&gt;999, "1000 to 4999",
D3237&lt;1000, "Less than 1000")</f>
        <v>15000 to 19999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>
        <f t="shared" si="251"/>
        <v>182.91</v>
      </c>
      <c r="Q3238" t="str">
        <f t="shared" si="252"/>
        <v>plays</v>
      </c>
      <c r="R3238" t="str">
        <f t="shared" si="253"/>
        <v>theater</v>
      </c>
      <c r="S3238" s="9">
        <f t="shared" si="254"/>
        <v>42732.917048611111</v>
      </c>
      <c r="T3238" s="9">
        <f t="shared" si="254"/>
        <v>42702.917048611111</v>
      </c>
      <c r="U3238" t="str" cm="1">
        <f t="array" ref="U3238" xml:space="preserve"> _xlfn.IFS(D3238&gt;49999, "Greater than or equal to 50000",
D3238&gt;44999,"45000 to 49999",
D3238&gt;39999, "40000 to 44999",
D3238&gt;34999, "35000 to 39999",
D3238&gt;29999, "30000 to 34999",
D3238&gt;24999, "25000 to 29999",
D3238&gt;19999, "20000 to 24999",
D3238&gt;14999, "15000 to 19999",
D3238&gt;9999, "10000 to 14999",
D3238&gt;4999, "5000 to 9999",
D3238&gt;999, "1000 to 4999",
D3238&lt;1000, "Less than 1000")</f>
        <v>20000 to 24999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>
        <f t="shared" si="251"/>
        <v>131.13999999999999</v>
      </c>
      <c r="Q3239" t="str">
        <f t="shared" si="252"/>
        <v>plays</v>
      </c>
      <c r="R3239" t="str">
        <f t="shared" si="253"/>
        <v>theater</v>
      </c>
      <c r="S3239" s="9">
        <f t="shared" si="254"/>
        <v>42276.165972222225</v>
      </c>
      <c r="T3239" s="9">
        <f t="shared" si="254"/>
        <v>42252.474351851852</v>
      </c>
      <c r="U3239" t="str" cm="1">
        <f t="array" ref="U3239" xml:space="preserve"> _xlfn.IFS(D3239&gt;49999, "Greater than or equal to 50000",
D3239&gt;44999,"45000 to 49999",
D3239&gt;39999, "40000 to 44999",
D3239&gt;34999, "35000 to 39999",
D3239&gt;29999, "30000 to 34999",
D3239&gt;24999, "25000 to 29999",
D3239&gt;19999, "20000 to 24999",
D3239&gt;14999, "15000 to 19999",
D3239&gt;9999, "10000 to 14999",
D3239&gt;4999, "5000 to 9999",
D3239&gt;999, "1000 to 4999",
D3239&lt;1000, "Less than 1000")</f>
        <v>35000 to 39999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>
        <f t="shared" si="251"/>
        <v>39.81</v>
      </c>
      <c r="Q3240" t="str">
        <f t="shared" si="252"/>
        <v>plays</v>
      </c>
      <c r="R3240" t="str">
        <f t="shared" si="253"/>
        <v>theater</v>
      </c>
      <c r="S3240" s="9">
        <f t="shared" si="254"/>
        <v>42186.510393518518</v>
      </c>
      <c r="T3240" s="9">
        <f t="shared" si="254"/>
        <v>42156.510393518518</v>
      </c>
      <c r="U3240" t="str" cm="1">
        <f t="array" ref="U3240" xml:space="preserve"> _xlfn.IFS(D3240&gt;49999, "Greater than or equal to 50000",
D3240&gt;44999,"45000 to 49999",
D3240&gt;39999, "40000 to 44999",
D3240&gt;34999, "35000 to 39999",
D3240&gt;29999, "30000 to 34999",
D3240&gt;24999, "25000 to 29999",
D3240&gt;19999, "20000 to 24999",
D3240&gt;14999, "15000 to 19999",
D3240&gt;9999, "10000 to 14999",
D3240&gt;4999, "5000 to 9999",
D3240&gt;999, "1000 to 4999",
D3240&lt;1000, "Less than 1000")</f>
        <v>1000 to 4999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>
        <f t="shared" si="251"/>
        <v>59.7</v>
      </c>
      <c r="Q3241" t="str">
        <f t="shared" si="252"/>
        <v>plays</v>
      </c>
      <c r="R3241" t="str">
        <f t="shared" si="253"/>
        <v>theater</v>
      </c>
      <c r="S3241" s="9">
        <f t="shared" si="254"/>
        <v>42302.999305555553</v>
      </c>
      <c r="T3241" s="9">
        <f t="shared" si="254"/>
        <v>42278.089039351849</v>
      </c>
      <c r="U3241" t="str" cm="1">
        <f t="array" ref="U3241" xml:space="preserve"> _xlfn.IFS(D3241&gt;49999, "Greater than or equal to 50000",
D3241&gt;44999,"45000 to 49999",
D3241&gt;39999, "40000 to 44999",
D3241&gt;34999, "35000 to 39999",
D3241&gt;29999, "30000 to 34999",
D3241&gt;24999, "25000 to 29999",
D3241&gt;19999, "20000 to 24999",
D3241&gt;14999, "15000 to 19999",
D3241&gt;9999, "10000 to 14999",
D3241&gt;4999, "5000 to 9999",
D3241&gt;999, "1000 to 4999",
D3241&lt;1000, "Less than 1000")</f>
        <v>5000 to 9999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>
        <f t="shared" si="251"/>
        <v>88.74</v>
      </c>
      <c r="Q3242" t="str">
        <f t="shared" si="252"/>
        <v>plays</v>
      </c>
      <c r="R3242" t="str">
        <f t="shared" si="253"/>
        <v>theater</v>
      </c>
      <c r="S3242" s="9">
        <f t="shared" si="254"/>
        <v>42782.958333333328</v>
      </c>
      <c r="T3242" s="9">
        <f t="shared" si="254"/>
        <v>42754.693842592591</v>
      </c>
      <c r="U3242" t="str" cm="1">
        <f t="array" ref="U3242" xml:space="preserve"> _xlfn.IFS(D3242&gt;49999, "Greater than or equal to 50000",
D3242&gt;44999,"45000 to 49999",
D3242&gt;39999, "40000 to 44999",
D3242&gt;34999, "35000 to 39999",
D3242&gt;29999, "30000 to 34999",
D3242&gt;24999, "25000 to 29999",
D3242&gt;19999, "20000 to 24999",
D3242&gt;14999, "15000 to 19999",
D3242&gt;9999, "10000 to 14999",
D3242&gt;4999, "5000 to 9999",
D3242&gt;999, "1000 to 4999",
D3242&lt;1000, "Less than 1000")</f>
        <v>1000 to 4999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>
        <f t="shared" si="251"/>
        <v>58.69</v>
      </c>
      <c r="Q3243" t="str">
        <f t="shared" si="252"/>
        <v>plays</v>
      </c>
      <c r="R3243" t="str">
        <f t="shared" si="253"/>
        <v>theater</v>
      </c>
      <c r="S3243" s="9">
        <f t="shared" si="254"/>
        <v>41926.290972222225</v>
      </c>
      <c r="T3243" s="9">
        <f t="shared" si="254"/>
        <v>41893.324884259258</v>
      </c>
      <c r="U3243" t="str" cm="1">
        <f t="array" ref="U3243" xml:space="preserve"> _xlfn.IFS(D3243&gt;49999, "Greater than or equal to 50000",
D3243&gt;44999,"45000 to 49999",
D3243&gt;39999, "40000 to 44999",
D3243&gt;34999, "35000 to 39999",
D3243&gt;29999, "30000 to 34999",
D3243&gt;24999, "25000 to 29999",
D3243&gt;19999, "20000 to 24999",
D3243&gt;14999, "15000 to 19999",
D3243&gt;9999, "10000 to 14999",
D3243&gt;4999, "5000 to 9999",
D3243&gt;999, "1000 to 4999",
D3243&lt;1000, "Less than 1000")</f>
        <v>5000 to 9999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>
        <f t="shared" si="251"/>
        <v>69.569999999999993</v>
      </c>
      <c r="Q3244" t="str">
        <f t="shared" si="252"/>
        <v>plays</v>
      </c>
      <c r="R3244" t="str">
        <f t="shared" si="253"/>
        <v>theater</v>
      </c>
      <c r="S3244" s="9">
        <f t="shared" si="254"/>
        <v>41901.755694444444</v>
      </c>
      <c r="T3244" s="9">
        <f t="shared" si="254"/>
        <v>41871.755694444444</v>
      </c>
      <c r="U3244" t="str" cm="1">
        <f t="array" ref="U3244" xml:space="preserve"> _xlfn.IFS(D3244&gt;49999, "Greater than or equal to 50000",
D3244&gt;44999,"45000 to 49999",
D3244&gt;39999, "40000 to 44999",
D3244&gt;34999, "35000 to 39999",
D3244&gt;29999, "30000 to 34999",
D3244&gt;24999, "25000 to 29999",
D3244&gt;19999, "20000 to 24999",
D3244&gt;14999, "15000 to 19999",
D3244&gt;9999, "10000 to 14999",
D3244&gt;4999, "5000 to 9999",
D3244&gt;999, "1000 to 4999",
D3244&lt;1000, "Less than 1000")</f>
        <v>10000 to 14999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>
        <f t="shared" si="251"/>
        <v>115.87</v>
      </c>
      <c r="Q3245" t="str">
        <f t="shared" si="252"/>
        <v>plays</v>
      </c>
      <c r="R3245" t="str">
        <f t="shared" si="253"/>
        <v>theater</v>
      </c>
      <c r="S3245" s="9">
        <f t="shared" si="254"/>
        <v>42286</v>
      </c>
      <c r="T3245" s="9">
        <f t="shared" si="254"/>
        <v>42262.096782407403</v>
      </c>
      <c r="U3245" t="str" cm="1">
        <f t="array" ref="U3245" xml:space="preserve"> _xlfn.IFS(D3245&gt;49999, "Greater than or equal to 50000",
D3245&gt;44999,"45000 to 49999",
D3245&gt;39999, "40000 to 44999",
D3245&gt;34999, "35000 to 39999",
D3245&gt;29999, "30000 to 34999",
D3245&gt;24999, "25000 to 29999",
D3245&gt;19999, "20000 to 24999",
D3245&gt;14999, "15000 to 19999",
D3245&gt;9999, "10000 to 14999",
D3245&gt;4999, "5000 to 9999",
D3245&gt;999, "1000 to 4999",
D3245&lt;1000, "Less than 1000")</f>
        <v>5000 to 9999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>
        <f t="shared" si="251"/>
        <v>23.87</v>
      </c>
      <c r="Q3246" t="str">
        <f t="shared" si="252"/>
        <v>plays</v>
      </c>
      <c r="R3246" t="str">
        <f t="shared" si="253"/>
        <v>theater</v>
      </c>
      <c r="S3246" s="9">
        <f t="shared" si="254"/>
        <v>42705.735902777778</v>
      </c>
      <c r="T3246" s="9">
        <f t="shared" si="254"/>
        <v>42675.694236111114</v>
      </c>
      <c r="U3246" t="str" cm="1">
        <f t="array" ref="U3246" xml:space="preserve"> _xlfn.IFS(D3246&gt;49999, "Greater than or equal to 50000",
D3246&gt;44999,"45000 to 49999",
D3246&gt;39999, "40000 to 44999",
D3246&gt;34999, "35000 to 39999",
D3246&gt;29999, "30000 to 34999",
D3246&gt;24999, "25000 to 29999",
D3246&gt;19999, "20000 to 24999",
D3246&gt;14999, "15000 to 19999",
D3246&gt;9999, "10000 to 14999",
D3246&gt;4999, "5000 to 9999",
D3246&gt;999, "1000 to 4999",
D3246&lt;1000, "Less than 1000")</f>
        <v>1000 to 4999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>
        <f t="shared" si="251"/>
        <v>81.13</v>
      </c>
      <c r="Q3247" t="str">
        <f t="shared" si="252"/>
        <v>plays</v>
      </c>
      <c r="R3247" t="str">
        <f t="shared" si="253"/>
        <v>theater</v>
      </c>
      <c r="S3247" s="9">
        <f t="shared" si="254"/>
        <v>42167.083333333328</v>
      </c>
      <c r="T3247" s="9">
        <f t="shared" si="254"/>
        <v>42135.60020833333</v>
      </c>
      <c r="U3247" t="str" cm="1">
        <f t="array" ref="U3247" xml:space="preserve"> _xlfn.IFS(D3247&gt;49999, "Greater than or equal to 50000",
D3247&gt;44999,"45000 to 49999",
D3247&gt;39999, "40000 to 44999",
D3247&gt;34999, "35000 to 39999",
D3247&gt;29999, "30000 to 34999",
D3247&gt;24999, "25000 to 29999",
D3247&gt;19999, "20000 to 24999",
D3247&gt;14999, "15000 to 19999",
D3247&gt;9999, "10000 to 14999",
D3247&gt;4999, "5000 to 9999",
D3247&gt;999, "1000 to 4999",
D3247&lt;1000, "Less than 1000")</f>
        <v>20000 to 24999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>
        <f t="shared" si="251"/>
        <v>57.63</v>
      </c>
      <c r="Q3248" t="str">
        <f t="shared" si="252"/>
        <v>plays</v>
      </c>
      <c r="R3248" t="str">
        <f t="shared" si="253"/>
        <v>theater</v>
      </c>
      <c r="S3248" s="9">
        <f t="shared" si="254"/>
        <v>42259.165972222225</v>
      </c>
      <c r="T3248" s="9">
        <f t="shared" si="254"/>
        <v>42230.472222222219</v>
      </c>
      <c r="U3248" t="str" cm="1">
        <f t="array" ref="U3248" xml:space="preserve"> _xlfn.IFS(D3248&gt;49999, "Greater than or equal to 50000",
D3248&gt;44999,"45000 to 49999",
D3248&gt;39999, "40000 to 44999",
D3248&gt;34999, "35000 to 39999",
D3248&gt;29999, "30000 to 34999",
D3248&gt;24999, "25000 to 29999",
D3248&gt;19999, "20000 to 24999",
D3248&gt;14999, "15000 to 19999",
D3248&gt;9999, "10000 to 14999",
D3248&gt;4999, "5000 to 9999",
D3248&gt;999, "1000 to 4999",
D3248&lt;1000, "Less than 1000")</f>
        <v>10000 to 14999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>
        <f t="shared" si="251"/>
        <v>46.43</v>
      </c>
      <c r="Q3249" t="str">
        <f t="shared" si="252"/>
        <v>plays</v>
      </c>
      <c r="R3249" t="str">
        <f t="shared" si="253"/>
        <v>theater</v>
      </c>
      <c r="S3249" s="9">
        <f t="shared" si="254"/>
        <v>42197.434166666666</v>
      </c>
      <c r="T3249" s="9">
        <f t="shared" si="254"/>
        <v>42167.434166666666</v>
      </c>
      <c r="U3249" t="str" cm="1">
        <f t="array" ref="U3249" xml:space="preserve"> _xlfn.IFS(D3249&gt;49999, "Greater than or equal to 50000",
D3249&gt;44999,"45000 to 49999",
D3249&gt;39999, "40000 to 44999",
D3249&gt;34999, "35000 to 39999",
D3249&gt;29999, "30000 to 34999",
D3249&gt;24999, "25000 to 29999",
D3249&gt;19999, "20000 to 24999",
D3249&gt;14999, "15000 to 19999",
D3249&gt;9999, "10000 to 14999",
D3249&gt;4999, "5000 to 9999",
D3249&gt;999, "1000 to 4999",
D3249&lt;1000, "Less than 1000")</f>
        <v>1000 to 4999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>
        <f t="shared" si="251"/>
        <v>60.48</v>
      </c>
      <c r="Q3250" t="str">
        <f t="shared" si="252"/>
        <v>plays</v>
      </c>
      <c r="R3250" t="str">
        <f t="shared" si="253"/>
        <v>theater</v>
      </c>
      <c r="S3250" s="9">
        <f t="shared" si="254"/>
        <v>42098.846724537041</v>
      </c>
      <c r="T3250" s="9">
        <f t="shared" si="254"/>
        <v>42068.888391203705</v>
      </c>
      <c r="U3250" t="str" cm="1">
        <f t="array" ref="U3250" xml:space="preserve"> _xlfn.IFS(D3250&gt;49999, "Greater than or equal to 50000",
D3250&gt;44999,"45000 to 49999",
D3250&gt;39999, "40000 to 44999",
D3250&gt;34999, "35000 to 39999",
D3250&gt;29999, "30000 to 34999",
D3250&gt;24999, "25000 to 29999",
D3250&gt;19999, "20000 to 24999",
D3250&gt;14999, "15000 to 19999",
D3250&gt;9999, "10000 to 14999",
D3250&gt;4999, "5000 to 9999",
D3250&gt;999, "1000 to 4999",
D3250&lt;1000, "Less than 1000")</f>
        <v>10000 to 14999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>
        <f t="shared" si="251"/>
        <v>65.58</v>
      </c>
      <c r="Q3251" t="str">
        <f t="shared" si="252"/>
        <v>plays</v>
      </c>
      <c r="R3251" t="str">
        <f t="shared" si="253"/>
        <v>theater</v>
      </c>
      <c r="S3251" s="9">
        <f t="shared" si="254"/>
        <v>42175.746689814812</v>
      </c>
      <c r="T3251" s="9">
        <f t="shared" si="254"/>
        <v>42145.746689814812</v>
      </c>
      <c r="U3251" t="str" cm="1">
        <f t="array" ref="U3251" xml:space="preserve"> _xlfn.IFS(D3251&gt;49999, "Greater than or equal to 50000",
D3251&gt;44999,"45000 to 49999",
D3251&gt;39999, "40000 to 44999",
D3251&gt;34999, "35000 to 39999",
D3251&gt;29999, "30000 to 34999",
D3251&gt;24999, "25000 to 29999",
D3251&gt;19999, "20000 to 24999",
D3251&gt;14999, "15000 to 19999",
D3251&gt;9999, "10000 to 14999",
D3251&gt;4999, "5000 to 9999",
D3251&gt;999, "1000 to 4999",
D3251&lt;1000, "Less than 1000")</f>
        <v>5000 to 9999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>
        <f t="shared" si="251"/>
        <v>119.19</v>
      </c>
      <c r="Q3252" t="str">
        <f t="shared" si="252"/>
        <v>plays</v>
      </c>
      <c r="R3252" t="str">
        <f t="shared" si="253"/>
        <v>theater</v>
      </c>
      <c r="S3252" s="9">
        <f t="shared" si="254"/>
        <v>41948.783842592595</v>
      </c>
      <c r="T3252" s="9">
        <f t="shared" si="254"/>
        <v>41918.742175925923</v>
      </c>
      <c r="U3252" t="str" cm="1">
        <f t="array" ref="U3252" xml:space="preserve"> _xlfn.IFS(D3252&gt;49999, "Greater than or equal to 50000",
D3252&gt;44999,"45000 to 49999",
D3252&gt;39999, "40000 to 44999",
D3252&gt;34999, "35000 to 39999",
D3252&gt;29999, "30000 to 34999",
D3252&gt;24999, "25000 to 29999",
D3252&gt;19999, "20000 to 24999",
D3252&gt;14999, "15000 to 19999",
D3252&gt;9999, "10000 to 14999",
D3252&gt;4999, "5000 to 9999",
D3252&gt;999, "1000 to 4999",
D3252&lt;1000, "Less than 1000")</f>
        <v>25000 to 29999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>
        <f t="shared" si="251"/>
        <v>83.05</v>
      </c>
      <c r="Q3253" t="str">
        <f t="shared" si="252"/>
        <v>plays</v>
      </c>
      <c r="R3253" t="str">
        <f t="shared" si="253"/>
        <v>theater</v>
      </c>
      <c r="S3253" s="9">
        <f t="shared" si="254"/>
        <v>42176.731087962966</v>
      </c>
      <c r="T3253" s="9">
        <f t="shared" si="254"/>
        <v>42146.731087962966</v>
      </c>
      <c r="U3253" t="str" cm="1">
        <f t="array" ref="U3253" xml:space="preserve"> _xlfn.IFS(D3253&gt;49999, "Greater than or equal to 50000",
D3253&gt;44999,"45000 to 49999",
D3253&gt;39999, "40000 to 44999",
D3253&gt;34999, "35000 to 39999",
D3253&gt;29999, "30000 to 34999",
D3253&gt;24999, "25000 to 29999",
D3253&gt;19999, "20000 to 24999",
D3253&gt;14999, "15000 to 19999",
D3253&gt;9999, "10000 to 14999",
D3253&gt;4999, "5000 to 9999",
D3253&gt;999, "1000 to 4999",
D3253&lt;1000, "Less than 1000")</f>
        <v>1000 to 4999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>
        <f t="shared" si="251"/>
        <v>57.52</v>
      </c>
      <c r="Q3254" t="str">
        <f t="shared" si="252"/>
        <v>plays</v>
      </c>
      <c r="R3254" t="str">
        <f t="shared" si="253"/>
        <v>theater</v>
      </c>
      <c r="S3254" s="9">
        <f t="shared" si="254"/>
        <v>42620.472685185188</v>
      </c>
      <c r="T3254" s="9">
        <f t="shared" si="254"/>
        <v>42590.472685185188</v>
      </c>
      <c r="U3254" t="str" cm="1">
        <f t="array" ref="U3254" xml:space="preserve"> _xlfn.IFS(D3254&gt;49999, "Greater than or equal to 50000",
D3254&gt;44999,"45000 to 49999",
D3254&gt;39999, "40000 to 44999",
D3254&gt;34999, "35000 to 39999",
D3254&gt;29999, "30000 to 34999",
D3254&gt;24999, "25000 to 29999",
D3254&gt;19999, "20000 to 24999",
D3254&gt;14999, "15000 to 19999",
D3254&gt;9999, "10000 to 14999",
D3254&gt;4999, "5000 to 9999",
D3254&gt;999, "1000 to 4999",
D3254&lt;1000, "Less than 1000")</f>
        <v>1000 to 4999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>
        <f t="shared" si="251"/>
        <v>177.09</v>
      </c>
      <c r="Q3255" t="str">
        <f t="shared" si="252"/>
        <v>plays</v>
      </c>
      <c r="R3255" t="str">
        <f t="shared" si="253"/>
        <v>theater</v>
      </c>
      <c r="S3255" s="9">
        <f t="shared" si="254"/>
        <v>42621.15625</v>
      </c>
      <c r="T3255" s="9">
        <f t="shared" si="254"/>
        <v>42602.576712962968</v>
      </c>
      <c r="U3255" t="str" cm="1">
        <f t="array" ref="U3255" xml:space="preserve"> _xlfn.IFS(D3255&gt;49999, "Greater than or equal to 50000",
D3255&gt;44999,"45000 to 49999",
D3255&gt;39999, "40000 to 44999",
D3255&gt;34999, "35000 to 39999",
D3255&gt;29999, "30000 to 34999",
D3255&gt;24999, "25000 to 29999",
D3255&gt;19999, "20000 to 24999",
D3255&gt;14999, "15000 to 19999",
D3255&gt;9999, "10000 to 14999",
D3255&gt;4999, "5000 to 9999",
D3255&gt;999, "1000 to 4999",
D3255&lt;1000, "Less than 1000")</f>
        <v>20000 to 24999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>
        <f t="shared" si="251"/>
        <v>70.77</v>
      </c>
      <c r="Q3256" t="str">
        <f t="shared" si="252"/>
        <v>plays</v>
      </c>
      <c r="R3256" t="str">
        <f t="shared" si="253"/>
        <v>theater</v>
      </c>
      <c r="S3256" s="9">
        <f t="shared" si="254"/>
        <v>42089.044085648144</v>
      </c>
      <c r="T3256" s="9">
        <f t="shared" si="254"/>
        <v>42059.085752314815</v>
      </c>
      <c r="U3256" t="str" cm="1">
        <f t="array" ref="U3256" xml:space="preserve"> _xlfn.IFS(D3256&gt;49999, "Greater than or equal to 50000",
D3256&gt;44999,"45000 to 49999",
D3256&gt;39999, "40000 to 44999",
D3256&gt;34999, "35000 to 39999",
D3256&gt;29999, "30000 to 34999",
D3256&gt;24999, "25000 to 29999",
D3256&gt;19999, "20000 to 24999",
D3256&gt;14999, "15000 to 19999",
D3256&gt;9999, "10000 to 14999",
D3256&gt;4999, "5000 to 9999",
D3256&gt;999, "1000 to 4999",
D3256&lt;1000, "Less than 1000")</f>
        <v>10000 to 14999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>
        <f t="shared" si="251"/>
        <v>29.17</v>
      </c>
      <c r="Q3257" t="str">
        <f t="shared" si="252"/>
        <v>plays</v>
      </c>
      <c r="R3257" t="str">
        <f t="shared" si="253"/>
        <v>theater</v>
      </c>
      <c r="S3257" s="9">
        <f t="shared" si="254"/>
        <v>41919.768229166664</v>
      </c>
      <c r="T3257" s="9">
        <f t="shared" si="254"/>
        <v>41889.768229166664</v>
      </c>
      <c r="U3257" t="str" cm="1">
        <f t="array" ref="U3257" xml:space="preserve"> _xlfn.IFS(D3257&gt;49999, "Greater than or equal to 50000",
D3257&gt;44999,"45000 to 49999",
D3257&gt;39999, "40000 to 44999",
D3257&gt;34999, "35000 to 39999",
D3257&gt;29999, "30000 to 34999",
D3257&gt;24999, "25000 to 29999",
D3257&gt;19999, "20000 to 24999",
D3257&gt;14999, "15000 to 19999",
D3257&gt;9999, "10000 to 14999",
D3257&gt;4999, "5000 to 9999",
D3257&gt;999, "1000 to 4999",
D3257&lt;1000, "Less than 1000")</f>
        <v>Less than 1000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>
        <f t="shared" si="251"/>
        <v>72.760000000000005</v>
      </c>
      <c r="Q3258" t="str">
        <f t="shared" si="252"/>
        <v>plays</v>
      </c>
      <c r="R3258" t="str">
        <f t="shared" si="253"/>
        <v>theater</v>
      </c>
      <c r="S3258" s="9">
        <f t="shared" si="254"/>
        <v>42166.165972222225</v>
      </c>
      <c r="T3258" s="9">
        <f t="shared" si="254"/>
        <v>42144.573807870373</v>
      </c>
      <c r="U3258" t="str" cm="1">
        <f t="array" ref="U3258" xml:space="preserve"> _xlfn.IFS(D3258&gt;49999, "Greater than or equal to 50000",
D3258&gt;44999,"45000 to 49999",
D3258&gt;39999, "40000 to 44999",
D3258&gt;34999, "35000 to 39999",
D3258&gt;29999, "30000 to 34999",
D3258&gt;24999, "25000 to 29999",
D3258&gt;19999, "20000 to 24999",
D3258&gt;14999, "15000 to 19999",
D3258&gt;9999, "10000 to 14999",
D3258&gt;4999, "5000 to 9999",
D3258&gt;999, "1000 to 4999",
D3258&lt;1000, "Less than 1000")</f>
        <v>10000 to 14999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>
        <f t="shared" si="251"/>
        <v>51.85</v>
      </c>
      <c r="Q3259" t="str">
        <f t="shared" si="252"/>
        <v>plays</v>
      </c>
      <c r="R3259" t="str">
        <f t="shared" si="253"/>
        <v>theater</v>
      </c>
      <c r="S3259" s="9">
        <f t="shared" si="254"/>
        <v>42788.559629629628</v>
      </c>
      <c r="T3259" s="9">
        <f t="shared" si="254"/>
        <v>42758.559629629628</v>
      </c>
      <c r="U3259" t="str" cm="1">
        <f t="array" ref="U3259" xml:space="preserve"> _xlfn.IFS(D3259&gt;49999, "Greater than or equal to 50000",
D3259&gt;44999,"45000 to 49999",
D3259&gt;39999, "40000 to 44999",
D3259&gt;34999, "35000 to 39999",
D3259&gt;29999, "30000 to 34999",
D3259&gt;24999, "25000 to 29999",
D3259&gt;19999, "20000 to 24999",
D3259&gt;14999, "15000 to 19999",
D3259&gt;9999, "10000 to 14999",
D3259&gt;4999, "5000 to 9999",
D3259&gt;999, "1000 to 4999",
D3259&lt;1000, "Less than 1000")</f>
        <v>1000 to 4999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>
        <f t="shared" si="251"/>
        <v>98.2</v>
      </c>
      <c r="Q3260" t="str">
        <f t="shared" si="252"/>
        <v>plays</v>
      </c>
      <c r="R3260" t="str">
        <f t="shared" si="253"/>
        <v>theater</v>
      </c>
      <c r="S3260" s="9">
        <f t="shared" si="254"/>
        <v>42012.887280092589</v>
      </c>
      <c r="T3260" s="9">
        <f t="shared" si="254"/>
        <v>41982.887280092589</v>
      </c>
      <c r="U3260" t="str" cm="1">
        <f t="array" ref="U3260" xml:space="preserve"> _xlfn.IFS(D3260&gt;49999, "Greater than or equal to 50000",
D3260&gt;44999,"45000 to 49999",
D3260&gt;39999, "40000 to 44999",
D3260&gt;34999, "35000 to 39999",
D3260&gt;29999, "30000 to 34999",
D3260&gt;24999, "25000 to 29999",
D3260&gt;19999, "20000 to 24999",
D3260&gt;14999, "15000 to 19999",
D3260&gt;9999, "10000 to 14999",
D3260&gt;4999, "5000 to 9999",
D3260&gt;999, "1000 to 4999",
D3260&lt;1000, "Less than 1000")</f>
        <v>5000 to 9999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>
        <f t="shared" si="251"/>
        <v>251.74</v>
      </c>
      <c r="Q3261" t="str">
        <f t="shared" si="252"/>
        <v>plays</v>
      </c>
      <c r="R3261" t="str">
        <f t="shared" si="253"/>
        <v>theater</v>
      </c>
      <c r="S3261" s="9">
        <f t="shared" si="254"/>
        <v>42644.165972222225</v>
      </c>
      <c r="T3261" s="9">
        <f t="shared" si="254"/>
        <v>42614.760937500003</v>
      </c>
      <c r="U3261" t="str" cm="1">
        <f t="array" ref="U3261" xml:space="preserve"> _xlfn.IFS(D3261&gt;49999, "Greater than or equal to 50000",
D3261&gt;44999,"45000 to 49999",
D3261&gt;39999, "40000 to 44999",
D3261&gt;34999, "35000 to 39999",
D3261&gt;29999, "30000 to 34999",
D3261&gt;24999, "25000 to 29999",
D3261&gt;19999, "20000 to 24999",
D3261&gt;14999, "15000 to 19999",
D3261&gt;9999, "10000 to 14999",
D3261&gt;4999, "5000 to 9999",
D3261&gt;999, "1000 to 4999",
D3261&lt;1000, "Less than 1000")</f>
        <v>20000 to 24999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>
        <f t="shared" si="251"/>
        <v>74.819999999999993</v>
      </c>
      <c r="Q3262" t="str">
        <f t="shared" si="252"/>
        <v>plays</v>
      </c>
      <c r="R3262" t="str">
        <f t="shared" si="253"/>
        <v>theater</v>
      </c>
      <c r="S3262" s="9">
        <f t="shared" si="254"/>
        <v>42338.714328703703</v>
      </c>
      <c r="T3262" s="9">
        <f t="shared" si="254"/>
        <v>42303.672662037032</v>
      </c>
      <c r="U3262" t="str" cm="1">
        <f t="array" ref="U3262" xml:space="preserve"> _xlfn.IFS(D3262&gt;49999, "Greater than or equal to 50000",
D3262&gt;44999,"45000 to 49999",
D3262&gt;39999, "40000 to 44999",
D3262&gt;34999, "35000 to 39999",
D3262&gt;29999, "30000 to 34999",
D3262&gt;24999, "25000 to 29999",
D3262&gt;19999, "20000 to 24999",
D3262&gt;14999, "15000 to 19999",
D3262&gt;9999, "10000 to 14999",
D3262&gt;4999, "5000 to 9999",
D3262&gt;999, "1000 to 4999",
D3262&lt;1000, "Less than 1000")</f>
        <v>5000 to 9999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>
        <f t="shared" si="251"/>
        <v>67.650000000000006</v>
      </c>
      <c r="Q3263" t="str">
        <f t="shared" si="252"/>
        <v>plays</v>
      </c>
      <c r="R3263" t="str">
        <f t="shared" si="253"/>
        <v>theater</v>
      </c>
      <c r="S3263" s="9">
        <f t="shared" si="254"/>
        <v>42201.725416666668</v>
      </c>
      <c r="T3263" s="9">
        <f t="shared" si="254"/>
        <v>42171.725416666668</v>
      </c>
      <c r="U3263" t="str" cm="1">
        <f t="array" ref="U3263" xml:space="preserve"> _xlfn.IFS(D3263&gt;49999, "Greater than or equal to 50000",
D3263&gt;44999,"45000 to 49999",
D3263&gt;39999, "40000 to 44999",
D3263&gt;34999, "35000 to 39999",
D3263&gt;29999, "30000 to 34999",
D3263&gt;24999, "25000 to 29999",
D3263&gt;19999, "20000 to 24999",
D3263&gt;14999, "15000 to 19999",
D3263&gt;9999, "10000 to 14999",
D3263&gt;4999, "5000 to 9999",
D3263&gt;999, "1000 to 4999",
D3263&lt;1000, "Less than 1000")</f>
        <v>1000 to 4999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>
        <f t="shared" si="251"/>
        <v>93.81</v>
      </c>
      <c r="Q3264" t="str">
        <f t="shared" si="252"/>
        <v>plays</v>
      </c>
      <c r="R3264" t="str">
        <f t="shared" si="253"/>
        <v>theater</v>
      </c>
      <c r="S3264" s="9">
        <f t="shared" si="254"/>
        <v>41995.166666666672</v>
      </c>
      <c r="T3264" s="9">
        <f t="shared" si="254"/>
        <v>41964.315532407403</v>
      </c>
      <c r="U3264" t="str" cm="1">
        <f t="array" ref="U3264" xml:space="preserve"> _xlfn.IFS(D3264&gt;49999, "Greater than or equal to 50000",
D3264&gt;44999,"45000 to 49999",
D3264&gt;39999, "40000 to 44999",
D3264&gt;34999, "35000 to 39999",
D3264&gt;29999, "30000 to 34999",
D3264&gt;24999, "25000 to 29999",
D3264&gt;19999, "20000 to 24999",
D3264&gt;14999, "15000 to 19999",
D3264&gt;9999, "10000 to 14999",
D3264&gt;4999, "5000 to 9999",
D3264&gt;999, "1000 to 4999",
D3264&lt;1000, "Less than 1000")</f>
        <v>10000 to 14999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>
        <f t="shared" si="251"/>
        <v>41.24</v>
      </c>
      <c r="Q3265" t="str">
        <f t="shared" si="252"/>
        <v>plays</v>
      </c>
      <c r="R3265" t="str">
        <f t="shared" si="253"/>
        <v>theater</v>
      </c>
      <c r="S3265" s="9">
        <f t="shared" si="254"/>
        <v>42307.875</v>
      </c>
      <c r="T3265" s="9">
        <f t="shared" si="254"/>
        <v>42284.516064814816</v>
      </c>
      <c r="U3265" t="str" cm="1">
        <f t="array" ref="U3265" xml:space="preserve"> _xlfn.IFS(D3265&gt;49999, "Greater than or equal to 50000",
D3265&gt;44999,"45000 to 49999",
D3265&gt;39999, "40000 to 44999",
D3265&gt;34999, "35000 to 39999",
D3265&gt;29999, "30000 to 34999",
D3265&gt;24999, "25000 to 29999",
D3265&gt;19999, "20000 to 24999",
D3265&gt;14999, "15000 to 19999",
D3265&gt;9999, "10000 to 14999",
D3265&gt;4999, "5000 to 9999",
D3265&gt;999, "1000 to 4999",
D3265&lt;1000, "Less than 1000")</f>
        <v>1000 to 4999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1.03</v>
      </c>
      <c r="P3266">
        <f t="shared" si="251"/>
        <v>52.55</v>
      </c>
      <c r="Q3266" t="str">
        <f t="shared" si="252"/>
        <v>plays</v>
      </c>
      <c r="R3266" t="str">
        <f t="shared" si="253"/>
        <v>theater</v>
      </c>
      <c r="S3266" s="9">
        <f t="shared" si="254"/>
        <v>42032.916666666672</v>
      </c>
      <c r="T3266" s="9">
        <f t="shared" si="254"/>
        <v>42016.800208333334</v>
      </c>
      <c r="U3266" t="str" cm="1">
        <f t="array" ref="U3266" xml:space="preserve"> _xlfn.IFS(D3266&gt;49999, "Greater than or equal to 50000",
D3266&gt;44999,"45000 to 49999",
D3266&gt;39999, "40000 to 44999",
D3266&gt;34999, "35000 to 39999",
D3266&gt;29999, "30000 to 34999",
D3266&gt;24999, "25000 to 29999",
D3266&gt;19999, "20000 to 24999",
D3266&gt;14999, "15000 to 19999",
D3266&gt;9999, "10000 to 14999",
D3266&gt;4999, "5000 to 9999",
D3266&gt;999, "1000 to 4999",
D3266&lt;1000, "Less than 1000")</f>
        <v>1000 to 4999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E3267/D3267</f>
        <v>1.64</v>
      </c>
      <c r="P3267">
        <f t="shared" ref="P3267:P3330" si="256">IFERROR(ROUND(E3267/L3267,2),0)</f>
        <v>70.290000000000006</v>
      </c>
      <c r="Q3267" t="str">
        <f t="shared" ref="Q3267:Q3330" si="257">MID(N3267,FIND("/",N3267,1)+1,LEN(N3267)-FIND("/",N3267,1))</f>
        <v>plays</v>
      </c>
      <c r="R3267" t="str">
        <f t="shared" ref="R3267:R3330" si="258">LEFT(N3267,FIND("/",N3267,1)-1)</f>
        <v>theater</v>
      </c>
      <c r="S3267" s="9">
        <f t="shared" ref="S3267:T3330" si="259">(I3267/86400)+DATE(1970,1,1)</f>
        <v>42341.708333333328</v>
      </c>
      <c r="T3267" s="9">
        <f t="shared" si="259"/>
        <v>42311.711979166663</v>
      </c>
      <c r="U3267" t="str" cm="1">
        <f t="array" ref="U3267" xml:space="preserve"> _xlfn.IFS(D3267&gt;49999, "Greater than or equal to 50000",
D3267&gt;44999,"45000 to 49999",
D3267&gt;39999, "40000 to 44999",
D3267&gt;34999, "35000 to 39999",
D3267&gt;29999, "30000 to 34999",
D3267&gt;24999, "25000 to 29999",
D3267&gt;19999, "20000 to 24999",
D3267&gt;14999, "15000 to 19999",
D3267&gt;9999, "10000 to 14999",
D3267&gt;4999, "5000 to 9999",
D3267&gt;999, "1000 to 4999",
D3267&lt;1000, "Less than 1000")</f>
        <v>1000 to 4999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>
        <f t="shared" si="256"/>
        <v>48.33</v>
      </c>
      <c r="Q3268" t="str">
        <f t="shared" si="257"/>
        <v>plays</v>
      </c>
      <c r="R3268" t="str">
        <f t="shared" si="258"/>
        <v>theater</v>
      </c>
      <c r="S3268" s="9">
        <f t="shared" si="259"/>
        <v>42167.875</v>
      </c>
      <c r="T3268" s="9">
        <f t="shared" si="259"/>
        <v>42136.536134259259</v>
      </c>
      <c r="U3268" t="str" cm="1">
        <f t="array" ref="U3268" xml:space="preserve"> _xlfn.IFS(D3268&gt;49999, "Greater than or equal to 50000",
D3268&gt;44999,"45000 to 49999",
D3268&gt;39999, "40000 to 44999",
D3268&gt;34999, "35000 to 39999",
D3268&gt;29999, "30000 to 34999",
D3268&gt;24999, "25000 to 29999",
D3268&gt;19999, "20000 to 24999",
D3268&gt;14999, "15000 to 19999",
D3268&gt;9999, "10000 to 14999",
D3268&gt;4999, "5000 to 9999",
D3268&gt;999, "1000 to 4999",
D3268&lt;1000, "Less than 1000")</f>
        <v>5000 to 9999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>
        <f t="shared" si="256"/>
        <v>53.18</v>
      </c>
      <c r="Q3269" t="str">
        <f t="shared" si="257"/>
        <v>plays</v>
      </c>
      <c r="R3269" t="str">
        <f t="shared" si="258"/>
        <v>theater</v>
      </c>
      <c r="S3269" s="9">
        <f t="shared" si="259"/>
        <v>42202.757638888885</v>
      </c>
      <c r="T3269" s="9">
        <f t="shared" si="259"/>
        <v>42172.757638888885</v>
      </c>
      <c r="U3269" t="str" cm="1">
        <f t="array" ref="U3269" xml:space="preserve"> _xlfn.IFS(D3269&gt;49999, "Greater than or equal to 50000",
D3269&gt;44999,"45000 to 49999",
D3269&gt;39999, "40000 to 44999",
D3269&gt;34999, "35000 to 39999",
D3269&gt;29999, "30000 to 34999",
D3269&gt;24999, "25000 to 29999",
D3269&gt;19999, "20000 to 24999",
D3269&gt;14999, "15000 to 19999",
D3269&gt;9999, "10000 to 14999",
D3269&gt;4999, "5000 to 9999",
D3269&gt;999, "1000 to 4999",
D3269&lt;1000, "Less than 1000")</f>
        <v>15000 to 19999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>
        <f t="shared" si="256"/>
        <v>60.95</v>
      </c>
      <c r="Q3270" t="str">
        <f t="shared" si="257"/>
        <v>plays</v>
      </c>
      <c r="R3270" t="str">
        <f t="shared" si="258"/>
        <v>theater</v>
      </c>
      <c r="S3270" s="9">
        <f t="shared" si="259"/>
        <v>42606.90425925926</v>
      </c>
      <c r="T3270" s="9">
        <f t="shared" si="259"/>
        <v>42590.90425925926</v>
      </c>
      <c r="U3270" t="str" cm="1">
        <f t="array" ref="U3270" xml:space="preserve"> _xlfn.IFS(D3270&gt;49999, "Greater than or equal to 50000",
D3270&gt;44999,"45000 to 49999",
D3270&gt;39999, "40000 to 44999",
D3270&gt;34999, "35000 to 39999",
D3270&gt;29999, "30000 to 34999",
D3270&gt;24999, "25000 to 29999",
D3270&gt;19999, "20000 to 24999",
D3270&gt;14999, "15000 to 19999",
D3270&gt;9999, "10000 to 14999",
D3270&gt;4999, "5000 to 9999",
D3270&gt;999, "1000 to 4999",
D3270&lt;1000, "Less than 1000")</f>
        <v>1000 to 4999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>
        <f t="shared" si="256"/>
        <v>116</v>
      </c>
      <c r="Q3271" t="str">
        <f t="shared" si="257"/>
        <v>plays</v>
      </c>
      <c r="R3271" t="str">
        <f t="shared" si="258"/>
        <v>theater</v>
      </c>
      <c r="S3271" s="9">
        <f t="shared" si="259"/>
        <v>42171.458333333328</v>
      </c>
      <c r="T3271" s="9">
        <f t="shared" si="259"/>
        <v>42137.395798611113</v>
      </c>
      <c r="U3271" t="str" cm="1">
        <f t="array" ref="U3271" xml:space="preserve"> _xlfn.IFS(D3271&gt;49999, "Greater than or equal to 50000",
D3271&gt;44999,"45000 to 49999",
D3271&gt;39999, "40000 to 44999",
D3271&gt;34999, "35000 to 39999",
D3271&gt;29999, "30000 to 34999",
D3271&gt;24999, "25000 to 29999",
D3271&gt;19999, "20000 to 24999",
D3271&gt;14999, "15000 to 19999",
D3271&gt;9999, "10000 to 14999",
D3271&gt;4999, "5000 to 9999",
D3271&gt;999, "1000 to 4999",
D3271&lt;1000, "Less than 1000")</f>
        <v>5000 to 9999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>
        <f t="shared" si="256"/>
        <v>61</v>
      </c>
      <c r="Q3272" t="str">
        <f t="shared" si="257"/>
        <v>plays</v>
      </c>
      <c r="R3272" t="str">
        <f t="shared" si="258"/>
        <v>theater</v>
      </c>
      <c r="S3272" s="9">
        <f t="shared" si="259"/>
        <v>42197.533159722225</v>
      </c>
      <c r="T3272" s="9">
        <f t="shared" si="259"/>
        <v>42167.533159722225</v>
      </c>
      <c r="U3272" t="str" cm="1">
        <f t="array" ref="U3272" xml:space="preserve"> _xlfn.IFS(D3272&gt;49999, "Greater than or equal to 50000",
D3272&gt;44999,"45000 to 49999",
D3272&gt;39999, "40000 to 44999",
D3272&gt;34999, "35000 to 39999",
D3272&gt;29999, "30000 to 34999",
D3272&gt;24999, "25000 to 29999",
D3272&gt;19999, "20000 to 24999",
D3272&gt;14999, "15000 to 19999",
D3272&gt;9999, "10000 to 14999",
D3272&gt;4999, "5000 to 9999",
D3272&gt;999, "1000 to 4999",
D3272&lt;1000, "Less than 1000")</f>
        <v>1000 to 4999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>
        <f t="shared" si="256"/>
        <v>38.24</v>
      </c>
      <c r="Q3273" t="str">
        <f t="shared" si="257"/>
        <v>plays</v>
      </c>
      <c r="R3273" t="str">
        <f t="shared" si="258"/>
        <v>theater</v>
      </c>
      <c r="S3273" s="9">
        <f t="shared" si="259"/>
        <v>41945.478877314818</v>
      </c>
      <c r="T3273" s="9">
        <f t="shared" si="259"/>
        <v>41915.437210648146</v>
      </c>
      <c r="U3273" t="str" cm="1">
        <f t="array" ref="U3273" xml:space="preserve"> _xlfn.IFS(D3273&gt;49999, "Greater than or equal to 50000",
D3273&gt;44999,"45000 to 49999",
D3273&gt;39999, "40000 to 44999",
D3273&gt;34999, "35000 to 39999",
D3273&gt;29999, "30000 to 34999",
D3273&gt;24999, "25000 to 29999",
D3273&gt;19999, "20000 to 24999",
D3273&gt;14999, "15000 to 19999",
D3273&gt;9999, "10000 to 14999",
D3273&gt;4999, "5000 to 9999",
D3273&gt;999, "1000 to 4999",
D3273&lt;1000, "Less than 1000")</f>
        <v>1000 to 4999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>
        <f t="shared" si="256"/>
        <v>106.5</v>
      </c>
      <c r="Q3274" t="str">
        <f t="shared" si="257"/>
        <v>plays</v>
      </c>
      <c r="R3274" t="str">
        <f t="shared" si="258"/>
        <v>theater</v>
      </c>
      <c r="S3274" s="9">
        <f t="shared" si="259"/>
        <v>42314.541770833333</v>
      </c>
      <c r="T3274" s="9">
        <f t="shared" si="259"/>
        <v>42284.500104166669</v>
      </c>
      <c r="U3274" t="str" cm="1">
        <f t="array" ref="U3274" xml:space="preserve"> _xlfn.IFS(D3274&gt;49999, "Greater than or equal to 50000",
D3274&gt;44999,"45000 to 49999",
D3274&gt;39999, "40000 to 44999",
D3274&gt;34999, "35000 to 39999",
D3274&gt;29999, "30000 to 34999",
D3274&gt;24999, "25000 to 29999",
D3274&gt;19999, "20000 to 24999",
D3274&gt;14999, "15000 to 19999",
D3274&gt;9999, "10000 to 14999",
D3274&gt;4999, "5000 to 9999",
D3274&gt;999, "1000 to 4999",
D3274&lt;1000, "Less than 1000")</f>
        <v>10000 to 14999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>
        <f t="shared" si="256"/>
        <v>204.57</v>
      </c>
      <c r="Q3275" t="str">
        <f t="shared" si="257"/>
        <v>plays</v>
      </c>
      <c r="R3275" t="str">
        <f t="shared" si="258"/>
        <v>theater</v>
      </c>
      <c r="S3275" s="9">
        <f t="shared" si="259"/>
        <v>42627.791666666672</v>
      </c>
      <c r="T3275" s="9">
        <f t="shared" si="259"/>
        <v>42611.801412037035</v>
      </c>
      <c r="U3275" t="str" cm="1">
        <f t="array" ref="U3275" xml:space="preserve"> _xlfn.IFS(D3275&gt;49999, "Greater than or equal to 50000",
D3275&gt;44999,"45000 to 49999",
D3275&gt;39999, "40000 to 44999",
D3275&gt;34999, "35000 to 39999",
D3275&gt;29999, "30000 to 34999",
D3275&gt;24999, "25000 to 29999",
D3275&gt;19999, "20000 to 24999",
D3275&gt;14999, "15000 to 19999",
D3275&gt;9999, "10000 to 14999",
D3275&gt;4999, "5000 to 9999",
D3275&gt;999, "1000 to 4999",
D3275&lt;1000, "Less than 1000")</f>
        <v>1000 to 4999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>
        <f t="shared" si="256"/>
        <v>54.91</v>
      </c>
      <c r="Q3276" t="str">
        <f t="shared" si="257"/>
        <v>plays</v>
      </c>
      <c r="R3276" t="str">
        <f t="shared" si="258"/>
        <v>theater</v>
      </c>
      <c r="S3276" s="9">
        <f t="shared" si="259"/>
        <v>42444.875</v>
      </c>
      <c r="T3276" s="9">
        <f t="shared" si="259"/>
        <v>42400.704537037032</v>
      </c>
      <c r="U3276" t="str" cm="1">
        <f t="array" ref="U3276" xml:space="preserve"> _xlfn.IFS(D3276&gt;49999, "Greater than or equal to 50000",
D3276&gt;44999,"45000 to 49999",
D3276&gt;39999, "40000 to 44999",
D3276&gt;34999, "35000 to 39999",
D3276&gt;29999, "30000 to 34999",
D3276&gt;24999, "25000 to 29999",
D3276&gt;19999, "20000 to 24999",
D3276&gt;14999, "15000 to 19999",
D3276&gt;9999, "10000 to 14999",
D3276&gt;4999, "5000 to 9999",
D3276&gt;999, "1000 to 4999",
D3276&lt;1000, "Less than 1000")</f>
        <v>15000 to 19999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>
        <f t="shared" si="256"/>
        <v>150.41999999999999</v>
      </c>
      <c r="Q3277" t="str">
        <f t="shared" si="257"/>
        <v>plays</v>
      </c>
      <c r="R3277" t="str">
        <f t="shared" si="258"/>
        <v>theater</v>
      </c>
      <c r="S3277" s="9">
        <f t="shared" si="259"/>
        <v>42044.1875</v>
      </c>
      <c r="T3277" s="9">
        <f t="shared" si="259"/>
        <v>42017.88045138889</v>
      </c>
      <c r="U3277" t="str" cm="1">
        <f t="array" ref="U3277" xml:space="preserve"> _xlfn.IFS(D3277&gt;49999, "Greater than or equal to 50000",
D3277&gt;44999,"45000 to 49999",
D3277&gt;39999, "40000 to 44999",
D3277&gt;34999, "35000 to 39999",
D3277&gt;29999, "30000 to 34999",
D3277&gt;24999, "25000 to 29999",
D3277&gt;19999, "20000 to 24999",
D3277&gt;14999, "15000 to 19999",
D3277&gt;9999, "10000 to 14999",
D3277&gt;4999, "5000 to 9999",
D3277&gt;999, "1000 to 4999",
D3277&lt;1000, "Less than 1000")</f>
        <v>1000 to 4999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>
        <f t="shared" si="256"/>
        <v>52.58</v>
      </c>
      <c r="Q3278" t="str">
        <f t="shared" si="257"/>
        <v>plays</v>
      </c>
      <c r="R3278" t="str">
        <f t="shared" si="258"/>
        <v>theater</v>
      </c>
      <c r="S3278" s="9">
        <f t="shared" si="259"/>
        <v>42461.165972222225</v>
      </c>
      <c r="T3278" s="9">
        <f t="shared" si="259"/>
        <v>42426.949988425928</v>
      </c>
      <c r="U3278" t="str" cm="1">
        <f t="array" ref="U3278" xml:space="preserve"> _xlfn.IFS(D3278&gt;49999, "Greater than or equal to 50000",
D3278&gt;44999,"45000 to 49999",
D3278&gt;39999, "40000 to 44999",
D3278&gt;34999, "35000 to 39999",
D3278&gt;29999, "30000 to 34999",
D3278&gt;24999, "25000 to 29999",
D3278&gt;19999, "20000 to 24999",
D3278&gt;14999, "15000 to 19999",
D3278&gt;9999, "10000 to 14999",
D3278&gt;4999, "5000 to 9999",
D3278&gt;999, "1000 to 4999",
D3278&lt;1000, "Less than 1000")</f>
        <v>1000 to 4999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>
        <f t="shared" si="256"/>
        <v>54.3</v>
      </c>
      <c r="Q3279" t="str">
        <f t="shared" si="257"/>
        <v>plays</v>
      </c>
      <c r="R3279" t="str">
        <f t="shared" si="258"/>
        <v>theater</v>
      </c>
      <c r="S3279" s="9">
        <f t="shared" si="259"/>
        <v>41961.724606481483</v>
      </c>
      <c r="T3279" s="9">
        <f t="shared" si="259"/>
        <v>41931.682939814811</v>
      </c>
      <c r="U3279" t="str" cm="1">
        <f t="array" ref="U3279" xml:space="preserve"> _xlfn.IFS(D3279&gt;49999, "Greater than or equal to 50000",
D3279&gt;44999,"45000 to 49999",
D3279&gt;39999, "40000 to 44999",
D3279&gt;34999, "35000 to 39999",
D3279&gt;29999, "30000 to 34999",
D3279&gt;24999, "25000 to 29999",
D3279&gt;19999, "20000 to 24999",
D3279&gt;14999, "15000 to 19999",
D3279&gt;9999, "10000 to 14999",
D3279&gt;4999, "5000 to 9999",
D3279&gt;999, "1000 to 4999",
D3279&lt;1000, "Less than 1000")</f>
        <v>5000 to 9999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>
        <f t="shared" si="256"/>
        <v>76.03</v>
      </c>
      <c r="Q3280" t="str">
        <f t="shared" si="257"/>
        <v>plays</v>
      </c>
      <c r="R3280" t="str">
        <f t="shared" si="258"/>
        <v>theater</v>
      </c>
      <c r="S3280" s="9">
        <f t="shared" si="259"/>
        <v>42154.848414351851</v>
      </c>
      <c r="T3280" s="9">
        <f t="shared" si="259"/>
        <v>42124.848414351851</v>
      </c>
      <c r="U3280" t="str" cm="1">
        <f t="array" ref="U3280" xml:space="preserve"> _xlfn.IFS(D3280&gt;49999, "Greater than or equal to 50000",
D3280&gt;44999,"45000 to 49999",
D3280&gt;39999, "40000 to 44999",
D3280&gt;34999, "35000 to 39999",
D3280&gt;29999, "30000 to 34999",
D3280&gt;24999, "25000 to 29999",
D3280&gt;19999, "20000 to 24999",
D3280&gt;14999, "15000 to 19999",
D3280&gt;9999, "10000 to 14999",
D3280&gt;4999, "5000 to 9999",
D3280&gt;999, "1000 to 4999",
D3280&lt;1000, "Less than 1000")</f>
        <v>1000 to 4999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>
        <f t="shared" si="256"/>
        <v>105.21</v>
      </c>
      <c r="Q3281" t="str">
        <f t="shared" si="257"/>
        <v>plays</v>
      </c>
      <c r="R3281" t="str">
        <f t="shared" si="258"/>
        <v>theater</v>
      </c>
      <c r="S3281" s="9">
        <f t="shared" si="259"/>
        <v>42461.06086805556</v>
      </c>
      <c r="T3281" s="9">
        <f t="shared" si="259"/>
        <v>42431.102534722224</v>
      </c>
      <c r="U3281" t="str" cm="1">
        <f t="array" ref="U3281" xml:space="preserve"> _xlfn.IFS(D3281&gt;49999, "Greater than or equal to 50000",
D3281&gt;44999,"45000 to 49999",
D3281&gt;39999, "40000 to 44999",
D3281&gt;34999, "35000 to 39999",
D3281&gt;29999, "30000 to 34999",
D3281&gt;24999, "25000 to 29999",
D3281&gt;19999, "20000 to 24999",
D3281&gt;14999, "15000 to 19999",
D3281&gt;9999, "10000 to 14999",
D3281&gt;4999, "5000 to 9999",
D3281&gt;999, "1000 to 4999",
D3281&lt;1000, "Less than 1000")</f>
        <v>5000 to 9999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>
        <f t="shared" si="256"/>
        <v>68.67</v>
      </c>
      <c r="Q3282" t="str">
        <f t="shared" si="257"/>
        <v>plays</v>
      </c>
      <c r="R3282" t="str">
        <f t="shared" si="258"/>
        <v>theater</v>
      </c>
      <c r="S3282" s="9">
        <f t="shared" si="259"/>
        <v>42156.208333333328</v>
      </c>
      <c r="T3282" s="9">
        <f t="shared" si="259"/>
        <v>42121.756921296299</v>
      </c>
      <c r="U3282" t="str" cm="1">
        <f t="array" ref="U3282" xml:space="preserve"> _xlfn.IFS(D3282&gt;49999, "Greater than or equal to 50000",
D3282&gt;44999,"45000 to 49999",
D3282&gt;39999, "40000 to 44999",
D3282&gt;34999, "35000 to 39999",
D3282&gt;29999, "30000 to 34999",
D3282&gt;24999, "25000 to 29999",
D3282&gt;19999, "20000 to 24999",
D3282&gt;14999, "15000 to 19999",
D3282&gt;9999, "10000 to 14999",
D3282&gt;4999, "5000 to 9999",
D3282&gt;999, "1000 to 4999",
D3282&lt;1000, "Less than 1000")</f>
        <v>1000 to 4999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>
        <f t="shared" si="256"/>
        <v>129.36000000000001</v>
      </c>
      <c r="Q3283" t="str">
        <f t="shared" si="257"/>
        <v>plays</v>
      </c>
      <c r="R3283" t="str">
        <f t="shared" si="258"/>
        <v>theater</v>
      </c>
      <c r="S3283" s="9">
        <f t="shared" si="259"/>
        <v>42249.019733796296</v>
      </c>
      <c r="T3283" s="9">
        <f t="shared" si="259"/>
        <v>42219.019733796296</v>
      </c>
      <c r="U3283" t="str" cm="1">
        <f t="array" ref="U3283" xml:space="preserve"> _xlfn.IFS(D3283&gt;49999, "Greater than or equal to 50000",
D3283&gt;44999,"45000 to 49999",
D3283&gt;39999, "40000 to 44999",
D3283&gt;34999, "35000 to 39999",
D3283&gt;29999, "30000 to 34999",
D3283&gt;24999, "25000 to 29999",
D3283&gt;19999, "20000 to 24999",
D3283&gt;14999, "15000 to 19999",
D3283&gt;9999, "10000 to 14999",
D3283&gt;4999, "5000 to 9999",
D3283&gt;999, "1000 to 4999",
D3283&lt;1000, "Less than 1000")</f>
        <v>5000 to 9999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>
        <f t="shared" si="256"/>
        <v>134.26</v>
      </c>
      <c r="Q3284" t="str">
        <f t="shared" si="257"/>
        <v>plays</v>
      </c>
      <c r="R3284" t="str">
        <f t="shared" si="258"/>
        <v>theater</v>
      </c>
      <c r="S3284" s="9">
        <f t="shared" si="259"/>
        <v>42489.19430555556</v>
      </c>
      <c r="T3284" s="9">
        <f t="shared" si="259"/>
        <v>42445.19430555556</v>
      </c>
      <c r="U3284" t="str" cm="1">
        <f t="array" ref="U3284" xml:space="preserve"> _xlfn.IFS(D3284&gt;49999, "Greater than or equal to 50000",
D3284&gt;44999,"45000 to 49999",
D3284&gt;39999, "40000 to 44999",
D3284&gt;34999, "35000 to 39999",
D3284&gt;29999, "30000 to 34999",
D3284&gt;24999, "25000 to 29999",
D3284&gt;19999, "20000 to 24999",
D3284&gt;14999, "15000 to 19999",
D3284&gt;9999, "10000 to 14999",
D3284&gt;4999, "5000 to 9999",
D3284&gt;999, "1000 to 4999",
D3284&lt;1000, "Less than 1000")</f>
        <v>30000 to 34999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>
        <f t="shared" si="256"/>
        <v>17.829999999999998</v>
      </c>
      <c r="Q3285" t="str">
        <f t="shared" si="257"/>
        <v>plays</v>
      </c>
      <c r="R3285" t="str">
        <f t="shared" si="258"/>
        <v>theater</v>
      </c>
      <c r="S3285" s="9">
        <f t="shared" si="259"/>
        <v>42410.875</v>
      </c>
      <c r="T3285" s="9">
        <f t="shared" si="259"/>
        <v>42379.74418981481</v>
      </c>
      <c r="U3285" t="str" cm="1">
        <f t="array" ref="U3285" xml:space="preserve"> _xlfn.IFS(D3285&gt;49999, "Greater than or equal to 50000",
D3285&gt;44999,"45000 to 49999",
D3285&gt;39999, "40000 to 44999",
D3285&gt;34999, "35000 to 39999",
D3285&gt;29999, "30000 to 34999",
D3285&gt;24999, "25000 to 29999",
D3285&gt;19999, "20000 to 24999",
D3285&gt;14999, "15000 to 19999",
D3285&gt;9999, "10000 to 14999",
D3285&gt;4999, "5000 to 9999",
D3285&gt;999, "1000 to 4999",
D3285&lt;1000, "Less than 1000")</f>
        <v>Less than 1000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>
        <f t="shared" si="256"/>
        <v>203.2</v>
      </c>
      <c r="Q3286" t="str">
        <f t="shared" si="257"/>
        <v>plays</v>
      </c>
      <c r="R3286" t="str">
        <f t="shared" si="258"/>
        <v>theater</v>
      </c>
      <c r="S3286" s="9">
        <f t="shared" si="259"/>
        <v>42398.249305555553</v>
      </c>
      <c r="T3286" s="9">
        <f t="shared" si="259"/>
        <v>42380.884872685187</v>
      </c>
      <c r="U3286" t="str" cm="1">
        <f t="array" ref="U3286" xml:space="preserve"> _xlfn.IFS(D3286&gt;49999, "Greater than or equal to 50000",
D3286&gt;44999,"45000 to 49999",
D3286&gt;39999, "40000 to 44999",
D3286&gt;34999, "35000 to 39999",
D3286&gt;29999, "30000 to 34999",
D3286&gt;24999, "25000 to 29999",
D3286&gt;19999, "20000 to 24999",
D3286&gt;14999, "15000 to 19999",
D3286&gt;9999, "10000 to 14999",
D3286&gt;4999, "5000 to 9999",
D3286&gt;999, "1000 to 4999",
D3286&lt;1000, "Less than 1000")</f>
        <v>1000 to 4999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>
        <f t="shared" si="256"/>
        <v>69.19</v>
      </c>
      <c r="Q3287" t="str">
        <f t="shared" si="257"/>
        <v>plays</v>
      </c>
      <c r="R3287" t="str">
        <f t="shared" si="258"/>
        <v>theater</v>
      </c>
      <c r="S3287" s="9">
        <f t="shared" si="259"/>
        <v>42794.208333333328</v>
      </c>
      <c r="T3287" s="9">
        <f t="shared" si="259"/>
        <v>42762.942430555559</v>
      </c>
      <c r="U3287" t="str" cm="1">
        <f t="array" ref="U3287" xml:space="preserve"> _xlfn.IFS(D3287&gt;49999, "Greater than or equal to 50000",
D3287&gt;44999,"45000 to 49999",
D3287&gt;39999, "40000 to 44999",
D3287&gt;34999, "35000 to 39999",
D3287&gt;29999, "30000 to 34999",
D3287&gt;24999, "25000 to 29999",
D3287&gt;19999, "20000 to 24999",
D3287&gt;14999, "15000 to 19999",
D3287&gt;9999, "10000 to 14999",
D3287&gt;4999, "5000 to 9999",
D3287&gt;999, "1000 to 4999",
D3287&lt;1000, "Less than 1000")</f>
        <v>1000 to 4999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>
        <f t="shared" si="256"/>
        <v>125.12</v>
      </c>
      <c r="Q3288" t="str">
        <f t="shared" si="257"/>
        <v>plays</v>
      </c>
      <c r="R3288" t="str">
        <f t="shared" si="258"/>
        <v>theater</v>
      </c>
      <c r="S3288" s="9">
        <f t="shared" si="259"/>
        <v>42597.840069444443</v>
      </c>
      <c r="T3288" s="9">
        <f t="shared" si="259"/>
        <v>42567.840069444443</v>
      </c>
      <c r="U3288" t="str" cm="1">
        <f t="array" ref="U3288" xml:space="preserve"> _xlfn.IFS(D3288&gt;49999, "Greater than or equal to 50000",
D3288&gt;44999,"45000 to 49999",
D3288&gt;39999, "40000 to 44999",
D3288&gt;34999, "35000 to 39999",
D3288&gt;29999, "30000 to 34999",
D3288&gt;24999, "25000 to 29999",
D3288&gt;19999, "20000 to 24999",
D3288&gt;14999, "15000 to 19999",
D3288&gt;9999, "10000 to 14999",
D3288&gt;4999, "5000 to 9999",
D3288&gt;999, "1000 to 4999",
D3288&lt;1000, "Less than 1000")</f>
        <v>15000 to 19999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>
        <f t="shared" si="256"/>
        <v>73.53</v>
      </c>
      <c r="Q3289" t="str">
        <f t="shared" si="257"/>
        <v>plays</v>
      </c>
      <c r="R3289" t="str">
        <f t="shared" si="258"/>
        <v>theater</v>
      </c>
      <c r="S3289" s="9">
        <f t="shared" si="259"/>
        <v>42336.750324074077</v>
      </c>
      <c r="T3289" s="9">
        <f t="shared" si="259"/>
        <v>42311.750324074077</v>
      </c>
      <c r="U3289" t="str" cm="1">
        <f t="array" ref="U3289" xml:space="preserve"> _xlfn.IFS(D3289&gt;49999, "Greater than or equal to 50000",
D3289&gt;44999,"45000 to 49999",
D3289&gt;39999, "40000 to 44999",
D3289&gt;34999, "35000 to 39999",
D3289&gt;29999, "30000 to 34999",
D3289&gt;24999, "25000 to 29999",
D3289&gt;19999, "20000 to 24999",
D3289&gt;14999, "15000 to 19999",
D3289&gt;9999, "10000 to 14999",
D3289&gt;4999, "5000 to 9999",
D3289&gt;999, "1000 to 4999",
D3289&lt;1000, "Less than 1000")</f>
        <v>1000 to 4999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>
        <f t="shared" si="256"/>
        <v>48.44</v>
      </c>
      <c r="Q3290" t="str">
        <f t="shared" si="257"/>
        <v>plays</v>
      </c>
      <c r="R3290" t="str">
        <f t="shared" si="258"/>
        <v>theater</v>
      </c>
      <c r="S3290" s="9">
        <f t="shared" si="259"/>
        <v>42541.958333333328</v>
      </c>
      <c r="T3290" s="9">
        <f t="shared" si="259"/>
        <v>42505.774479166663</v>
      </c>
      <c r="U3290" t="str" cm="1">
        <f t="array" ref="U3290" xml:space="preserve"> _xlfn.IFS(D3290&gt;49999, "Greater than or equal to 50000",
D3290&gt;44999,"45000 to 49999",
D3290&gt;39999, "40000 to 44999",
D3290&gt;34999, "35000 to 39999",
D3290&gt;29999, "30000 to 34999",
D3290&gt;24999, "25000 to 29999",
D3290&gt;19999, "20000 to 24999",
D3290&gt;14999, "15000 to 19999",
D3290&gt;9999, "10000 to 14999",
D3290&gt;4999, "5000 to 9999",
D3290&gt;999, "1000 to 4999",
D3290&lt;1000, "Less than 1000")</f>
        <v>10000 to 14999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>
        <f t="shared" si="256"/>
        <v>26.61</v>
      </c>
      <c r="Q3291" t="str">
        <f t="shared" si="257"/>
        <v>plays</v>
      </c>
      <c r="R3291" t="str">
        <f t="shared" si="258"/>
        <v>theater</v>
      </c>
      <c r="S3291" s="9">
        <f t="shared" si="259"/>
        <v>42786.368078703701</v>
      </c>
      <c r="T3291" s="9">
        <f t="shared" si="259"/>
        <v>42758.368078703701</v>
      </c>
      <c r="U3291" t="str" cm="1">
        <f t="array" ref="U3291" xml:space="preserve"> _xlfn.IFS(D3291&gt;49999, "Greater than or equal to 50000",
D3291&gt;44999,"45000 to 49999",
D3291&gt;39999, "40000 to 44999",
D3291&gt;34999, "35000 to 39999",
D3291&gt;29999, "30000 to 34999",
D3291&gt;24999, "25000 to 29999",
D3291&gt;19999, "20000 to 24999",
D3291&gt;14999, "15000 to 19999",
D3291&gt;9999, "10000 to 14999",
D3291&gt;4999, "5000 to 9999",
D3291&gt;999, "1000 to 4999",
D3291&lt;1000, "Less than 1000")</f>
        <v>Less than 1000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>
        <f t="shared" si="256"/>
        <v>33.67</v>
      </c>
      <c r="Q3292" t="str">
        <f t="shared" si="257"/>
        <v>plays</v>
      </c>
      <c r="R3292" t="str">
        <f t="shared" si="258"/>
        <v>theater</v>
      </c>
      <c r="S3292" s="9">
        <f t="shared" si="259"/>
        <v>42805.51494212963</v>
      </c>
      <c r="T3292" s="9">
        <f t="shared" si="259"/>
        <v>42775.51494212963</v>
      </c>
      <c r="U3292" t="str" cm="1">
        <f t="array" ref="U3292" xml:space="preserve"> _xlfn.IFS(D3292&gt;49999, "Greater than or equal to 50000",
D3292&gt;44999,"45000 to 49999",
D3292&gt;39999, "40000 to 44999",
D3292&gt;34999, "35000 to 39999",
D3292&gt;29999, "30000 to 34999",
D3292&gt;24999, "25000 to 29999",
D3292&gt;19999, "20000 to 24999",
D3292&gt;14999, "15000 to 19999",
D3292&gt;9999, "10000 to 14999",
D3292&gt;4999, "5000 to 9999",
D3292&gt;999, "1000 to 4999",
D3292&lt;1000, "Less than 1000")</f>
        <v>1000 to 4999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>
        <f t="shared" si="256"/>
        <v>40.71</v>
      </c>
      <c r="Q3293" t="str">
        <f t="shared" si="257"/>
        <v>plays</v>
      </c>
      <c r="R3293" t="str">
        <f t="shared" si="258"/>
        <v>theater</v>
      </c>
      <c r="S3293" s="9">
        <f t="shared" si="259"/>
        <v>42264.165972222225</v>
      </c>
      <c r="T3293" s="9">
        <f t="shared" si="259"/>
        <v>42232.702546296292</v>
      </c>
      <c r="U3293" t="str" cm="1">
        <f t="array" ref="U3293" xml:space="preserve"> _xlfn.IFS(D3293&gt;49999, "Greater than or equal to 50000",
D3293&gt;44999,"45000 to 49999",
D3293&gt;39999, "40000 to 44999",
D3293&gt;34999, "35000 to 39999",
D3293&gt;29999, "30000 to 34999",
D3293&gt;24999, "25000 to 29999",
D3293&gt;19999, "20000 to 24999",
D3293&gt;14999, "15000 to 19999",
D3293&gt;9999, "10000 to 14999",
D3293&gt;4999, "5000 to 9999",
D3293&gt;999, "1000 to 4999",
D3293&lt;1000, "Less than 1000")</f>
        <v>Less than 1000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>
        <f t="shared" si="256"/>
        <v>19.27</v>
      </c>
      <c r="Q3294" t="str">
        <f t="shared" si="257"/>
        <v>plays</v>
      </c>
      <c r="R3294" t="str">
        <f t="shared" si="258"/>
        <v>theater</v>
      </c>
      <c r="S3294" s="9">
        <f t="shared" si="259"/>
        <v>42342.811898148153</v>
      </c>
      <c r="T3294" s="9">
        <f t="shared" si="259"/>
        <v>42282.770231481481</v>
      </c>
      <c r="U3294" t="str" cm="1">
        <f t="array" ref="U3294" xml:space="preserve"> _xlfn.IFS(D3294&gt;49999, "Greater than or equal to 50000",
D3294&gt;44999,"45000 to 49999",
D3294&gt;39999, "40000 to 44999",
D3294&gt;34999, "35000 to 39999",
D3294&gt;29999, "30000 to 34999",
D3294&gt;24999, "25000 to 29999",
D3294&gt;19999, "20000 to 24999",
D3294&gt;14999, "15000 to 19999",
D3294&gt;9999, "10000 to 14999",
D3294&gt;4999, "5000 to 9999",
D3294&gt;999, "1000 to 4999",
D3294&lt;1000, "Less than 1000")</f>
        <v>Less than 1000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>
        <f t="shared" si="256"/>
        <v>84.29</v>
      </c>
      <c r="Q3295" t="str">
        <f t="shared" si="257"/>
        <v>plays</v>
      </c>
      <c r="R3295" t="str">
        <f t="shared" si="258"/>
        <v>theater</v>
      </c>
      <c r="S3295" s="9">
        <f t="shared" si="259"/>
        <v>42798.425370370373</v>
      </c>
      <c r="T3295" s="9">
        <f t="shared" si="259"/>
        <v>42768.425370370373</v>
      </c>
      <c r="U3295" t="str" cm="1">
        <f t="array" ref="U3295" xml:space="preserve"> _xlfn.IFS(D3295&gt;49999, "Greater than or equal to 50000",
D3295&gt;44999,"45000 to 49999",
D3295&gt;39999, "40000 to 44999",
D3295&gt;34999, "35000 to 39999",
D3295&gt;29999, "30000 to 34999",
D3295&gt;24999, "25000 to 29999",
D3295&gt;19999, "20000 to 24999",
D3295&gt;14999, "15000 to 19999",
D3295&gt;9999, "10000 to 14999",
D3295&gt;4999, "5000 to 9999",
D3295&gt;999, "1000 to 4999",
D3295&lt;1000, "Less than 1000")</f>
        <v>1000 to 4999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>
        <f t="shared" si="256"/>
        <v>29.58</v>
      </c>
      <c r="Q3296" t="str">
        <f t="shared" si="257"/>
        <v>plays</v>
      </c>
      <c r="R3296" t="str">
        <f t="shared" si="258"/>
        <v>theater</v>
      </c>
      <c r="S3296" s="9">
        <f t="shared" si="259"/>
        <v>42171.541134259256</v>
      </c>
      <c r="T3296" s="9">
        <f t="shared" si="259"/>
        <v>42141.541134259256</v>
      </c>
      <c r="U3296" t="str" cm="1">
        <f t="array" ref="U3296" xml:space="preserve"> _xlfn.IFS(D3296&gt;49999, "Greater than or equal to 50000",
D3296&gt;44999,"45000 to 49999",
D3296&gt;39999, "40000 to 44999",
D3296&gt;34999, "35000 to 39999",
D3296&gt;29999, "30000 to 34999",
D3296&gt;24999, "25000 to 29999",
D3296&gt;19999, "20000 to 24999",
D3296&gt;14999, "15000 to 19999",
D3296&gt;9999, "10000 to 14999",
D3296&gt;4999, "5000 to 9999",
D3296&gt;999, "1000 to 4999",
D3296&lt;1000, "Less than 1000")</f>
        <v>Less than 1000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>
        <f t="shared" si="256"/>
        <v>26.67</v>
      </c>
      <c r="Q3297" t="str">
        <f t="shared" si="257"/>
        <v>plays</v>
      </c>
      <c r="R3297" t="str">
        <f t="shared" si="258"/>
        <v>theater</v>
      </c>
      <c r="S3297" s="9">
        <f t="shared" si="259"/>
        <v>42639.442465277782</v>
      </c>
      <c r="T3297" s="9">
        <f t="shared" si="259"/>
        <v>42609.442465277782</v>
      </c>
      <c r="U3297" t="str" cm="1">
        <f t="array" ref="U3297" xml:space="preserve"> _xlfn.IFS(D3297&gt;49999, "Greater than or equal to 50000",
D3297&gt;44999,"45000 to 49999",
D3297&gt;39999, "40000 to 44999",
D3297&gt;34999, "35000 to 39999",
D3297&gt;29999, "30000 to 34999",
D3297&gt;24999, "25000 to 29999",
D3297&gt;19999, "20000 to 24999",
D3297&gt;14999, "15000 to 19999",
D3297&gt;9999, "10000 to 14999",
D3297&gt;4999, "5000 to 9999",
D3297&gt;999, "1000 to 4999",
D3297&lt;1000, "Less than 1000")</f>
        <v>Less than 1000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>
        <f t="shared" si="256"/>
        <v>45.98</v>
      </c>
      <c r="Q3298" t="str">
        <f t="shared" si="257"/>
        <v>plays</v>
      </c>
      <c r="R3298" t="str">
        <f t="shared" si="258"/>
        <v>theater</v>
      </c>
      <c r="S3298" s="9">
        <f t="shared" si="259"/>
        <v>42330.916666666672</v>
      </c>
      <c r="T3298" s="9">
        <f t="shared" si="259"/>
        <v>42309.756620370375</v>
      </c>
      <c r="U3298" t="str" cm="1">
        <f t="array" ref="U3298" xml:space="preserve"> _xlfn.IFS(D3298&gt;49999, "Greater than or equal to 50000",
D3298&gt;44999,"45000 to 49999",
D3298&gt;39999, "40000 to 44999",
D3298&gt;34999, "35000 to 39999",
D3298&gt;29999, "30000 to 34999",
D3298&gt;24999, "25000 to 29999",
D3298&gt;19999, "20000 to 24999",
D3298&gt;14999, "15000 to 19999",
D3298&gt;9999, "10000 to 14999",
D3298&gt;4999, "5000 to 9999",
D3298&gt;999, "1000 to 4999",
D3298&lt;1000, "Less than 1000")</f>
        <v>1000 to 4999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>
        <f t="shared" si="256"/>
        <v>125.09</v>
      </c>
      <c r="Q3299" t="str">
        <f t="shared" si="257"/>
        <v>plays</v>
      </c>
      <c r="R3299" t="str">
        <f t="shared" si="258"/>
        <v>theater</v>
      </c>
      <c r="S3299" s="9">
        <f t="shared" si="259"/>
        <v>42212.957638888889</v>
      </c>
      <c r="T3299" s="9">
        <f t="shared" si="259"/>
        <v>42193.771481481483</v>
      </c>
      <c r="U3299" t="str" cm="1">
        <f t="array" ref="U3299" xml:space="preserve"> _xlfn.IFS(D3299&gt;49999, "Greater than or equal to 50000",
D3299&gt;44999,"45000 to 49999",
D3299&gt;39999, "40000 to 44999",
D3299&gt;34999, "35000 to 39999",
D3299&gt;29999, "30000 to 34999",
D3299&gt;24999, "25000 to 29999",
D3299&gt;19999, "20000 to 24999",
D3299&gt;14999, "15000 to 19999",
D3299&gt;9999, "10000 to 14999",
D3299&gt;4999, "5000 to 9999",
D3299&gt;999, "1000 to 4999",
D3299&lt;1000, "Less than 1000")</f>
        <v>5000 to 9999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>
        <f t="shared" si="256"/>
        <v>141.29</v>
      </c>
      <c r="Q3300" t="str">
        <f t="shared" si="257"/>
        <v>plays</v>
      </c>
      <c r="R3300" t="str">
        <f t="shared" si="258"/>
        <v>theater</v>
      </c>
      <c r="S3300" s="9">
        <f t="shared" si="259"/>
        <v>42260</v>
      </c>
      <c r="T3300" s="9">
        <f t="shared" si="259"/>
        <v>42239.957962962959</v>
      </c>
      <c r="U3300" t="str" cm="1">
        <f t="array" ref="U3300" xml:space="preserve"> _xlfn.IFS(D3300&gt;49999, "Greater than or equal to 50000",
D3300&gt;44999,"45000 to 49999",
D3300&gt;39999, "40000 to 44999",
D3300&gt;34999, "35000 to 39999",
D3300&gt;29999, "30000 to 34999",
D3300&gt;24999, "25000 to 29999",
D3300&gt;19999, "20000 to 24999",
D3300&gt;14999, "15000 to 19999",
D3300&gt;9999, "10000 to 14999",
D3300&gt;4999, "5000 to 9999",
D3300&gt;999, "1000 to 4999",
D3300&lt;1000, "Less than 1000")</f>
        <v>10000 to 14999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>
        <f t="shared" si="256"/>
        <v>55.33</v>
      </c>
      <c r="Q3301" t="str">
        <f t="shared" si="257"/>
        <v>plays</v>
      </c>
      <c r="R3301" t="str">
        <f t="shared" si="258"/>
        <v>theater</v>
      </c>
      <c r="S3301" s="9">
        <f t="shared" si="259"/>
        <v>42291.917395833334</v>
      </c>
      <c r="T3301" s="9">
        <f t="shared" si="259"/>
        <v>42261.917395833334</v>
      </c>
      <c r="U3301" t="str" cm="1">
        <f t="array" ref="U3301" xml:space="preserve"> _xlfn.IFS(D3301&gt;49999, "Greater than or equal to 50000",
D3301&gt;44999,"45000 to 49999",
D3301&gt;39999, "40000 to 44999",
D3301&gt;34999, "35000 to 39999",
D3301&gt;29999, "30000 to 34999",
D3301&gt;24999, "25000 to 29999",
D3301&gt;19999, "20000 to 24999",
D3301&gt;14999, "15000 to 19999",
D3301&gt;9999, "10000 to 14999",
D3301&gt;4999, "5000 to 9999",
D3301&gt;999, "1000 to 4999",
D3301&lt;1000, "Less than 1000")</f>
        <v>1000 to 4999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>
        <f t="shared" si="256"/>
        <v>46.42</v>
      </c>
      <c r="Q3302" t="str">
        <f t="shared" si="257"/>
        <v>plays</v>
      </c>
      <c r="R3302" t="str">
        <f t="shared" si="258"/>
        <v>theater</v>
      </c>
      <c r="S3302" s="9">
        <f t="shared" si="259"/>
        <v>42123.743773148148</v>
      </c>
      <c r="T3302" s="9">
        <f t="shared" si="259"/>
        <v>42102.743773148148</v>
      </c>
      <c r="U3302" t="str" cm="1">
        <f t="array" ref="U3302" xml:space="preserve"> _xlfn.IFS(D3302&gt;49999, "Greater than or equal to 50000",
D3302&gt;44999,"45000 to 49999",
D3302&gt;39999, "40000 to 44999",
D3302&gt;34999, "35000 to 39999",
D3302&gt;29999, "30000 to 34999",
D3302&gt;24999, "25000 to 29999",
D3302&gt;19999, "20000 to 24999",
D3302&gt;14999, "15000 to 19999",
D3302&gt;9999, "10000 to 14999",
D3302&gt;4999, "5000 to 9999",
D3302&gt;999, "1000 to 4999",
D3302&lt;1000, "Less than 1000")</f>
        <v>1000 to 4999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>
        <f t="shared" si="256"/>
        <v>57.2</v>
      </c>
      <c r="Q3303" t="str">
        <f t="shared" si="257"/>
        <v>plays</v>
      </c>
      <c r="R3303" t="str">
        <f t="shared" si="258"/>
        <v>theater</v>
      </c>
      <c r="S3303" s="9">
        <f t="shared" si="259"/>
        <v>42583.290972222225</v>
      </c>
      <c r="T3303" s="9">
        <f t="shared" si="259"/>
        <v>42538.735833333332</v>
      </c>
      <c r="U3303" t="str" cm="1">
        <f t="array" ref="U3303" xml:space="preserve"> _xlfn.IFS(D3303&gt;49999, "Greater than or equal to 50000",
D3303&gt;44999,"45000 to 49999",
D3303&gt;39999, "40000 to 44999",
D3303&gt;34999, "35000 to 39999",
D3303&gt;29999, "30000 to 34999",
D3303&gt;24999, "25000 to 29999",
D3303&gt;19999, "20000 to 24999",
D3303&gt;14999, "15000 to 19999",
D3303&gt;9999, "10000 to 14999",
D3303&gt;4999, "5000 to 9999",
D3303&gt;999, "1000 to 4999",
D3303&lt;1000, "Less than 1000")</f>
        <v>1000 to 4999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>
        <f t="shared" si="256"/>
        <v>173.7</v>
      </c>
      <c r="Q3304" t="str">
        <f t="shared" si="257"/>
        <v>plays</v>
      </c>
      <c r="R3304" t="str">
        <f t="shared" si="258"/>
        <v>theater</v>
      </c>
      <c r="S3304" s="9">
        <f t="shared" si="259"/>
        <v>42711.35157407407</v>
      </c>
      <c r="T3304" s="9">
        <f t="shared" si="259"/>
        <v>42681.35157407407</v>
      </c>
      <c r="U3304" t="str" cm="1">
        <f t="array" ref="U3304" xml:space="preserve"> _xlfn.IFS(D3304&gt;49999, "Greater than or equal to 50000",
D3304&gt;44999,"45000 to 49999",
D3304&gt;39999, "40000 to 44999",
D3304&gt;34999, "35000 to 39999",
D3304&gt;29999, "30000 to 34999",
D3304&gt;24999, "25000 to 29999",
D3304&gt;19999, "20000 to 24999",
D3304&gt;14999, "15000 to 19999",
D3304&gt;9999, "10000 to 14999",
D3304&gt;4999, "5000 to 9999",
D3304&gt;999, "1000 to 4999",
D3304&lt;1000, "Less than 1000")</f>
        <v>5000 to 9999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>
        <f t="shared" si="256"/>
        <v>59.6</v>
      </c>
      <c r="Q3305" t="str">
        <f t="shared" si="257"/>
        <v>plays</v>
      </c>
      <c r="R3305" t="str">
        <f t="shared" si="258"/>
        <v>theater</v>
      </c>
      <c r="S3305" s="9">
        <f t="shared" si="259"/>
        <v>42091.609768518523</v>
      </c>
      <c r="T3305" s="9">
        <f t="shared" si="259"/>
        <v>42056.65143518518</v>
      </c>
      <c r="U3305" t="str" cm="1">
        <f t="array" ref="U3305" xml:space="preserve"> _xlfn.IFS(D3305&gt;49999, "Greater than or equal to 50000",
D3305&gt;44999,"45000 to 49999",
D3305&gt;39999, "40000 to 44999",
D3305&gt;34999, "35000 to 39999",
D3305&gt;29999, "30000 to 34999",
D3305&gt;24999, "25000 to 29999",
D3305&gt;19999, "20000 to 24999",
D3305&gt;14999, "15000 to 19999",
D3305&gt;9999, "10000 to 14999",
D3305&gt;4999, "5000 to 9999",
D3305&gt;999, "1000 to 4999",
D3305&lt;1000, "Less than 1000")</f>
        <v>1000 to 4999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>
        <f t="shared" si="256"/>
        <v>89.59</v>
      </c>
      <c r="Q3306" t="str">
        <f t="shared" si="257"/>
        <v>plays</v>
      </c>
      <c r="R3306" t="str">
        <f t="shared" si="258"/>
        <v>theater</v>
      </c>
      <c r="S3306" s="9">
        <f t="shared" si="259"/>
        <v>42726.624444444446</v>
      </c>
      <c r="T3306" s="9">
        <f t="shared" si="259"/>
        <v>42696.624444444446</v>
      </c>
      <c r="U3306" t="str" cm="1">
        <f t="array" ref="U3306" xml:space="preserve"> _xlfn.IFS(D3306&gt;49999, "Greater than or equal to 50000",
D3306&gt;44999,"45000 to 49999",
D3306&gt;39999, "40000 to 44999",
D3306&gt;34999, "35000 to 39999",
D3306&gt;29999, "30000 to 34999",
D3306&gt;24999, "25000 to 29999",
D3306&gt;19999, "20000 to 24999",
D3306&gt;14999, "15000 to 19999",
D3306&gt;9999, "10000 to 14999",
D3306&gt;4999, "5000 to 9999",
D3306&gt;999, "1000 to 4999",
D3306&lt;1000, "Less than 1000")</f>
        <v>15000 to 19999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>
        <f t="shared" si="256"/>
        <v>204.05</v>
      </c>
      <c r="Q3307" t="str">
        <f t="shared" si="257"/>
        <v>plays</v>
      </c>
      <c r="R3307" t="str">
        <f t="shared" si="258"/>
        <v>theater</v>
      </c>
      <c r="S3307" s="9">
        <f t="shared" si="259"/>
        <v>42216.855879629627</v>
      </c>
      <c r="T3307" s="9">
        <f t="shared" si="259"/>
        <v>42186.855879629627</v>
      </c>
      <c r="U3307" t="str" cm="1">
        <f t="array" ref="U3307" xml:space="preserve"> _xlfn.IFS(D3307&gt;49999, "Greater than or equal to 50000",
D3307&gt;44999,"45000 to 49999",
D3307&gt;39999, "40000 to 44999",
D3307&gt;34999, "35000 to 39999",
D3307&gt;29999, "30000 to 34999",
D3307&gt;24999, "25000 to 29999",
D3307&gt;19999, "20000 to 24999",
D3307&gt;14999, "15000 to 19999",
D3307&gt;9999, "10000 to 14999",
D3307&gt;4999, "5000 to 9999",
D3307&gt;999, "1000 to 4999",
D3307&lt;1000, "Less than 1000")</f>
        <v>1000 to 4999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>
        <f t="shared" si="256"/>
        <v>48.7</v>
      </c>
      <c r="Q3308" t="str">
        <f t="shared" si="257"/>
        <v>plays</v>
      </c>
      <c r="R3308" t="str">
        <f t="shared" si="258"/>
        <v>theater</v>
      </c>
      <c r="S3308" s="9">
        <f t="shared" si="259"/>
        <v>42531.125</v>
      </c>
      <c r="T3308" s="9">
        <f t="shared" si="259"/>
        <v>42493.219236111108</v>
      </c>
      <c r="U3308" t="str" cm="1">
        <f t="array" ref="U3308" xml:space="preserve"> _xlfn.IFS(D3308&gt;49999, "Greater than or equal to 50000",
D3308&gt;44999,"45000 to 49999",
D3308&gt;39999, "40000 to 44999",
D3308&gt;34999, "35000 to 39999",
D3308&gt;29999, "30000 to 34999",
D3308&gt;24999, "25000 to 29999",
D3308&gt;19999, "20000 to 24999",
D3308&gt;14999, "15000 to 19999",
D3308&gt;9999, "10000 to 14999",
D3308&gt;4999, "5000 to 9999",
D3308&gt;999, "1000 to 4999",
D3308&lt;1000, "Less than 1000")</f>
        <v>1000 to 4999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>
        <f t="shared" si="256"/>
        <v>53.34</v>
      </c>
      <c r="Q3309" t="str">
        <f t="shared" si="257"/>
        <v>plays</v>
      </c>
      <c r="R3309" t="str">
        <f t="shared" si="258"/>
        <v>theater</v>
      </c>
      <c r="S3309" s="9">
        <f t="shared" si="259"/>
        <v>42505.057164351849</v>
      </c>
      <c r="T3309" s="9">
        <f t="shared" si="259"/>
        <v>42475.057164351849</v>
      </c>
      <c r="U3309" t="str" cm="1">
        <f t="array" ref="U3309" xml:space="preserve"> _xlfn.IFS(D3309&gt;49999, "Greater than or equal to 50000",
D3309&gt;44999,"45000 to 49999",
D3309&gt;39999, "40000 to 44999",
D3309&gt;34999, "35000 to 39999",
D3309&gt;29999, "30000 to 34999",
D3309&gt;24999, "25000 to 29999",
D3309&gt;19999, "20000 to 24999",
D3309&gt;14999, "15000 to 19999",
D3309&gt;9999, "10000 to 14999",
D3309&gt;4999, "5000 to 9999",
D3309&gt;999, "1000 to 4999",
D3309&lt;1000, "Less than 1000")</f>
        <v>1000 to 4999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>
        <f t="shared" si="256"/>
        <v>75.09</v>
      </c>
      <c r="Q3310" t="str">
        <f t="shared" si="257"/>
        <v>plays</v>
      </c>
      <c r="R3310" t="str">
        <f t="shared" si="258"/>
        <v>theater</v>
      </c>
      <c r="S3310" s="9">
        <f t="shared" si="259"/>
        <v>42473.876909722225</v>
      </c>
      <c r="T3310" s="9">
        <f t="shared" si="259"/>
        <v>42452.876909722225</v>
      </c>
      <c r="U3310" t="str" cm="1">
        <f t="array" ref="U3310" xml:space="preserve"> _xlfn.IFS(D3310&gt;49999, "Greater than or equal to 50000",
D3310&gt;44999,"45000 to 49999",
D3310&gt;39999, "40000 to 44999",
D3310&gt;34999, "35000 to 39999",
D3310&gt;29999, "30000 to 34999",
D3310&gt;24999, "25000 to 29999",
D3310&gt;19999, "20000 to 24999",
D3310&gt;14999, "15000 to 19999",
D3310&gt;9999, "10000 to 14999",
D3310&gt;4999, "5000 to 9999",
D3310&gt;999, "1000 to 4999",
D3310&lt;1000, "Less than 1000")</f>
        <v>1000 to 4999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>
        <f t="shared" si="256"/>
        <v>18</v>
      </c>
      <c r="Q3311" t="str">
        <f t="shared" si="257"/>
        <v>plays</v>
      </c>
      <c r="R3311" t="str">
        <f t="shared" si="258"/>
        <v>theater</v>
      </c>
      <c r="S3311" s="9">
        <f t="shared" si="259"/>
        <v>42659.650208333333</v>
      </c>
      <c r="T3311" s="9">
        <f t="shared" si="259"/>
        <v>42628.650208333333</v>
      </c>
      <c r="U3311" t="str" cm="1">
        <f t="array" ref="U3311" xml:space="preserve"> _xlfn.IFS(D3311&gt;49999, "Greater than or equal to 50000",
D3311&gt;44999,"45000 to 49999",
D3311&gt;39999, "40000 to 44999",
D3311&gt;34999, "35000 to 39999",
D3311&gt;29999, "30000 to 34999",
D3311&gt;24999, "25000 to 29999",
D3311&gt;19999, "20000 to 24999",
D3311&gt;14999, "15000 to 19999",
D3311&gt;9999, "10000 to 14999",
D3311&gt;4999, "5000 to 9999",
D3311&gt;999, "1000 to 4999",
D3311&lt;1000, "Less than 1000")</f>
        <v>Less than 1000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>
        <f t="shared" si="256"/>
        <v>209.84</v>
      </c>
      <c r="Q3312" t="str">
        <f t="shared" si="257"/>
        <v>plays</v>
      </c>
      <c r="R3312" t="str">
        <f t="shared" si="258"/>
        <v>theater</v>
      </c>
      <c r="S3312" s="9">
        <f t="shared" si="259"/>
        <v>42283.928530092591</v>
      </c>
      <c r="T3312" s="9">
        <f t="shared" si="259"/>
        <v>42253.928530092591</v>
      </c>
      <c r="U3312" t="str" cm="1">
        <f t="array" ref="U3312" xml:space="preserve"> _xlfn.IFS(D3312&gt;49999, "Greater than or equal to 50000",
D3312&gt;44999,"45000 to 49999",
D3312&gt;39999, "40000 to 44999",
D3312&gt;34999, "35000 to 39999",
D3312&gt;29999, "30000 to 34999",
D3312&gt;24999, "25000 to 29999",
D3312&gt;19999, "20000 to 24999",
D3312&gt;14999, "15000 to 19999",
D3312&gt;9999, "10000 to 14999",
D3312&gt;4999, "5000 to 9999",
D3312&gt;999, "1000 to 4999",
D3312&lt;1000, "Less than 1000")</f>
        <v>5000 to 9999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>
        <f t="shared" si="256"/>
        <v>61.02</v>
      </c>
      <c r="Q3313" t="str">
        <f t="shared" si="257"/>
        <v>plays</v>
      </c>
      <c r="R3313" t="str">
        <f t="shared" si="258"/>
        <v>theater</v>
      </c>
      <c r="S3313" s="9">
        <f t="shared" si="259"/>
        <v>42294.29178240741</v>
      </c>
      <c r="T3313" s="9">
        <f t="shared" si="259"/>
        <v>42264.29178240741</v>
      </c>
      <c r="U3313" t="str" cm="1">
        <f t="array" ref="U3313" xml:space="preserve"> _xlfn.IFS(D3313&gt;49999, "Greater than or equal to 50000",
D3313&gt;44999,"45000 to 49999",
D3313&gt;39999, "40000 to 44999",
D3313&gt;34999, "35000 to 39999",
D3313&gt;29999, "30000 to 34999",
D3313&gt;24999, "25000 to 29999",
D3313&gt;19999, "20000 to 24999",
D3313&gt;14999, "15000 to 19999",
D3313&gt;9999, "10000 to 14999",
D3313&gt;4999, "5000 to 9999",
D3313&gt;999, "1000 to 4999",
D3313&lt;1000, "Less than 1000")</f>
        <v>1000 to 4999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>
        <f t="shared" si="256"/>
        <v>61</v>
      </c>
      <c r="Q3314" t="str">
        <f t="shared" si="257"/>
        <v>plays</v>
      </c>
      <c r="R3314" t="str">
        <f t="shared" si="258"/>
        <v>theater</v>
      </c>
      <c r="S3314" s="9">
        <f t="shared" si="259"/>
        <v>42685.916666666672</v>
      </c>
      <c r="T3314" s="9">
        <f t="shared" si="259"/>
        <v>42664.809560185182</v>
      </c>
      <c r="U3314" t="str" cm="1">
        <f t="array" ref="U3314" xml:space="preserve"> _xlfn.IFS(D3314&gt;49999, "Greater than or equal to 50000",
D3314&gt;44999,"45000 to 49999",
D3314&gt;39999, "40000 to 44999",
D3314&gt;34999, "35000 to 39999",
D3314&gt;29999, "30000 to 34999",
D3314&gt;24999, "25000 to 29999",
D3314&gt;19999, "20000 to 24999",
D3314&gt;14999, "15000 to 19999",
D3314&gt;9999, "10000 to 14999",
D3314&gt;4999, "5000 to 9999",
D3314&gt;999, "1000 to 4999",
D3314&lt;1000, "Less than 1000")</f>
        <v>1000 to 4999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>
        <f t="shared" si="256"/>
        <v>80.03</v>
      </c>
      <c r="Q3315" t="str">
        <f t="shared" si="257"/>
        <v>plays</v>
      </c>
      <c r="R3315" t="str">
        <f t="shared" si="258"/>
        <v>theater</v>
      </c>
      <c r="S3315" s="9">
        <f t="shared" si="259"/>
        <v>42396.041666666672</v>
      </c>
      <c r="T3315" s="9">
        <f t="shared" si="259"/>
        <v>42382.244409722218</v>
      </c>
      <c r="U3315" t="str" cm="1">
        <f t="array" ref="U3315" xml:space="preserve"> _xlfn.IFS(D3315&gt;49999, "Greater than or equal to 50000",
D3315&gt;44999,"45000 to 49999",
D3315&gt;39999, "40000 to 44999",
D3315&gt;34999, "35000 to 39999",
D3315&gt;29999, "30000 to 34999",
D3315&gt;24999, "25000 to 29999",
D3315&gt;19999, "20000 to 24999",
D3315&gt;14999, "15000 to 19999",
D3315&gt;9999, "10000 to 14999",
D3315&gt;4999, "5000 to 9999",
D3315&gt;999, "1000 to 4999",
D3315&lt;1000, "Less than 1000")</f>
        <v>1000 to 4999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>
        <f t="shared" si="256"/>
        <v>29.07</v>
      </c>
      <c r="Q3316" t="str">
        <f t="shared" si="257"/>
        <v>plays</v>
      </c>
      <c r="R3316" t="str">
        <f t="shared" si="258"/>
        <v>theater</v>
      </c>
      <c r="S3316" s="9">
        <f t="shared" si="259"/>
        <v>42132.836805555555</v>
      </c>
      <c r="T3316" s="9">
        <f t="shared" si="259"/>
        <v>42105.267488425925</v>
      </c>
      <c r="U3316" t="str" cm="1">
        <f t="array" ref="U3316" xml:space="preserve"> _xlfn.IFS(D3316&gt;49999, "Greater than or equal to 50000",
D3316&gt;44999,"45000 to 49999",
D3316&gt;39999, "40000 to 44999",
D3316&gt;34999, "35000 to 39999",
D3316&gt;29999, "30000 to 34999",
D3316&gt;24999, "25000 to 29999",
D3316&gt;19999, "20000 to 24999",
D3316&gt;14999, "15000 to 19999",
D3316&gt;9999, "10000 to 14999",
D3316&gt;4999, "5000 to 9999",
D3316&gt;999, "1000 to 4999",
D3316&lt;1000, "Less than 1000")</f>
        <v>Less than 1000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>
        <f t="shared" si="256"/>
        <v>49.44</v>
      </c>
      <c r="Q3317" t="str">
        <f t="shared" si="257"/>
        <v>plays</v>
      </c>
      <c r="R3317" t="str">
        <f t="shared" si="258"/>
        <v>theater</v>
      </c>
      <c r="S3317" s="9">
        <f t="shared" si="259"/>
        <v>42496.303715277776</v>
      </c>
      <c r="T3317" s="9">
        <f t="shared" si="259"/>
        <v>42466.303715277776</v>
      </c>
      <c r="U3317" t="str" cm="1">
        <f t="array" ref="U3317" xml:space="preserve"> _xlfn.IFS(D3317&gt;49999, "Greater than or equal to 50000",
D3317&gt;44999,"45000 to 49999",
D3317&gt;39999, "40000 to 44999",
D3317&gt;34999, "35000 to 39999",
D3317&gt;29999, "30000 to 34999",
D3317&gt;24999, "25000 to 29999",
D3317&gt;19999, "20000 to 24999",
D3317&gt;14999, "15000 to 19999",
D3317&gt;9999, "10000 to 14999",
D3317&gt;4999, "5000 to 9999",
D3317&gt;999, "1000 to 4999",
D3317&lt;1000, "Less than 1000")</f>
        <v>1000 to 4999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>
        <f t="shared" si="256"/>
        <v>93.98</v>
      </c>
      <c r="Q3318" t="str">
        <f t="shared" si="257"/>
        <v>plays</v>
      </c>
      <c r="R3318" t="str">
        <f t="shared" si="258"/>
        <v>theater</v>
      </c>
      <c r="S3318" s="9">
        <f t="shared" si="259"/>
        <v>41859.579166666663</v>
      </c>
      <c r="T3318" s="9">
        <f t="shared" si="259"/>
        <v>41826.871238425927</v>
      </c>
      <c r="U3318" t="str" cm="1">
        <f t="array" ref="U3318" xml:space="preserve"> _xlfn.IFS(D3318&gt;49999, "Greater than or equal to 50000",
D3318&gt;44999,"45000 to 49999",
D3318&gt;39999, "40000 to 44999",
D3318&gt;34999, "35000 to 39999",
D3318&gt;29999, "30000 to 34999",
D3318&gt;24999, "25000 to 29999",
D3318&gt;19999, "20000 to 24999",
D3318&gt;14999, "15000 to 19999",
D3318&gt;9999, "10000 to 14999",
D3318&gt;4999, "5000 to 9999",
D3318&gt;999, "1000 to 4999",
D3318&lt;1000, "Less than 1000")</f>
        <v>10000 to 14999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>
        <f t="shared" si="256"/>
        <v>61.94</v>
      </c>
      <c r="Q3319" t="str">
        <f t="shared" si="257"/>
        <v>plays</v>
      </c>
      <c r="R3319" t="str">
        <f t="shared" si="258"/>
        <v>theater</v>
      </c>
      <c r="S3319" s="9">
        <f t="shared" si="259"/>
        <v>42529.039629629631</v>
      </c>
      <c r="T3319" s="9">
        <f t="shared" si="259"/>
        <v>42499.039629629631</v>
      </c>
      <c r="U3319" t="str" cm="1">
        <f t="array" ref="U3319" xml:space="preserve"> _xlfn.IFS(D3319&gt;49999, "Greater than or equal to 50000",
D3319&gt;44999,"45000 to 49999",
D3319&gt;39999, "40000 to 44999",
D3319&gt;34999, "35000 to 39999",
D3319&gt;29999, "30000 to 34999",
D3319&gt;24999, "25000 to 29999",
D3319&gt;19999, "20000 to 24999",
D3319&gt;14999, "15000 to 19999",
D3319&gt;9999, "10000 to 14999",
D3319&gt;4999, "5000 to 9999",
D3319&gt;999, "1000 to 4999",
D3319&lt;1000, "Less than 1000")</f>
        <v>1000 to 4999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>
        <f t="shared" si="256"/>
        <v>78.5</v>
      </c>
      <c r="Q3320" t="str">
        <f t="shared" si="257"/>
        <v>plays</v>
      </c>
      <c r="R3320" t="str">
        <f t="shared" si="258"/>
        <v>theater</v>
      </c>
      <c r="S3320" s="9">
        <f t="shared" si="259"/>
        <v>42471.104166666672</v>
      </c>
      <c r="T3320" s="9">
        <f t="shared" si="259"/>
        <v>42431.302002314813</v>
      </c>
      <c r="U3320" t="str" cm="1">
        <f t="array" ref="U3320" xml:space="preserve"> _xlfn.IFS(D3320&gt;49999, "Greater than or equal to 50000",
D3320&gt;44999,"45000 to 49999",
D3320&gt;39999, "40000 to 44999",
D3320&gt;34999, "35000 to 39999",
D3320&gt;29999, "30000 to 34999",
D3320&gt;24999, "25000 to 29999",
D3320&gt;19999, "20000 to 24999",
D3320&gt;14999, "15000 to 19999",
D3320&gt;9999, "10000 to 14999",
D3320&gt;4999, "5000 to 9999",
D3320&gt;999, "1000 to 4999",
D3320&lt;1000, "Less than 1000")</f>
        <v>1000 to 4999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>
        <f t="shared" si="256"/>
        <v>33.75</v>
      </c>
      <c r="Q3321" t="str">
        <f t="shared" si="257"/>
        <v>plays</v>
      </c>
      <c r="R3321" t="str">
        <f t="shared" si="258"/>
        <v>theater</v>
      </c>
      <c r="S3321" s="9">
        <f t="shared" si="259"/>
        <v>42035.585486111115</v>
      </c>
      <c r="T3321" s="9">
        <f t="shared" si="259"/>
        <v>41990.585486111115</v>
      </c>
      <c r="U3321" t="str" cm="1">
        <f t="array" ref="U3321" xml:space="preserve"> _xlfn.IFS(D3321&gt;49999, "Greater than or equal to 50000",
D3321&gt;44999,"45000 to 49999",
D3321&gt;39999, "40000 to 44999",
D3321&gt;34999, "35000 to 39999",
D3321&gt;29999, "30000 to 34999",
D3321&gt;24999, "25000 to 29999",
D3321&gt;19999, "20000 to 24999",
D3321&gt;14999, "15000 to 19999",
D3321&gt;9999, "10000 to 14999",
D3321&gt;4999, "5000 to 9999",
D3321&gt;999, "1000 to 4999",
D3321&lt;1000, "Less than 1000")</f>
        <v>Less than 1000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>
        <f t="shared" si="256"/>
        <v>66.45</v>
      </c>
      <c r="Q3322" t="str">
        <f t="shared" si="257"/>
        <v>plays</v>
      </c>
      <c r="R3322" t="str">
        <f t="shared" si="258"/>
        <v>theater</v>
      </c>
      <c r="S3322" s="9">
        <f t="shared" si="259"/>
        <v>42543.045798611114</v>
      </c>
      <c r="T3322" s="9">
        <f t="shared" si="259"/>
        <v>42513.045798611114</v>
      </c>
      <c r="U3322" t="str" cm="1">
        <f t="array" ref="U3322" xml:space="preserve"> _xlfn.IFS(D3322&gt;49999, "Greater than or equal to 50000",
D3322&gt;44999,"45000 to 49999",
D3322&gt;39999, "40000 to 44999",
D3322&gt;34999, "35000 to 39999",
D3322&gt;29999, "30000 to 34999",
D3322&gt;24999, "25000 to 29999",
D3322&gt;19999, "20000 to 24999",
D3322&gt;14999, "15000 to 19999",
D3322&gt;9999, "10000 to 14999",
D3322&gt;4999, "5000 to 9999",
D3322&gt;999, "1000 to 4999",
D3322&lt;1000, "Less than 1000")</f>
        <v>1000 to 4999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>
        <f t="shared" si="256"/>
        <v>35.799999999999997</v>
      </c>
      <c r="Q3323" t="str">
        <f t="shared" si="257"/>
        <v>plays</v>
      </c>
      <c r="R3323" t="str">
        <f t="shared" si="258"/>
        <v>theater</v>
      </c>
      <c r="S3323" s="9">
        <f t="shared" si="259"/>
        <v>41928.165972222225</v>
      </c>
      <c r="T3323" s="9">
        <f t="shared" si="259"/>
        <v>41914.100289351853</v>
      </c>
      <c r="U3323" t="str" cm="1">
        <f t="array" ref="U3323" xml:space="preserve"> _xlfn.IFS(D3323&gt;49999, "Greater than or equal to 50000",
D3323&gt;44999,"45000 to 49999",
D3323&gt;39999, "40000 to 44999",
D3323&gt;34999, "35000 to 39999",
D3323&gt;29999, "30000 to 34999",
D3323&gt;24999, "25000 to 29999",
D3323&gt;19999, "20000 to 24999",
D3323&gt;14999, "15000 to 19999",
D3323&gt;9999, "10000 to 14999",
D3323&gt;4999, "5000 to 9999",
D3323&gt;999, "1000 to 4999",
D3323&lt;1000, "Less than 1000")</f>
        <v>Less than 1000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>
        <f t="shared" si="256"/>
        <v>145.65</v>
      </c>
      <c r="Q3324" t="str">
        <f t="shared" si="257"/>
        <v>plays</v>
      </c>
      <c r="R3324" t="str">
        <f t="shared" si="258"/>
        <v>theater</v>
      </c>
      <c r="S3324" s="9">
        <f t="shared" si="259"/>
        <v>42543.163194444445</v>
      </c>
      <c r="T3324" s="9">
        <f t="shared" si="259"/>
        <v>42521.010370370372</v>
      </c>
      <c r="U3324" t="str" cm="1">
        <f t="array" ref="U3324" xml:space="preserve"> _xlfn.IFS(D3324&gt;49999, "Greater than or equal to 50000",
D3324&gt;44999,"45000 to 49999",
D3324&gt;39999, "40000 to 44999",
D3324&gt;34999, "35000 to 39999",
D3324&gt;29999, "30000 to 34999",
D3324&gt;24999, "25000 to 29999",
D3324&gt;19999, "20000 to 24999",
D3324&gt;14999, "15000 to 19999",
D3324&gt;9999, "10000 to 14999",
D3324&gt;4999, "5000 to 9999",
D3324&gt;999, "1000 to 4999",
D3324&lt;1000, "Less than 1000")</f>
        <v>1000 to 4999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>
        <f t="shared" si="256"/>
        <v>25.69</v>
      </c>
      <c r="Q3325" t="str">
        <f t="shared" si="257"/>
        <v>plays</v>
      </c>
      <c r="R3325" t="str">
        <f t="shared" si="258"/>
        <v>theater</v>
      </c>
      <c r="S3325" s="9">
        <f t="shared" si="259"/>
        <v>42638.36583333333</v>
      </c>
      <c r="T3325" s="9">
        <f t="shared" si="259"/>
        <v>42608.36583333333</v>
      </c>
      <c r="U3325" t="str" cm="1">
        <f t="array" ref="U3325" xml:space="preserve"> _xlfn.IFS(D3325&gt;49999, "Greater than or equal to 50000",
D3325&gt;44999,"45000 to 49999",
D3325&gt;39999, "40000 to 44999",
D3325&gt;34999, "35000 to 39999",
D3325&gt;29999, "30000 to 34999",
D3325&gt;24999, "25000 to 29999",
D3325&gt;19999, "20000 to 24999",
D3325&gt;14999, "15000 to 19999",
D3325&gt;9999, "10000 to 14999",
D3325&gt;4999, "5000 to 9999",
D3325&gt;999, "1000 to 4999",
D3325&lt;1000, "Less than 1000")</f>
        <v>1000 to 4999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>
        <f t="shared" si="256"/>
        <v>152.5</v>
      </c>
      <c r="Q3326" t="str">
        <f t="shared" si="257"/>
        <v>plays</v>
      </c>
      <c r="R3326" t="str">
        <f t="shared" si="258"/>
        <v>theater</v>
      </c>
      <c r="S3326" s="9">
        <f t="shared" si="259"/>
        <v>42526.58321759259</v>
      </c>
      <c r="T3326" s="9">
        <f t="shared" si="259"/>
        <v>42512.58321759259</v>
      </c>
      <c r="U3326" t="str" cm="1">
        <f t="array" ref="U3326" xml:space="preserve"> _xlfn.IFS(D3326&gt;49999, "Greater than or equal to 50000",
D3326&gt;44999,"45000 to 49999",
D3326&gt;39999, "40000 to 44999",
D3326&gt;34999, "35000 to 39999",
D3326&gt;29999, "30000 to 34999",
D3326&gt;24999, "25000 to 29999",
D3326&gt;19999, "20000 to 24999",
D3326&gt;14999, "15000 to 19999",
D3326&gt;9999, "10000 to 14999",
D3326&gt;4999, "5000 to 9999",
D3326&gt;999, "1000 to 4999",
D3326&lt;1000, "Less than 1000")</f>
        <v>1000 to 4999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>
        <f t="shared" si="256"/>
        <v>30</v>
      </c>
      <c r="Q3327" t="str">
        <f t="shared" si="257"/>
        <v>plays</v>
      </c>
      <c r="R3327" t="str">
        <f t="shared" si="258"/>
        <v>theater</v>
      </c>
      <c r="S3327" s="9">
        <f t="shared" si="259"/>
        <v>42099.743946759263</v>
      </c>
      <c r="T3327" s="9">
        <f t="shared" si="259"/>
        <v>42064.785613425927</v>
      </c>
      <c r="U3327" t="str" cm="1">
        <f t="array" ref="U3327" xml:space="preserve"> _xlfn.IFS(D3327&gt;49999, "Greater than or equal to 50000",
D3327&gt;44999,"45000 to 49999",
D3327&gt;39999, "40000 to 44999",
D3327&gt;34999, "35000 to 39999",
D3327&gt;29999, "30000 to 34999",
D3327&gt;24999, "25000 to 29999",
D3327&gt;19999, "20000 to 24999",
D3327&gt;14999, "15000 to 19999",
D3327&gt;9999, "10000 to 14999",
D3327&gt;4999, "5000 to 9999",
D3327&gt;999, "1000 to 4999",
D3327&lt;1000, "Less than 1000")</f>
        <v>Less than 1000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>
        <f t="shared" si="256"/>
        <v>142.28</v>
      </c>
      <c r="Q3328" t="str">
        <f t="shared" si="257"/>
        <v>plays</v>
      </c>
      <c r="R3328" t="str">
        <f t="shared" si="258"/>
        <v>theater</v>
      </c>
      <c r="S3328" s="9">
        <f t="shared" si="259"/>
        <v>42071.67251157407</v>
      </c>
      <c r="T3328" s="9">
        <f t="shared" si="259"/>
        <v>42041.714178240742</v>
      </c>
      <c r="U3328" t="str" cm="1">
        <f t="array" ref="U3328" xml:space="preserve"> _xlfn.IFS(D3328&gt;49999, "Greater than or equal to 50000",
D3328&gt;44999,"45000 to 49999",
D3328&gt;39999, "40000 to 44999",
D3328&gt;34999, "35000 to 39999",
D3328&gt;29999, "30000 to 34999",
D3328&gt;24999, "25000 to 29999",
D3328&gt;19999, "20000 to 24999",
D3328&gt;14999, "15000 to 19999",
D3328&gt;9999, "10000 to 14999",
D3328&gt;4999, "5000 to 9999",
D3328&gt;999, "1000 to 4999",
D3328&lt;1000, "Less than 1000")</f>
        <v>5000 to 9999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>
        <f t="shared" si="256"/>
        <v>24.55</v>
      </c>
      <c r="Q3329" t="str">
        <f t="shared" si="257"/>
        <v>plays</v>
      </c>
      <c r="R3329" t="str">
        <f t="shared" si="258"/>
        <v>theater</v>
      </c>
      <c r="S3329" s="9">
        <f t="shared" si="259"/>
        <v>42498.374606481477</v>
      </c>
      <c r="T3329" s="9">
        <f t="shared" si="259"/>
        <v>42468.374606481477</v>
      </c>
      <c r="U3329" t="str" cm="1">
        <f t="array" ref="U3329" xml:space="preserve"> _xlfn.IFS(D3329&gt;49999, "Greater than or equal to 50000",
D3329&gt;44999,"45000 to 49999",
D3329&gt;39999, "40000 to 44999",
D3329&gt;34999, "35000 to 39999",
D3329&gt;29999, "30000 to 34999",
D3329&gt;24999, "25000 to 29999",
D3329&gt;19999, "20000 to 24999",
D3329&gt;14999, "15000 to 19999",
D3329&gt;9999, "10000 to 14999",
D3329&gt;4999, "5000 to 9999",
D3329&gt;999, "1000 to 4999",
D3329&lt;1000, "Less than 1000")</f>
        <v>Less than 1000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1.4638888888888888</v>
      </c>
      <c r="P3330">
        <f t="shared" si="256"/>
        <v>292.77999999999997</v>
      </c>
      <c r="Q3330" t="str">
        <f t="shared" si="257"/>
        <v>plays</v>
      </c>
      <c r="R3330" t="str">
        <f t="shared" si="258"/>
        <v>theater</v>
      </c>
      <c r="S3330" s="9">
        <f t="shared" si="259"/>
        <v>41825.041666666664</v>
      </c>
      <c r="T3330" s="9">
        <f t="shared" si="259"/>
        <v>41822.57503472222</v>
      </c>
      <c r="U3330" t="str" cm="1">
        <f t="array" ref="U3330" xml:space="preserve"> _xlfn.IFS(D3330&gt;49999, "Greater than or equal to 50000",
D3330&gt;44999,"45000 to 49999",
D3330&gt;39999, "40000 to 44999",
D3330&gt;34999, "35000 to 39999",
D3330&gt;29999, "30000 to 34999",
D3330&gt;24999, "25000 to 29999",
D3330&gt;19999, "20000 to 24999",
D3330&gt;14999, "15000 to 19999",
D3330&gt;9999, "10000 to 14999",
D3330&gt;4999, "5000 to 9999",
D3330&gt;999, "1000 to 4999",
D3330&lt;1000, "Less than 1000")</f>
        <v>1000 to 4999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E3331/D3331</f>
        <v>1.1679999999999999</v>
      </c>
      <c r="P3331">
        <f t="shared" ref="P3331:P3394" si="261">IFERROR(ROUND(E3331/L3331,2),0)</f>
        <v>44.92</v>
      </c>
      <c r="Q3331" t="str">
        <f t="shared" ref="Q3331:Q3394" si="262">MID(N3331,FIND("/",N3331,1)+1,LEN(N3331)-FIND("/",N3331,1))</f>
        <v>plays</v>
      </c>
      <c r="R3331" t="str">
        <f t="shared" ref="R3331:R3394" si="263">LEFT(N3331,FIND("/",N3331,1)-1)</f>
        <v>theater</v>
      </c>
      <c r="S3331" s="9">
        <f t="shared" ref="S3331:T3394" si="264">(I3331/86400)+DATE(1970,1,1)</f>
        <v>41847.958333333336</v>
      </c>
      <c r="T3331" s="9">
        <f t="shared" si="264"/>
        <v>41837.323009259257</v>
      </c>
      <c r="U3331" t="str" cm="1">
        <f t="array" ref="U3331" xml:space="preserve"> _xlfn.IFS(D3331&gt;49999, "Greater than or equal to 50000",
D3331&gt;44999,"45000 to 49999",
D3331&gt;39999, "40000 to 44999",
D3331&gt;34999, "35000 to 39999",
D3331&gt;29999, "30000 to 34999",
D3331&gt;24999, "25000 to 29999",
D3331&gt;19999, "20000 to 24999",
D3331&gt;14999, "15000 to 19999",
D3331&gt;9999, "10000 to 14999",
D3331&gt;4999, "5000 to 9999",
D3331&gt;999, "1000 to 4999",
D3331&lt;1000, "Less than 1000")</f>
        <v>1000 to 4999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>
        <f t="shared" si="261"/>
        <v>23.1</v>
      </c>
      <c r="Q3332" t="str">
        <f t="shared" si="262"/>
        <v>plays</v>
      </c>
      <c r="R3332" t="str">
        <f t="shared" si="263"/>
        <v>theater</v>
      </c>
      <c r="S3332" s="9">
        <f t="shared" si="264"/>
        <v>42095.845694444448</v>
      </c>
      <c r="T3332" s="9">
        <f t="shared" si="264"/>
        <v>42065.887361111112</v>
      </c>
      <c r="U3332" t="str" cm="1">
        <f t="array" ref="U3332" xml:space="preserve"> _xlfn.IFS(D3332&gt;49999, "Greater than or equal to 50000",
D3332&gt;44999,"45000 to 49999",
D3332&gt;39999, "40000 to 44999",
D3332&gt;34999, "35000 to 39999",
D3332&gt;29999, "30000 to 34999",
D3332&gt;24999, "25000 to 29999",
D3332&gt;19999, "20000 to 24999",
D3332&gt;14999, "15000 to 19999",
D3332&gt;9999, "10000 to 14999",
D3332&gt;4999, "5000 to 9999",
D3332&gt;999, "1000 to 4999",
D3332&lt;1000, "Less than 1000")</f>
        <v>1000 to 4999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>
        <f t="shared" si="261"/>
        <v>80.400000000000006</v>
      </c>
      <c r="Q3333" t="str">
        <f t="shared" si="262"/>
        <v>plays</v>
      </c>
      <c r="R3333" t="str">
        <f t="shared" si="263"/>
        <v>theater</v>
      </c>
      <c r="S3333" s="9">
        <f t="shared" si="264"/>
        <v>42283.697754629626</v>
      </c>
      <c r="T3333" s="9">
        <f t="shared" si="264"/>
        <v>42248.697754629626</v>
      </c>
      <c r="U3333" t="str" cm="1">
        <f t="array" ref="U3333" xml:space="preserve"> _xlfn.IFS(D3333&gt;49999, "Greater than or equal to 50000",
D3333&gt;44999,"45000 to 49999",
D3333&gt;39999, "40000 to 44999",
D3333&gt;34999, "35000 to 39999",
D3333&gt;29999, "30000 to 34999",
D3333&gt;24999, "25000 to 29999",
D3333&gt;19999, "20000 to 24999",
D3333&gt;14999, "15000 to 19999",
D3333&gt;9999, "10000 to 14999",
D3333&gt;4999, "5000 to 9999",
D3333&gt;999, "1000 to 4999",
D3333&lt;1000, "Less than 1000")</f>
        <v>5000 to 9999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>
        <f t="shared" si="261"/>
        <v>72.290000000000006</v>
      </c>
      <c r="Q3334" t="str">
        <f t="shared" si="262"/>
        <v>plays</v>
      </c>
      <c r="R3334" t="str">
        <f t="shared" si="263"/>
        <v>theater</v>
      </c>
      <c r="S3334" s="9">
        <f t="shared" si="264"/>
        <v>41839.860300925924</v>
      </c>
      <c r="T3334" s="9">
        <f t="shared" si="264"/>
        <v>41809.860300925924</v>
      </c>
      <c r="U3334" t="str" cm="1">
        <f t="array" ref="U3334" xml:space="preserve"> _xlfn.IFS(D3334&gt;49999, "Greater than or equal to 50000",
D3334&gt;44999,"45000 to 49999",
D3334&gt;39999, "40000 to 44999",
D3334&gt;34999, "35000 to 39999",
D3334&gt;29999, "30000 to 34999",
D3334&gt;24999, "25000 to 29999",
D3334&gt;19999, "20000 to 24999",
D3334&gt;14999, "15000 to 19999",
D3334&gt;9999, "10000 to 14999",
D3334&gt;4999, "5000 to 9999",
D3334&gt;999, "1000 to 4999",
D3334&lt;1000, "Less than 1000")</f>
        <v>5000 to 9999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>
        <f t="shared" si="261"/>
        <v>32.97</v>
      </c>
      <c r="Q3335" t="str">
        <f t="shared" si="262"/>
        <v>plays</v>
      </c>
      <c r="R3335" t="str">
        <f t="shared" si="263"/>
        <v>theater</v>
      </c>
      <c r="S3335" s="9">
        <f t="shared" si="264"/>
        <v>42170.676851851851</v>
      </c>
      <c r="T3335" s="9">
        <f t="shared" si="264"/>
        <v>42148.676851851851</v>
      </c>
      <c r="U3335" t="str" cm="1">
        <f t="array" ref="U3335" xml:space="preserve"> _xlfn.IFS(D3335&gt;49999, "Greater than or equal to 50000",
D3335&gt;44999,"45000 to 49999",
D3335&gt;39999, "40000 to 44999",
D3335&gt;34999, "35000 to 39999",
D3335&gt;29999, "30000 to 34999",
D3335&gt;24999, "25000 to 29999",
D3335&gt;19999, "20000 to 24999",
D3335&gt;14999, "15000 to 19999",
D3335&gt;9999, "10000 to 14999",
D3335&gt;4999, "5000 to 9999",
D3335&gt;999, "1000 to 4999",
D3335&lt;1000, "Less than 1000")</f>
        <v>1000 to 4999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>
        <f t="shared" si="261"/>
        <v>116.65</v>
      </c>
      <c r="Q3336" t="str">
        <f t="shared" si="262"/>
        <v>plays</v>
      </c>
      <c r="R3336" t="str">
        <f t="shared" si="263"/>
        <v>theater</v>
      </c>
      <c r="S3336" s="9">
        <f t="shared" si="264"/>
        <v>42215.521087962959</v>
      </c>
      <c r="T3336" s="9">
        <f t="shared" si="264"/>
        <v>42185.521087962959</v>
      </c>
      <c r="U3336" t="str" cm="1">
        <f t="array" ref="U3336" xml:space="preserve"> _xlfn.IFS(D3336&gt;49999, "Greater than or equal to 50000",
D3336&gt;44999,"45000 to 49999",
D3336&gt;39999, "40000 to 44999",
D3336&gt;34999, "35000 to 39999",
D3336&gt;29999, "30000 to 34999",
D3336&gt;24999, "25000 to 29999",
D3336&gt;19999, "20000 to 24999",
D3336&gt;14999, "15000 to 19999",
D3336&gt;9999, "10000 to 14999",
D3336&gt;4999, "5000 to 9999",
D3336&gt;999, "1000 to 4999",
D3336&lt;1000, "Less than 1000")</f>
        <v>1000 to 4999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>
        <f t="shared" si="261"/>
        <v>79.62</v>
      </c>
      <c r="Q3337" t="str">
        <f t="shared" si="262"/>
        <v>plays</v>
      </c>
      <c r="R3337" t="str">
        <f t="shared" si="263"/>
        <v>theater</v>
      </c>
      <c r="S3337" s="9">
        <f t="shared" si="264"/>
        <v>41854.958333333336</v>
      </c>
      <c r="T3337" s="9">
        <f t="shared" si="264"/>
        <v>41827.674143518518</v>
      </c>
      <c r="U3337" t="str" cm="1">
        <f t="array" ref="U3337" xml:space="preserve"> _xlfn.IFS(D3337&gt;49999, "Greater than or equal to 50000",
D3337&gt;44999,"45000 to 49999",
D3337&gt;39999, "40000 to 44999",
D3337&gt;34999, "35000 to 39999",
D3337&gt;29999, "30000 to 34999",
D3337&gt;24999, "25000 to 29999",
D3337&gt;19999, "20000 to 24999",
D3337&gt;14999, "15000 to 19999",
D3337&gt;9999, "10000 to 14999",
D3337&gt;4999, "5000 to 9999",
D3337&gt;999, "1000 to 4999",
D3337&lt;1000, "Less than 1000")</f>
        <v>5000 to 9999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>
        <f t="shared" si="261"/>
        <v>27.78</v>
      </c>
      <c r="Q3338" t="str">
        <f t="shared" si="262"/>
        <v>plays</v>
      </c>
      <c r="R3338" t="str">
        <f t="shared" si="263"/>
        <v>theater</v>
      </c>
      <c r="S3338" s="9">
        <f t="shared" si="264"/>
        <v>42465.35701388889</v>
      </c>
      <c r="T3338" s="9">
        <f t="shared" si="264"/>
        <v>42437.398680555554</v>
      </c>
      <c r="U3338" t="str" cm="1">
        <f t="array" ref="U3338" xml:space="preserve"> _xlfn.IFS(D3338&gt;49999, "Greater than or equal to 50000",
D3338&gt;44999,"45000 to 49999",
D3338&gt;39999, "40000 to 44999",
D3338&gt;34999, "35000 to 39999",
D3338&gt;29999, "30000 to 34999",
D3338&gt;24999, "25000 to 29999",
D3338&gt;19999, "20000 to 24999",
D3338&gt;14999, "15000 to 19999",
D3338&gt;9999, "10000 to 14999",
D3338&gt;4999, "5000 to 9999",
D3338&gt;999, "1000 to 4999",
D3338&lt;1000, "Less than 1000")</f>
        <v>Less than 1000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>
        <f t="shared" si="261"/>
        <v>81.03</v>
      </c>
      <c r="Q3339" t="str">
        <f t="shared" si="262"/>
        <v>plays</v>
      </c>
      <c r="R3339" t="str">
        <f t="shared" si="263"/>
        <v>theater</v>
      </c>
      <c r="S3339" s="9">
        <f t="shared" si="264"/>
        <v>41922.875</v>
      </c>
      <c r="T3339" s="9">
        <f t="shared" si="264"/>
        <v>41901.282025462962</v>
      </c>
      <c r="U3339" t="str" cm="1">
        <f t="array" ref="U3339" xml:space="preserve"> _xlfn.IFS(D3339&gt;49999, "Greater than or equal to 50000",
D3339&gt;44999,"45000 to 49999",
D3339&gt;39999, "40000 to 44999",
D3339&gt;34999, "35000 to 39999",
D3339&gt;29999, "30000 to 34999",
D3339&gt;24999, "25000 to 29999",
D3339&gt;19999, "20000 to 24999",
D3339&gt;14999, "15000 to 19999",
D3339&gt;9999, "10000 to 14999",
D3339&gt;4999, "5000 to 9999",
D3339&gt;999, "1000 to 4999",
D3339&lt;1000, "Less than 1000")</f>
        <v>1000 to 4999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>
        <f t="shared" si="261"/>
        <v>136.85</v>
      </c>
      <c r="Q3340" t="str">
        <f t="shared" si="262"/>
        <v>plays</v>
      </c>
      <c r="R3340" t="str">
        <f t="shared" si="263"/>
        <v>theater</v>
      </c>
      <c r="S3340" s="9">
        <f t="shared" si="264"/>
        <v>42790.574999999997</v>
      </c>
      <c r="T3340" s="9">
        <f t="shared" si="264"/>
        <v>42769.574999999997</v>
      </c>
      <c r="U3340" t="str" cm="1">
        <f t="array" ref="U3340" xml:space="preserve"> _xlfn.IFS(D3340&gt;49999, "Greater than or equal to 50000",
D3340&gt;44999,"45000 to 49999",
D3340&gt;39999, "40000 to 44999",
D3340&gt;34999, "35000 to 39999",
D3340&gt;29999, "30000 to 34999",
D3340&gt;24999, "25000 to 29999",
D3340&gt;19999, "20000 to 24999",
D3340&gt;14999, "15000 to 19999",
D3340&gt;9999, "10000 to 14999",
D3340&gt;4999, "5000 to 9999",
D3340&gt;999, "1000 to 4999",
D3340&lt;1000, "Less than 1000")</f>
        <v>15000 to 19999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>
        <f t="shared" si="261"/>
        <v>177.62</v>
      </c>
      <c r="Q3341" t="str">
        <f t="shared" si="262"/>
        <v>plays</v>
      </c>
      <c r="R3341" t="str">
        <f t="shared" si="263"/>
        <v>theater</v>
      </c>
      <c r="S3341" s="9">
        <f t="shared" si="264"/>
        <v>42579.665717592594</v>
      </c>
      <c r="T3341" s="9">
        <f t="shared" si="264"/>
        <v>42549.665717592594</v>
      </c>
      <c r="U3341" t="str" cm="1">
        <f t="array" ref="U3341" xml:space="preserve"> _xlfn.IFS(D3341&gt;49999, "Greater than or equal to 50000",
D3341&gt;44999,"45000 to 49999",
D3341&gt;39999, "40000 to 44999",
D3341&gt;34999, "35000 to 39999",
D3341&gt;29999, "30000 to 34999",
D3341&gt;24999, "25000 to 29999",
D3341&gt;19999, "20000 to 24999",
D3341&gt;14999, "15000 to 19999",
D3341&gt;9999, "10000 to 14999",
D3341&gt;4999, "5000 to 9999",
D3341&gt;999, "1000 to 4999",
D3341&lt;1000, "Less than 1000")</f>
        <v>5000 to 9999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>
        <f t="shared" si="261"/>
        <v>109.08</v>
      </c>
      <c r="Q3342" t="str">
        <f t="shared" si="262"/>
        <v>plays</v>
      </c>
      <c r="R3342" t="str">
        <f t="shared" si="263"/>
        <v>theater</v>
      </c>
      <c r="S3342" s="9">
        <f t="shared" si="264"/>
        <v>42710.974004629628</v>
      </c>
      <c r="T3342" s="9">
        <f t="shared" si="264"/>
        <v>42685.974004629628</v>
      </c>
      <c r="U3342" t="str" cm="1">
        <f t="array" ref="U3342" xml:space="preserve"> _xlfn.IFS(D3342&gt;49999, "Greater than or equal to 50000",
D3342&gt;44999,"45000 to 49999",
D3342&gt;39999, "40000 to 44999",
D3342&gt;34999, "35000 to 39999",
D3342&gt;29999, "30000 to 34999",
D3342&gt;24999, "25000 to 29999",
D3342&gt;19999, "20000 to 24999",
D3342&gt;14999, "15000 to 19999",
D3342&gt;9999, "10000 to 14999",
D3342&gt;4999, "5000 to 9999",
D3342&gt;999, "1000 to 4999",
D3342&lt;1000, "Less than 1000")</f>
        <v>1000 to 4999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>
        <f t="shared" si="261"/>
        <v>119.64</v>
      </c>
      <c r="Q3343" t="str">
        <f t="shared" si="262"/>
        <v>plays</v>
      </c>
      <c r="R3343" t="str">
        <f t="shared" si="263"/>
        <v>theater</v>
      </c>
      <c r="S3343" s="9">
        <f t="shared" si="264"/>
        <v>42533.708333333328</v>
      </c>
      <c r="T3343" s="9">
        <f t="shared" si="264"/>
        <v>42510.798854166671</v>
      </c>
      <c r="U3343" t="str" cm="1">
        <f t="array" ref="U3343" xml:space="preserve"> _xlfn.IFS(D3343&gt;49999, "Greater than or equal to 50000",
D3343&gt;44999,"45000 to 49999",
D3343&gt;39999, "40000 to 44999",
D3343&gt;34999, "35000 to 39999",
D3343&gt;29999, "30000 to 34999",
D3343&gt;24999, "25000 to 29999",
D3343&gt;19999, "20000 to 24999",
D3343&gt;14999, "15000 to 19999",
D3343&gt;9999, "10000 to 14999",
D3343&gt;4999, "5000 to 9999",
D3343&gt;999, "1000 to 4999",
D3343&lt;1000, "Less than 1000")</f>
        <v>1000 to 4999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>
        <f t="shared" si="261"/>
        <v>78.209999999999994</v>
      </c>
      <c r="Q3344" t="str">
        <f t="shared" si="262"/>
        <v>plays</v>
      </c>
      <c r="R3344" t="str">
        <f t="shared" si="263"/>
        <v>theater</v>
      </c>
      <c r="S3344" s="9">
        <f t="shared" si="264"/>
        <v>42095.207638888889</v>
      </c>
      <c r="T3344" s="9">
        <f t="shared" si="264"/>
        <v>42062.296412037038</v>
      </c>
      <c r="U3344" t="str" cm="1">
        <f t="array" ref="U3344" xml:space="preserve"> _xlfn.IFS(D3344&gt;49999, "Greater than or equal to 50000",
D3344&gt;44999,"45000 to 49999",
D3344&gt;39999, "40000 to 44999",
D3344&gt;34999, "35000 to 39999",
D3344&gt;29999, "30000 to 34999",
D3344&gt;24999, "25000 to 29999",
D3344&gt;19999, "20000 to 24999",
D3344&gt;14999, "15000 to 19999",
D3344&gt;9999, "10000 to 14999",
D3344&gt;4999, "5000 to 9999",
D3344&gt;999, "1000 to 4999",
D3344&lt;1000, "Less than 1000")</f>
        <v>5000 to 9999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>
        <f t="shared" si="261"/>
        <v>52.17</v>
      </c>
      <c r="Q3345" t="str">
        <f t="shared" si="262"/>
        <v>plays</v>
      </c>
      <c r="R3345" t="str">
        <f t="shared" si="263"/>
        <v>theater</v>
      </c>
      <c r="S3345" s="9">
        <f t="shared" si="264"/>
        <v>42473.554166666669</v>
      </c>
      <c r="T3345" s="9">
        <f t="shared" si="264"/>
        <v>42452.916481481487</v>
      </c>
      <c r="U3345" t="str" cm="1">
        <f t="array" ref="U3345" xml:space="preserve"> _xlfn.IFS(D3345&gt;49999, "Greater than or equal to 50000",
D3345&gt;44999,"45000 to 49999",
D3345&gt;39999, "40000 to 44999",
D3345&gt;34999, "35000 to 39999",
D3345&gt;29999, "30000 to 34999",
D3345&gt;24999, "25000 to 29999",
D3345&gt;19999, "20000 to 24999",
D3345&gt;14999, "15000 to 19999",
D3345&gt;9999, "10000 to 14999",
D3345&gt;4999, "5000 to 9999",
D3345&gt;999, "1000 to 4999",
D3345&lt;1000, "Less than 1000")</f>
        <v>Less than 1000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>
        <f t="shared" si="261"/>
        <v>114.13</v>
      </c>
      <c r="Q3346" t="str">
        <f t="shared" si="262"/>
        <v>plays</v>
      </c>
      <c r="R3346" t="str">
        <f t="shared" si="263"/>
        <v>theater</v>
      </c>
      <c r="S3346" s="9">
        <f t="shared" si="264"/>
        <v>41881.200150462959</v>
      </c>
      <c r="T3346" s="9">
        <f t="shared" si="264"/>
        <v>41851.200150462959</v>
      </c>
      <c r="U3346" t="str" cm="1">
        <f t="array" ref="U3346" xml:space="preserve"> _xlfn.IFS(D3346&gt;49999, "Greater than or equal to 50000",
D3346&gt;44999,"45000 to 49999",
D3346&gt;39999, "40000 to 44999",
D3346&gt;34999, "35000 to 39999",
D3346&gt;29999, "30000 to 34999",
D3346&gt;24999, "25000 to 29999",
D3346&gt;19999, "20000 to 24999",
D3346&gt;14999, "15000 to 19999",
D3346&gt;9999, "10000 to 14999",
D3346&gt;4999, "5000 to 9999",
D3346&gt;999, "1000 to 4999",
D3346&lt;1000, "Less than 1000")</f>
        <v>1000 to 4999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>
        <f t="shared" si="261"/>
        <v>50</v>
      </c>
      <c r="Q3347" t="str">
        <f t="shared" si="262"/>
        <v>plays</v>
      </c>
      <c r="R3347" t="str">
        <f t="shared" si="263"/>
        <v>theater</v>
      </c>
      <c r="S3347" s="9">
        <f t="shared" si="264"/>
        <v>42112.025694444441</v>
      </c>
      <c r="T3347" s="9">
        <f t="shared" si="264"/>
        <v>42053.106111111112</v>
      </c>
      <c r="U3347" t="str" cm="1">
        <f t="array" ref="U3347" xml:space="preserve"> _xlfn.IFS(D3347&gt;49999, "Greater than or equal to 50000",
D3347&gt;44999,"45000 to 49999",
D3347&gt;39999, "40000 to 44999",
D3347&gt;34999, "35000 to 39999",
D3347&gt;29999, "30000 to 34999",
D3347&gt;24999, "25000 to 29999",
D3347&gt;19999, "20000 to 24999",
D3347&gt;14999, "15000 to 19999",
D3347&gt;9999, "10000 to 14999",
D3347&gt;4999, "5000 to 9999",
D3347&gt;999, "1000 to 4999",
D3347&lt;1000, "Less than 1000")</f>
        <v>Less than 1000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>
        <f t="shared" si="261"/>
        <v>91.67</v>
      </c>
      <c r="Q3348" t="str">
        <f t="shared" si="262"/>
        <v>plays</v>
      </c>
      <c r="R3348" t="str">
        <f t="shared" si="263"/>
        <v>theater</v>
      </c>
      <c r="S3348" s="9">
        <f t="shared" si="264"/>
        <v>42061.024421296301</v>
      </c>
      <c r="T3348" s="9">
        <f t="shared" si="264"/>
        <v>42054.024421296301</v>
      </c>
      <c r="U3348" t="str" cm="1">
        <f t="array" ref="U3348" xml:space="preserve"> _xlfn.IFS(D3348&gt;49999, "Greater than or equal to 50000",
D3348&gt;44999,"45000 to 49999",
D3348&gt;39999, "40000 to 44999",
D3348&gt;34999, "35000 to 39999",
D3348&gt;29999, "30000 to 34999",
D3348&gt;24999, "25000 to 29999",
D3348&gt;19999, "20000 to 24999",
D3348&gt;14999, "15000 to 19999",
D3348&gt;9999, "10000 to 14999",
D3348&gt;4999, "5000 to 9999",
D3348&gt;999, "1000 to 4999",
D3348&lt;1000, "Less than 1000")</f>
        <v>1000 to 4999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>
        <f t="shared" si="261"/>
        <v>108.59</v>
      </c>
      <c r="Q3349" t="str">
        <f t="shared" si="262"/>
        <v>plays</v>
      </c>
      <c r="R3349" t="str">
        <f t="shared" si="263"/>
        <v>theater</v>
      </c>
      <c r="S3349" s="9">
        <f t="shared" si="264"/>
        <v>42498.875</v>
      </c>
      <c r="T3349" s="9">
        <f t="shared" si="264"/>
        <v>42484.551550925928</v>
      </c>
      <c r="U3349" t="str" cm="1">
        <f t="array" ref="U3349" xml:space="preserve"> _xlfn.IFS(D3349&gt;49999, "Greater than or equal to 50000",
D3349&gt;44999,"45000 to 49999",
D3349&gt;39999, "40000 to 44999",
D3349&gt;34999, "35000 to 39999",
D3349&gt;29999, "30000 to 34999",
D3349&gt;24999, "25000 to 29999",
D3349&gt;19999, "20000 to 24999",
D3349&gt;14999, "15000 to 19999",
D3349&gt;9999, "10000 to 14999",
D3349&gt;4999, "5000 to 9999",
D3349&gt;999, "1000 to 4999",
D3349&lt;1000, "Less than 1000")</f>
        <v>1000 to 4999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>
        <f t="shared" si="261"/>
        <v>69.819999999999993</v>
      </c>
      <c r="Q3350" t="str">
        <f t="shared" si="262"/>
        <v>plays</v>
      </c>
      <c r="R3350" t="str">
        <f t="shared" si="263"/>
        <v>theater</v>
      </c>
      <c r="S3350" s="9">
        <f t="shared" si="264"/>
        <v>42490.165972222225</v>
      </c>
      <c r="T3350" s="9">
        <f t="shared" si="264"/>
        <v>42466.558796296296</v>
      </c>
      <c r="U3350" t="str" cm="1">
        <f t="array" ref="U3350" xml:space="preserve"> _xlfn.IFS(D3350&gt;49999, "Greater than or equal to 50000",
D3350&gt;44999,"45000 to 49999",
D3350&gt;39999, "40000 to 44999",
D3350&gt;34999, "35000 to 39999",
D3350&gt;29999, "30000 to 34999",
D3350&gt;24999, "25000 to 29999",
D3350&gt;19999, "20000 to 24999",
D3350&gt;14999, "15000 to 19999",
D3350&gt;9999, "10000 to 14999",
D3350&gt;4999, "5000 to 9999",
D3350&gt;999, "1000 to 4999",
D3350&lt;1000, "Less than 1000")</f>
        <v>5000 to 9999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>
        <f t="shared" si="261"/>
        <v>109.57</v>
      </c>
      <c r="Q3351" t="str">
        <f t="shared" si="262"/>
        <v>plays</v>
      </c>
      <c r="R3351" t="str">
        <f t="shared" si="263"/>
        <v>theater</v>
      </c>
      <c r="S3351" s="9">
        <f t="shared" si="264"/>
        <v>42534.708333333328</v>
      </c>
      <c r="T3351" s="9">
        <f t="shared" si="264"/>
        <v>42513.110787037032</v>
      </c>
      <c r="U3351" t="str" cm="1">
        <f t="array" ref="U3351" xml:space="preserve"> _xlfn.IFS(D3351&gt;49999, "Greater than or equal to 50000",
D3351&gt;44999,"45000 to 49999",
D3351&gt;39999, "40000 to 44999",
D3351&gt;34999, "35000 to 39999",
D3351&gt;29999, "30000 to 34999",
D3351&gt;24999, "25000 to 29999",
D3351&gt;19999, "20000 to 24999",
D3351&gt;14999, "15000 to 19999",
D3351&gt;9999, "10000 to 14999",
D3351&gt;4999, "5000 to 9999",
D3351&gt;999, "1000 to 4999",
D3351&lt;1000, "Less than 1000")</f>
        <v>1000 to 4999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>
        <f t="shared" si="261"/>
        <v>71.67</v>
      </c>
      <c r="Q3352" t="str">
        <f t="shared" si="262"/>
        <v>plays</v>
      </c>
      <c r="R3352" t="str">
        <f t="shared" si="263"/>
        <v>theater</v>
      </c>
      <c r="S3352" s="9">
        <f t="shared" si="264"/>
        <v>42337.958333333328</v>
      </c>
      <c r="T3352" s="9">
        <f t="shared" si="264"/>
        <v>42302.701516203699</v>
      </c>
      <c r="U3352" t="str" cm="1">
        <f t="array" ref="U3352" xml:space="preserve"> _xlfn.IFS(D3352&gt;49999, "Greater than or equal to 50000",
D3352&gt;44999,"45000 to 49999",
D3352&gt;39999, "40000 to 44999",
D3352&gt;34999, "35000 to 39999",
D3352&gt;29999, "30000 to 34999",
D3352&gt;24999, "25000 to 29999",
D3352&gt;19999, "20000 to 24999",
D3352&gt;14999, "15000 to 19999",
D3352&gt;9999, "10000 to 14999",
D3352&gt;4999, "5000 to 9999",
D3352&gt;999, "1000 to 4999",
D3352&lt;1000, "Less than 1000")</f>
        <v>1000 to 4999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>
        <f t="shared" si="261"/>
        <v>93.61</v>
      </c>
      <c r="Q3353" t="str">
        <f t="shared" si="262"/>
        <v>plays</v>
      </c>
      <c r="R3353" t="str">
        <f t="shared" si="263"/>
        <v>theater</v>
      </c>
      <c r="S3353" s="9">
        <f t="shared" si="264"/>
        <v>41843.458333333336</v>
      </c>
      <c r="T3353" s="9">
        <f t="shared" si="264"/>
        <v>41806.395428240743</v>
      </c>
      <c r="U3353" t="str" cm="1">
        <f t="array" ref="U3353" xml:space="preserve"> _xlfn.IFS(D3353&gt;49999, "Greater than or equal to 50000",
D3353&gt;44999,"45000 to 49999",
D3353&gt;39999, "40000 to 44999",
D3353&gt;34999, "35000 to 39999",
D3353&gt;29999, "30000 to 34999",
D3353&gt;24999, "25000 to 29999",
D3353&gt;19999, "20000 to 24999",
D3353&gt;14999, "15000 to 19999",
D3353&gt;9999, "10000 to 14999",
D3353&gt;4999, "5000 to 9999",
D3353&gt;999, "1000 to 4999",
D3353&lt;1000, "Less than 1000")</f>
        <v>5000 to 9999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>
        <f t="shared" si="261"/>
        <v>76.8</v>
      </c>
      <c r="Q3354" t="str">
        <f t="shared" si="262"/>
        <v>plays</v>
      </c>
      <c r="R3354" t="str">
        <f t="shared" si="263"/>
        <v>theater</v>
      </c>
      <c r="S3354" s="9">
        <f t="shared" si="264"/>
        <v>42552.958333333328</v>
      </c>
      <c r="T3354" s="9">
        <f t="shared" si="264"/>
        <v>42495.992800925931</v>
      </c>
      <c r="U3354" t="str" cm="1">
        <f t="array" ref="U3354" xml:space="preserve"> _xlfn.IFS(D3354&gt;49999, "Greater than or equal to 50000",
D3354&gt;44999,"45000 to 49999",
D3354&gt;39999, "40000 to 44999",
D3354&gt;34999, "35000 to 39999",
D3354&gt;29999, "30000 to 34999",
D3354&gt;24999, "25000 to 29999",
D3354&gt;19999, "20000 to 24999",
D3354&gt;14999, "15000 to 19999",
D3354&gt;9999, "10000 to 14999",
D3354&gt;4999, "5000 to 9999",
D3354&gt;999, "1000 to 4999",
D3354&lt;1000, "Less than 1000")</f>
        <v>5000 to 9999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>
        <f t="shared" si="261"/>
        <v>35.799999999999997</v>
      </c>
      <c r="Q3355" t="str">
        <f t="shared" si="262"/>
        <v>plays</v>
      </c>
      <c r="R3355" t="str">
        <f t="shared" si="263"/>
        <v>theater</v>
      </c>
      <c r="S3355" s="9">
        <f t="shared" si="264"/>
        <v>42492.958333333328</v>
      </c>
      <c r="T3355" s="9">
        <f t="shared" si="264"/>
        <v>42479.432291666672</v>
      </c>
      <c r="U3355" t="str" cm="1">
        <f t="array" ref="U3355" xml:space="preserve"> _xlfn.IFS(D3355&gt;49999, "Greater than or equal to 50000",
D3355&gt;44999,"45000 to 49999",
D3355&gt;39999, "40000 to 44999",
D3355&gt;34999, "35000 to 39999",
D3355&gt;29999, "30000 to 34999",
D3355&gt;24999, "25000 to 29999",
D3355&gt;19999, "20000 to 24999",
D3355&gt;14999, "15000 to 19999",
D3355&gt;9999, "10000 to 14999",
D3355&gt;4999, "5000 to 9999",
D3355&gt;999, "1000 to 4999",
D3355&lt;1000, "Less than 1000")</f>
        <v>Less than 1000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>
        <f t="shared" si="261"/>
        <v>55.6</v>
      </c>
      <c r="Q3356" t="str">
        <f t="shared" si="262"/>
        <v>plays</v>
      </c>
      <c r="R3356" t="str">
        <f t="shared" si="263"/>
        <v>theater</v>
      </c>
      <c r="S3356" s="9">
        <f t="shared" si="264"/>
        <v>42306.167361111111</v>
      </c>
      <c r="T3356" s="9">
        <f t="shared" si="264"/>
        <v>42270.7269212963</v>
      </c>
      <c r="U3356" t="str" cm="1">
        <f t="array" ref="U3356" xml:space="preserve"> _xlfn.IFS(D3356&gt;49999, "Greater than or equal to 50000",
D3356&gt;44999,"45000 to 49999",
D3356&gt;39999, "40000 to 44999",
D3356&gt;34999, "35000 to 39999",
D3356&gt;29999, "30000 to 34999",
D3356&gt;24999, "25000 to 29999",
D3356&gt;19999, "20000 to 24999",
D3356&gt;14999, "15000 to 19999",
D3356&gt;9999, "10000 to 14999",
D3356&gt;4999, "5000 to 9999",
D3356&gt;999, "1000 to 4999",
D3356&lt;1000, "Less than 1000")</f>
        <v>1000 to 4999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>
        <f t="shared" si="261"/>
        <v>147.33000000000001</v>
      </c>
      <c r="Q3357" t="str">
        <f t="shared" si="262"/>
        <v>plays</v>
      </c>
      <c r="R3357" t="str">
        <f t="shared" si="263"/>
        <v>theater</v>
      </c>
      <c r="S3357" s="9">
        <f t="shared" si="264"/>
        <v>42500.470138888893</v>
      </c>
      <c r="T3357" s="9">
        <f t="shared" si="264"/>
        <v>42489.619525462964</v>
      </c>
      <c r="U3357" t="str" cm="1">
        <f t="array" ref="U3357" xml:space="preserve"> _xlfn.IFS(D3357&gt;49999, "Greater than or equal to 50000",
D3357&gt;44999,"45000 to 49999",
D3357&gt;39999, "40000 to 44999",
D3357&gt;34999, "35000 to 39999",
D3357&gt;29999, "30000 to 34999",
D3357&gt;24999, "25000 to 29999",
D3357&gt;19999, "20000 to 24999",
D3357&gt;14999, "15000 to 19999",
D3357&gt;9999, "10000 to 14999",
D3357&gt;4999, "5000 to 9999",
D3357&gt;999, "1000 to 4999",
D3357&lt;1000, "Less than 1000")</f>
        <v>1000 to 4999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>
        <f t="shared" si="261"/>
        <v>56.33</v>
      </c>
      <c r="Q3358" t="str">
        <f t="shared" si="262"/>
        <v>plays</v>
      </c>
      <c r="R3358" t="str">
        <f t="shared" si="263"/>
        <v>theater</v>
      </c>
      <c r="S3358" s="9">
        <f t="shared" si="264"/>
        <v>42566.815648148149</v>
      </c>
      <c r="T3358" s="9">
        <f t="shared" si="264"/>
        <v>42536.815648148149</v>
      </c>
      <c r="U3358" t="str" cm="1">
        <f t="array" ref="U3358" xml:space="preserve"> _xlfn.IFS(D3358&gt;49999, "Greater than or equal to 50000",
D3358&gt;44999,"45000 to 49999",
D3358&gt;39999, "40000 to 44999",
D3358&gt;34999, "35000 to 39999",
D3358&gt;29999, "30000 to 34999",
D3358&gt;24999, "25000 to 29999",
D3358&gt;19999, "20000 to 24999",
D3358&gt;14999, "15000 to 19999",
D3358&gt;9999, "10000 to 14999",
D3358&gt;4999, "5000 to 9999",
D3358&gt;999, "1000 to 4999",
D3358&lt;1000, "Less than 1000")</f>
        <v>1000 to 4999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>
        <f t="shared" si="261"/>
        <v>96.19</v>
      </c>
      <c r="Q3359" t="str">
        <f t="shared" si="262"/>
        <v>plays</v>
      </c>
      <c r="R3359" t="str">
        <f t="shared" si="263"/>
        <v>theater</v>
      </c>
      <c r="S3359" s="9">
        <f t="shared" si="264"/>
        <v>41852.417939814812</v>
      </c>
      <c r="T3359" s="9">
        <f t="shared" si="264"/>
        <v>41822.417939814812</v>
      </c>
      <c r="U3359" t="str" cm="1">
        <f t="array" ref="U3359" xml:space="preserve"> _xlfn.IFS(D3359&gt;49999, "Greater than or equal to 50000",
D3359&gt;44999,"45000 to 49999",
D3359&gt;39999, "40000 to 44999",
D3359&gt;34999, "35000 to 39999",
D3359&gt;29999, "30000 to 34999",
D3359&gt;24999, "25000 to 29999",
D3359&gt;19999, "20000 to 24999",
D3359&gt;14999, "15000 to 19999",
D3359&gt;9999, "10000 to 14999",
D3359&gt;4999, "5000 to 9999",
D3359&gt;999, "1000 to 4999",
D3359&lt;1000, "Less than 1000")</f>
        <v>1000 to 4999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>
        <f t="shared" si="261"/>
        <v>63.57</v>
      </c>
      <c r="Q3360" t="str">
        <f t="shared" si="262"/>
        <v>plays</v>
      </c>
      <c r="R3360" t="str">
        <f t="shared" si="263"/>
        <v>theater</v>
      </c>
      <c r="S3360" s="9">
        <f t="shared" si="264"/>
        <v>41962.352766203709</v>
      </c>
      <c r="T3360" s="9">
        <f t="shared" si="264"/>
        <v>41932.311099537037</v>
      </c>
      <c r="U3360" t="str" cm="1">
        <f t="array" ref="U3360" xml:space="preserve"> _xlfn.IFS(D3360&gt;49999, "Greater than or equal to 50000",
D3360&gt;44999,"45000 to 49999",
D3360&gt;39999, "40000 to 44999",
D3360&gt;34999, "35000 to 39999",
D3360&gt;29999, "30000 to 34999",
D3360&gt;24999, "25000 to 29999",
D3360&gt;19999, "20000 to 24999",
D3360&gt;14999, "15000 to 19999",
D3360&gt;9999, "10000 to 14999",
D3360&gt;4999, "5000 to 9999",
D3360&gt;999, "1000 to 4999",
D3360&lt;1000, "Less than 1000")</f>
        <v>10000 to 14999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>
        <f t="shared" si="261"/>
        <v>184.78</v>
      </c>
      <c r="Q3361" t="str">
        <f t="shared" si="262"/>
        <v>plays</v>
      </c>
      <c r="R3361" t="str">
        <f t="shared" si="263"/>
        <v>theater</v>
      </c>
      <c r="S3361" s="9">
        <f t="shared" si="264"/>
        <v>42791.057106481487</v>
      </c>
      <c r="T3361" s="9">
        <f t="shared" si="264"/>
        <v>42746.057106481487</v>
      </c>
      <c r="U3361" t="str" cm="1">
        <f t="array" ref="U3361" xml:space="preserve"> _xlfn.IFS(D3361&gt;49999, "Greater than or equal to 50000",
D3361&gt;44999,"45000 to 49999",
D3361&gt;39999, "40000 to 44999",
D3361&gt;34999, "35000 to 39999",
D3361&gt;29999, "30000 to 34999",
D3361&gt;24999, "25000 to 29999",
D3361&gt;19999, "20000 to 24999",
D3361&gt;14999, "15000 to 19999",
D3361&gt;9999, "10000 to 14999",
D3361&gt;4999, "5000 to 9999",
D3361&gt;999, "1000 to 4999",
D3361&lt;1000, "Less than 1000")</f>
        <v>1000 to 4999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>
        <f t="shared" si="261"/>
        <v>126.72</v>
      </c>
      <c r="Q3362" t="str">
        <f t="shared" si="262"/>
        <v>plays</v>
      </c>
      <c r="R3362" t="str">
        <f t="shared" si="263"/>
        <v>theater</v>
      </c>
      <c r="S3362" s="9">
        <f t="shared" si="264"/>
        <v>42718.665972222225</v>
      </c>
      <c r="T3362" s="9">
        <f t="shared" si="264"/>
        <v>42697.082673611112</v>
      </c>
      <c r="U3362" t="str" cm="1">
        <f t="array" ref="U3362" xml:space="preserve"> _xlfn.IFS(D3362&gt;49999, "Greater than or equal to 50000",
D3362&gt;44999,"45000 to 49999",
D3362&gt;39999, "40000 to 44999",
D3362&gt;34999, "35000 to 39999",
D3362&gt;29999, "30000 to 34999",
D3362&gt;24999, "25000 to 29999",
D3362&gt;19999, "20000 to 24999",
D3362&gt;14999, "15000 to 19999",
D3362&gt;9999, "10000 to 14999",
D3362&gt;4999, "5000 to 9999",
D3362&gt;999, "1000 to 4999",
D3362&lt;1000, "Less than 1000")</f>
        <v>5000 to 9999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>
        <f t="shared" si="261"/>
        <v>83.43</v>
      </c>
      <c r="Q3363" t="str">
        <f t="shared" si="262"/>
        <v>plays</v>
      </c>
      <c r="R3363" t="str">
        <f t="shared" si="263"/>
        <v>theater</v>
      </c>
      <c r="S3363" s="9">
        <f t="shared" si="264"/>
        <v>41883.665972222225</v>
      </c>
      <c r="T3363" s="9">
        <f t="shared" si="264"/>
        <v>41866.025347222225</v>
      </c>
      <c r="U3363" t="str" cm="1">
        <f t="array" ref="U3363" xml:space="preserve"> _xlfn.IFS(D3363&gt;49999, "Greater than or equal to 50000",
D3363&gt;44999,"45000 to 49999",
D3363&gt;39999, "40000 to 44999",
D3363&gt;34999, "35000 to 39999",
D3363&gt;29999, "30000 to 34999",
D3363&gt;24999, "25000 to 29999",
D3363&gt;19999, "20000 to 24999",
D3363&gt;14999, "15000 to 19999",
D3363&gt;9999, "10000 to 14999",
D3363&gt;4999, "5000 to 9999",
D3363&gt;999, "1000 to 4999",
D3363&lt;1000, "Less than 1000")</f>
        <v>5000 to 9999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>
        <f t="shared" si="261"/>
        <v>54.5</v>
      </c>
      <c r="Q3364" t="str">
        <f t="shared" si="262"/>
        <v>plays</v>
      </c>
      <c r="R3364" t="str">
        <f t="shared" si="263"/>
        <v>theater</v>
      </c>
      <c r="S3364" s="9">
        <f t="shared" si="264"/>
        <v>42070.204861111109</v>
      </c>
      <c r="T3364" s="9">
        <f t="shared" si="264"/>
        <v>42056.091631944444</v>
      </c>
      <c r="U3364" t="str" cm="1">
        <f t="array" ref="U3364" xml:space="preserve"> _xlfn.IFS(D3364&gt;49999, "Greater than or equal to 50000",
D3364&gt;44999,"45000 to 49999",
D3364&gt;39999, "40000 to 44999",
D3364&gt;34999, "35000 to 39999",
D3364&gt;29999, "30000 to 34999",
D3364&gt;24999, "25000 to 29999",
D3364&gt;19999, "20000 to 24999",
D3364&gt;14999, "15000 to 19999",
D3364&gt;9999, "10000 to 14999",
D3364&gt;4999, "5000 to 9999",
D3364&gt;999, "1000 to 4999",
D3364&lt;1000, "Less than 1000")</f>
        <v>Less than 1000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>
        <f t="shared" si="261"/>
        <v>302.31</v>
      </c>
      <c r="Q3365" t="str">
        <f t="shared" si="262"/>
        <v>plays</v>
      </c>
      <c r="R3365" t="str">
        <f t="shared" si="263"/>
        <v>theater</v>
      </c>
      <c r="S3365" s="9">
        <f t="shared" si="264"/>
        <v>41870.666666666664</v>
      </c>
      <c r="T3365" s="9">
        <f t="shared" si="264"/>
        <v>41851.771354166667</v>
      </c>
      <c r="U3365" t="str" cm="1">
        <f t="array" ref="U3365" xml:space="preserve"> _xlfn.IFS(D3365&gt;49999, "Greater than or equal to 50000",
D3365&gt;44999,"45000 to 49999",
D3365&gt;39999, "40000 to 44999",
D3365&gt;34999, "35000 to 39999",
D3365&gt;29999, "30000 to 34999",
D3365&gt;24999, "25000 to 29999",
D3365&gt;19999, "20000 to 24999",
D3365&gt;14999, "15000 to 19999",
D3365&gt;9999, "10000 to 14999",
D3365&gt;4999, "5000 to 9999",
D3365&gt;999, "1000 to 4999",
D3365&lt;1000, "Less than 1000")</f>
        <v>5000 to 9999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>
        <f t="shared" si="261"/>
        <v>44.14</v>
      </c>
      <c r="Q3366" t="str">
        <f t="shared" si="262"/>
        <v>plays</v>
      </c>
      <c r="R3366" t="str">
        <f t="shared" si="263"/>
        <v>theater</v>
      </c>
      <c r="S3366" s="9">
        <f t="shared" si="264"/>
        <v>42444.875</v>
      </c>
      <c r="T3366" s="9">
        <f t="shared" si="264"/>
        <v>42422.977418981478</v>
      </c>
      <c r="U3366" t="str" cm="1">
        <f t="array" ref="U3366" xml:space="preserve"> _xlfn.IFS(D3366&gt;49999, "Greater than or equal to 50000",
D3366&gt;44999,"45000 to 49999",
D3366&gt;39999, "40000 to 44999",
D3366&gt;34999, "35000 to 39999",
D3366&gt;29999, "30000 to 34999",
D3366&gt;24999, "25000 to 29999",
D3366&gt;19999, "20000 to 24999",
D3366&gt;14999, "15000 to 19999",
D3366&gt;9999, "10000 to 14999",
D3366&gt;4999, "5000 to 9999",
D3366&gt;999, "1000 to 4999",
D3366&lt;1000, "Less than 1000")</f>
        <v>1000 to 4999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>
        <f t="shared" si="261"/>
        <v>866.67</v>
      </c>
      <c r="Q3367" t="str">
        <f t="shared" si="262"/>
        <v>plays</v>
      </c>
      <c r="R3367" t="str">
        <f t="shared" si="263"/>
        <v>theater</v>
      </c>
      <c r="S3367" s="9">
        <f t="shared" si="264"/>
        <v>42351.101759259254</v>
      </c>
      <c r="T3367" s="9">
        <f t="shared" si="264"/>
        <v>42321.101759259254</v>
      </c>
      <c r="U3367" t="str" cm="1">
        <f t="array" ref="U3367" xml:space="preserve"> _xlfn.IFS(D3367&gt;49999, "Greater than or equal to 50000",
D3367&gt;44999,"45000 to 49999",
D3367&gt;39999, "40000 to 44999",
D3367&gt;34999, "35000 to 39999",
D3367&gt;29999, "30000 to 34999",
D3367&gt;24999, "25000 to 29999",
D3367&gt;19999, "20000 to 24999",
D3367&gt;14999, "15000 to 19999",
D3367&gt;9999, "10000 to 14999",
D3367&gt;4999, "5000 to 9999",
D3367&gt;999, "1000 to 4999",
D3367&lt;1000, "Less than 1000")</f>
        <v>1000 to 4999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>
        <f t="shared" si="261"/>
        <v>61.39</v>
      </c>
      <c r="Q3368" t="str">
        <f t="shared" si="262"/>
        <v>plays</v>
      </c>
      <c r="R3368" t="str">
        <f t="shared" si="263"/>
        <v>theater</v>
      </c>
      <c r="S3368" s="9">
        <f t="shared" si="264"/>
        <v>42137.067557870367</v>
      </c>
      <c r="T3368" s="9">
        <f t="shared" si="264"/>
        <v>42107.067557870367</v>
      </c>
      <c r="U3368" t="str" cm="1">
        <f t="array" ref="U3368" xml:space="preserve"> _xlfn.IFS(D3368&gt;49999, "Greater than or equal to 50000",
D3368&gt;44999,"45000 to 49999",
D3368&gt;39999, "40000 to 44999",
D3368&gt;34999, "35000 to 39999",
D3368&gt;29999, "30000 to 34999",
D3368&gt;24999, "25000 to 29999",
D3368&gt;19999, "20000 to 24999",
D3368&gt;14999, "15000 to 19999",
D3368&gt;9999, "10000 to 14999",
D3368&gt;4999, "5000 to 9999",
D3368&gt;999, "1000 to 4999",
D3368&lt;1000, "Less than 1000")</f>
        <v>Less than 1000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>
        <f t="shared" si="261"/>
        <v>29.67</v>
      </c>
      <c r="Q3369" t="str">
        <f t="shared" si="262"/>
        <v>plays</v>
      </c>
      <c r="R3369" t="str">
        <f t="shared" si="263"/>
        <v>theater</v>
      </c>
      <c r="S3369" s="9">
        <f t="shared" si="264"/>
        <v>42217.933958333335</v>
      </c>
      <c r="T3369" s="9">
        <f t="shared" si="264"/>
        <v>42192.933958333335</v>
      </c>
      <c r="U3369" t="str" cm="1">
        <f t="array" ref="U3369" xml:space="preserve"> _xlfn.IFS(D3369&gt;49999, "Greater than or equal to 50000",
D3369&gt;44999,"45000 to 49999",
D3369&gt;39999, "40000 to 44999",
D3369&gt;34999, "35000 to 39999",
D3369&gt;29999, "30000 to 34999",
D3369&gt;24999, "25000 to 29999",
D3369&gt;19999, "20000 to 24999",
D3369&gt;14999, "15000 to 19999",
D3369&gt;9999, "10000 to 14999",
D3369&gt;4999, "5000 to 9999",
D3369&gt;999, "1000 to 4999",
D3369&lt;1000, "Less than 1000")</f>
        <v>Less than 1000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>
        <f t="shared" si="261"/>
        <v>45.48</v>
      </c>
      <c r="Q3370" t="str">
        <f t="shared" si="262"/>
        <v>plays</v>
      </c>
      <c r="R3370" t="str">
        <f t="shared" si="263"/>
        <v>theater</v>
      </c>
      <c r="S3370" s="9">
        <f t="shared" si="264"/>
        <v>42005.208333333328</v>
      </c>
      <c r="T3370" s="9">
        <f t="shared" si="264"/>
        <v>41969.199756944443</v>
      </c>
      <c r="U3370" t="str" cm="1">
        <f t="array" ref="U3370" xml:space="preserve"> _xlfn.IFS(D3370&gt;49999, "Greater than or equal to 50000",
D3370&gt;44999,"45000 to 49999",
D3370&gt;39999, "40000 to 44999",
D3370&gt;34999, "35000 to 39999",
D3370&gt;29999, "30000 to 34999",
D3370&gt;24999, "25000 to 29999",
D3370&gt;19999, "20000 to 24999",
D3370&gt;14999, "15000 to 19999",
D3370&gt;9999, "10000 to 14999",
D3370&gt;4999, "5000 to 9999",
D3370&gt;999, "1000 to 4999",
D3370&lt;1000, "Less than 1000")</f>
        <v>1000 to 4999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>
        <f t="shared" si="261"/>
        <v>96.2</v>
      </c>
      <c r="Q3371" t="str">
        <f t="shared" si="262"/>
        <v>plays</v>
      </c>
      <c r="R3371" t="str">
        <f t="shared" si="263"/>
        <v>theater</v>
      </c>
      <c r="S3371" s="9">
        <f t="shared" si="264"/>
        <v>42750.041435185187</v>
      </c>
      <c r="T3371" s="9">
        <f t="shared" si="264"/>
        <v>42690.041435185187</v>
      </c>
      <c r="U3371" t="str" cm="1">
        <f t="array" ref="U3371" xml:space="preserve"> _xlfn.IFS(D3371&gt;49999, "Greater than or equal to 50000",
D3371&gt;44999,"45000 to 49999",
D3371&gt;39999, "40000 to 44999",
D3371&gt;34999, "35000 to 39999",
D3371&gt;29999, "30000 to 34999",
D3371&gt;24999, "25000 to 29999",
D3371&gt;19999, "20000 to 24999",
D3371&gt;14999, "15000 to 19999",
D3371&gt;9999, "10000 to 14999",
D3371&gt;4999, "5000 to 9999",
D3371&gt;999, "1000 to 4999",
D3371&lt;1000, "Less than 1000")</f>
        <v>5000 to 9999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>
        <f t="shared" si="261"/>
        <v>67.92</v>
      </c>
      <c r="Q3372" t="str">
        <f t="shared" si="262"/>
        <v>plays</v>
      </c>
      <c r="R3372" t="str">
        <f t="shared" si="263"/>
        <v>theater</v>
      </c>
      <c r="S3372" s="9">
        <f t="shared" si="264"/>
        <v>42721.333333333328</v>
      </c>
      <c r="T3372" s="9">
        <f t="shared" si="264"/>
        <v>42690.334317129629</v>
      </c>
      <c r="U3372" t="str" cm="1">
        <f t="array" ref="U3372" xml:space="preserve"> _xlfn.IFS(D3372&gt;49999, "Greater than or equal to 50000",
D3372&gt;44999,"45000 to 49999",
D3372&gt;39999, "40000 to 44999",
D3372&gt;34999, "35000 to 39999",
D3372&gt;29999, "30000 to 34999",
D3372&gt;24999, "25000 to 29999",
D3372&gt;19999, "20000 to 24999",
D3372&gt;14999, "15000 to 19999",
D3372&gt;9999, "10000 to 14999",
D3372&gt;4999, "5000 to 9999",
D3372&gt;999, "1000 to 4999",
D3372&lt;1000, "Less than 1000")</f>
        <v>1000 to 4999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>
        <f t="shared" si="261"/>
        <v>30.78</v>
      </c>
      <c r="Q3373" t="str">
        <f t="shared" si="262"/>
        <v>plays</v>
      </c>
      <c r="R3373" t="str">
        <f t="shared" si="263"/>
        <v>theater</v>
      </c>
      <c r="S3373" s="9">
        <f t="shared" si="264"/>
        <v>42340.874594907407</v>
      </c>
      <c r="T3373" s="9">
        <f t="shared" si="264"/>
        <v>42312.874594907407</v>
      </c>
      <c r="U3373" t="str" cm="1">
        <f t="array" ref="U3373" xml:space="preserve"> _xlfn.IFS(D3373&gt;49999, "Greater than or equal to 50000",
D3373&gt;44999,"45000 to 49999",
D3373&gt;39999, "40000 to 44999",
D3373&gt;34999, "35000 to 39999",
D3373&gt;29999, "30000 to 34999",
D3373&gt;24999, "25000 to 29999",
D3373&gt;19999, "20000 to 24999",
D3373&gt;14999, "15000 to 19999",
D3373&gt;9999, "10000 to 14999",
D3373&gt;4999, "5000 to 9999",
D3373&gt;999, "1000 to 4999",
D3373&lt;1000, "Less than 1000")</f>
        <v>Less than 1000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>
        <f t="shared" si="261"/>
        <v>38.33</v>
      </c>
      <c r="Q3374" t="str">
        <f t="shared" si="262"/>
        <v>plays</v>
      </c>
      <c r="R3374" t="str">
        <f t="shared" si="263"/>
        <v>theater</v>
      </c>
      <c r="S3374" s="9">
        <f t="shared" si="264"/>
        <v>41876.207638888889</v>
      </c>
      <c r="T3374" s="9">
        <f t="shared" si="264"/>
        <v>41855.548101851848</v>
      </c>
      <c r="U3374" t="str" cm="1">
        <f t="array" ref="U3374" xml:space="preserve"> _xlfn.IFS(D3374&gt;49999, "Greater than or equal to 50000",
D3374&gt;44999,"45000 to 49999",
D3374&gt;39999, "40000 to 44999",
D3374&gt;34999, "35000 to 39999",
D3374&gt;29999, "30000 to 34999",
D3374&gt;24999, "25000 to 29999",
D3374&gt;19999, "20000 to 24999",
D3374&gt;14999, "15000 to 19999",
D3374&gt;9999, "10000 to 14999",
D3374&gt;4999, "5000 to 9999",
D3374&gt;999, "1000 to 4999",
D3374&lt;1000, "Less than 1000")</f>
        <v>1000 to 4999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>
        <f t="shared" si="261"/>
        <v>66.83</v>
      </c>
      <c r="Q3375" t="str">
        <f t="shared" si="262"/>
        <v>plays</v>
      </c>
      <c r="R3375" t="str">
        <f t="shared" si="263"/>
        <v>theater</v>
      </c>
      <c r="S3375" s="9">
        <f t="shared" si="264"/>
        <v>42203.666666666672</v>
      </c>
      <c r="T3375" s="9">
        <f t="shared" si="264"/>
        <v>42179.854629629626</v>
      </c>
      <c r="U3375" t="str" cm="1">
        <f t="array" ref="U3375" xml:space="preserve"> _xlfn.IFS(D3375&gt;49999, "Greater than or equal to 50000",
D3375&gt;44999,"45000 to 49999",
D3375&gt;39999, "40000 to 44999",
D3375&gt;34999, "35000 to 39999",
D3375&gt;29999, "30000 to 34999",
D3375&gt;24999, "25000 to 29999",
D3375&gt;19999, "20000 to 24999",
D3375&gt;14999, "15000 to 19999",
D3375&gt;9999, "10000 to 14999",
D3375&gt;4999, "5000 to 9999",
D3375&gt;999, "1000 to 4999",
D3375&lt;1000, "Less than 1000")</f>
        <v>1000 to 4999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>
        <f t="shared" si="261"/>
        <v>71.73</v>
      </c>
      <c r="Q3376" t="str">
        <f t="shared" si="262"/>
        <v>plays</v>
      </c>
      <c r="R3376" t="str">
        <f t="shared" si="263"/>
        <v>theater</v>
      </c>
      <c r="S3376" s="9">
        <f t="shared" si="264"/>
        <v>42305.731666666667</v>
      </c>
      <c r="T3376" s="9">
        <f t="shared" si="264"/>
        <v>42275.731666666667</v>
      </c>
      <c r="U3376" t="str" cm="1">
        <f t="array" ref="U3376" xml:space="preserve"> _xlfn.IFS(D3376&gt;49999, "Greater than or equal to 50000",
D3376&gt;44999,"45000 to 49999",
D3376&gt;39999, "40000 to 44999",
D3376&gt;34999, "35000 to 39999",
D3376&gt;29999, "30000 to 34999",
D3376&gt;24999, "25000 to 29999",
D3376&gt;19999, "20000 to 24999",
D3376&gt;14999, "15000 to 19999",
D3376&gt;9999, "10000 to 14999",
D3376&gt;4999, "5000 to 9999",
D3376&gt;999, "1000 to 4999",
D3376&lt;1000, "Less than 1000")</f>
        <v>1000 to 4999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>
        <f t="shared" si="261"/>
        <v>176.47</v>
      </c>
      <c r="Q3377" t="str">
        <f t="shared" si="262"/>
        <v>plays</v>
      </c>
      <c r="R3377" t="str">
        <f t="shared" si="263"/>
        <v>theater</v>
      </c>
      <c r="S3377" s="9">
        <f t="shared" si="264"/>
        <v>41777.610798611109</v>
      </c>
      <c r="T3377" s="9">
        <f t="shared" si="264"/>
        <v>41765.610798611109</v>
      </c>
      <c r="U3377" t="str" cm="1">
        <f t="array" ref="U3377" xml:space="preserve"> _xlfn.IFS(D3377&gt;49999, "Greater than or equal to 50000",
D3377&gt;44999,"45000 to 49999",
D3377&gt;39999, "40000 to 44999",
D3377&gt;34999, "35000 to 39999",
D3377&gt;29999, "30000 to 34999",
D3377&gt;24999, "25000 to 29999",
D3377&gt;19999, "20000 to 24999",
D3377&gt;14999, "15000 to 19999",
D3377&gt;9999, "10000 to 14999",
D3377&gt;4999, "5000 to 9999",
D3377&gt;999, "1000 to 4999",
D3377&lt;1000, "Less than 1000")</f>
        <v>1000 to 4999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>
        <f t="shared" si="261"/>
        <v>421.11</v>
      </c>
      <c r="Q3378" t="str">
        <f t="shared" si="262"/>
        <v>plays</v>
      </c>
      <c r="R3378" t="str">
        <f t="shared" si="263"/>
        <v>theater</v>
      </c>
      <c r="S3378" s="9">
        <f t="shared" si="264"/>
        <v>42119.659652777773</v>
      </c>
      <c r="T3378" s="9">
        <f t="shared" si="264"/>
        <v>42059.701319444444</v>
      </c>
      <c r="U3378" t="str" cm="1">
        <f t="array" ref="U3378" xml:space="preserve"> _xlfn.IFS(D3378&gt;49999, "Greater than or equal to 50000",
D3378&gt;44999,"45000 to 49999",
D3378&gt;39999, "40000 to 44999",
D3378&gt;34999, "35000 to 39999",
D3378&gt;29999, "30000 to 34999",
D3378&gt;24999, "25000 to 29999",
D3378&gt;19999, "20000 to 24999",
D3378&gt;14999, "15000 to 19999",
D3378&gt;9999, "10000 to 14999",
D3378&gt;4999, "5000 to 9999",
D3378&gt;999, "1000 to 4999",
D3378&lt;1000, "Less than 1000")</f>
        <v>5000 to 9999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>
        <f t="shared" si="261"/>
        <v>104.99</v>
      </c>
      <c r="Q3379" t="str">
        <f t="shared" si="262"/>
        <v>plays</v>
      </c>
      <c r="R3379" t="str">
        <f t="shared" si="263"/>
        <v>theater</v>
      </c>
      <c r="S3379" s="9">
        <f t="shared" si="264"/>
        <v>42083.705555555556</v>
      </c>
      <c r="T3379" s="9">
        <f t="shared" si="264"/>
        <v>42053.732627314814</v>
      </c>
      <c r="U3379" t="str" cm="1">
        <f t="array" ref="U3379" xml:space="preserve"> _xlfn.IFS(D3379&gt;49999, "Greater than or equal to 50000",
D3379&gt;44999,"45000 to 49999",
D3379&gt;39999, "40000 to 44999",
D3379&gt;34999, "35000 to 39999",
D3379&gt;29999, "30000 to 34999",
D3379&gt;24999, "25000 to 29999",
D3379&gt;19999, "20000 to 24999",
D3379&gt;14999, "15000 to 19999",
D3379&gt;9999, "10000 to 14999",
D3379&gt;4999, "5000 to 9999",
D3379&gt;999, "1000 to 4999",
D3379&lt;1000, "Less than 1000")</f>
        <v>5000 to 9999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>
        <f t="shared" si="261"/>
        <v>28.19</v>
      </c>
      <c r="Q3380" t="str">
        <f t="shared" si="262"/>
        <v>plays</v>
      </c>
      <c r="R3380" t="str">
        <f t="shared" si="263"/>
        <v>theater</v>
      </c>
      <c r="S3380" s="9">
        <f t="shared" si="264"/>
        <v>41882.547222222223</v>
      </c>
      <c r="T3380" s="9">
        <f t="shared" si="264"/>
        <v>41858.355393518519</v>
      </c>
      <c r="U3380" t="str" cm="1">
        <f t="array" ref="U3380" xml:space="preserve"> _xlfn.IFS(D3380&gt;49999, "Greater than or equal to 50000",
D3380&gt;44999,"45000 to 49999",
D3380&gt;39999, "40000 to 44999",
D3380&gt;34999, "35000 to 39999",
D3380&gt;29999, "30000 to 34999",
D3380&gt;24999, "25000 to 29999",
D3380&gt;19999, "20000 to 24999",
D3380&gt;14999, "15000 to 19999",
D3380&gt;9999, "10000 to 14999",
D3380&gt;4999, "5000 to 9999",
D3380&gt;999, "1000 to 4999",
D3380&lt;1000, "Less than 1000")</f>
        <v>Less than 1000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>
        <f t="shared" si="261"/>
        <v>54.55</v>
      </c>
      <c r="Q3381" t="str">
        <f t="shared" si="262"/>
        <v>plays</v>
      </c>
      <c r="R3381" t="str">
        <f t="shared" si="263"/>
        <v>theater</v>
      </c>
      <c r="S3381" s="9">
        <f t="shared" si="264"/>
        <v>42242.958333333328</v>
      </c>
      <c r="T3381" s="9">
        <f t="shared" si="264"/>
        <v>42225.513888888891</v>
      </c>
      <c r="U3381" t="str" cm="1">
        <f t="array" ref="U3381" xml:space="preserve"> _xlfn.IFS(D3381&gt;49999, "Greater than or equal to 50000",
D3381&gt;44999,"45000 to 49999",
D3381&gt;39999, "40000 to 44999",
D3381&gt;34999, "35000 to 39999",
D3381&gt;29999, "30000 to 34999",
D3381&gt;24999, "25000 to 29999",
D3381&gt;19999, "20000 to 24999",
D3381&gt;14999, "15000 to 19999",
D3381&gt;9999, "10000 to 14999",
D3381&gt;4999, "5000 to 9999",
D3381&gt;999, "1000 to 4999",
D3381&lt;1000, "Less than 1000")</f>
        <v>1000 to 4999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>
        <f t="shared" si="261"/>
        <v>111.89</v>
      </c>
      <c r="Q3382" t="str">
        <f t="shared" si="262"/>
        <v>plays</v>
      </c>
      <c r="R3382" t="str">
        <f t="shared" si="263"/>
        <v>theater</v>
      </c>
      <c r="S3382" s="9">
        <f t="shared" si="264"/>
        <v>41972.995115740741</v>
      </c>
      <c r="T3382" s="9">
        <f t="shared" si="264"/>
        <v>41937.953449074077</v>
      </c>
      <c r="U3382" t="str" cm="1">
        <f t="array" ref="U3382" xml:space="preserve"> _xlfn.IFS(D3382&gt;49999, "Greater than or equal to 50000",
D3382&gt;44999,"45000 to 49999",
D3382&gt;39999, "40000 to 44999",
D3382&gt;34999, "35000 to 39999",
D3382&gt;29999, "30000 to 34999",
D3382&gt;24999, "25000 to 29999",
D3382&gt;19999, "20000 to 24999",
D3382&gt;14999, "15000 to 19999",
D3382&gt;9999, "10000 to 14999",
D3382&gt;4999, "5000 to 9999",
D3382&gt;999, "1000 to 4999",
D3382&lt;1000, "Less than 1000")</f>
        <v>1000 to 4999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>
        <f t="shared" si="261"/>
        <v>85.21</v>
      </c>
      <c r="Q3383" t="str">
        <f t="shared" si="262"/>
        <v>plays</v>
      </c>
      <c r="R3383" t="str">
        <f t="shared" si="263"/>
        <v>theater</v>
      </c>
      <c r="S3383" s="9">
        <f t="shared" si="264"/>
        <v>42074.143321759257</v>
      </c>
      <c r="T3383" s="9">
        <f t="shared" si="264"/>
        <v>42044.184988425928</v>
      </c>
      <c r="U3383" t="str" cm="1">
        <f t="array" ref="U3383" xml:space="preserve"> _xlfn.IFS(D3383&gt;49999, "Greater than or equal to 50000",
D3383&gt;44999,"45000 to 49999",
D3383&gt;39999, "40000 to 44999",
D3383&gt;34999, "35000 to 39999",
D3383&gt;29999, "30000 to 34999",
D3383&gt;24999, "25000 to 29999",
D3383&gt;19999, "20000 to 24999",
D3383&gt;14999, "15000 to 19999",
D3383&gt;9999, "10000 to 14999",
D3383&gt;4999, "5000 to 9999",
D3383&gt;999, "1000 to 4999",
D3383&lt;1000, "Less than 1000")</f>
        <v>1000 to 4999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>
        <f t="shared" si="261"/>
        <v>76.650000000000006</v>
      </c>
      <c r="Q3384" t="str">
        <f t="shared" si="262"/>
        <v>plays</v>
      </c>
      <c r="R3384" t="str">
        <f t="shared" si="263"/>
        <v>theater</v>
      </c>
      <c r="S3384" s="9">
        <f t="shared" si="264"/>
        <v>42583.957638888889</v>
      </c>
      <c r="T3384" s="9">
        <f t="shared" si="264"/>
        <v>42559.431203703702</v>
      </c>
      <c r="U3384" t="str" cm="1">
        <f t="array" ref="U3384" xml:space="preserve"> _xlfn.IFS(D3384&gt;49999, "Greater than or equal to 50000",
D3384&gt;44999,"45000 to 49999",
D3384&gt;39999, "40000 to 44999",
D3384&gt;34999, "35000 to 39999",
D3384&gt;29999, "30000 to 34999",
D3384&gt;24999, "25000 to 29999",
D3384&gt;19999, "20000 to 24999",
D3384&gt;14999, "15000 to 19999",
D3384&gt;9999, "10000 to 14999",
D3384&gt;4999, "5000 to 9999",
D3384&gt;999, "1000 to 4999",
D3384&lt;1000, "Less than 1000")</f>
        <v>1000 to 4999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>
        <f t="shared" si="261"/>
        <v>65.17</v>
      </c>
      <c r="Q3385" t="str">
        <f t="shared" si="262"/>
        <v>plays</v>
      </c>
      <c r="R3385" t="str">
        <f t="shared" si="263"/>
        <v>theater</v>
      </c>
      <c r="S3385" s="9">
        <f t="shared" si="264"/>
        <v>42544.782638888893</v>
      </c>
      <c r="T3385" s="9">
        <f t="shared" si="264"/>
        <v>42524.782638888893</v>
      </c>
      <c r="U3385" t="str" cm="1">
        <f t="array" ref="U3385" xml:space="preserve"> _xlfn.IFS(D3385&gt;49999, "Greater than or equal to 50000",
D3385&gt;44999,"45000 to 49999",
D3385&gt;39999, "40000 to 44999",
D3385&gt;34999, "35000 to 39999",
D3385&gt;29999, "30000 to 34999",
D3385&gt;24999, "25000 to 29999",
D3385&gt;19999, "20000 to 24999",
D3385&gt;14999, "15000 to 19999",
D3385&gt;9999, "10000 to 14999",
D3385&gt;4999, "5000 to 9999",
D3385&gt;999, "1000 to 4999",
D3385&lt;1000, "Less than 1000")</f>
        <v>1000 to 4999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>
        <f t="shared" si="261"/>
        <v>93.76</v>
      </c>
      <c r="Q3386" t="str">
        <f t="shared" si="262"/>
        <v>plays</v>
      </c>
      <c r="R3386" t="str">
        <f t="shared" si="263"/>
        <v>theater</v>
      </c>
      <c r="S3386" s="9">
        <f t="shared" si="264"/>
        <v>42329.125</v>
      </c>
      <c r="T3386" s="9">
        <f t="shared" si="264"/>
        <v>42292.087592592594</v>
      </c>
      <c r="U3386" t="str" cm="1">
        <f t="array" ref="U3386" xml:space="preserve"> _xlfn.IFS(D3386&gt;49999, "Greater than or equal to 50000",
D3386&gt;44999,"45000 to 49999",
D3386&gt;39999, "40000 to 44999",
D3386&gt;34999, "35000 to 39999",
D3386&gt;29999, "30000 to 34999",
D3386&gt;24999, "25000 to 29999",
D3386&gt;19999, "20000 to 24999",
D3386&gt;14999, "15000 to 19999",
D3386&gt;9999, "10000 to 14999",
D3386&gt;4999, "5000 to 9999",
D3386&gt;999, "1000 to 4999",
D3386&lt;1000, "Less than 1000")</f>
        <v>5000 to 9999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>
        <f t="shared" si="261"/>
        <v>133.33000000000001</v>
      </c>
      <c r="Q3387" t="str">
        <f t="shared" si="262"/>
        <v>plays</v>
      </c>
      <c r="R3387" t="str">
        <f t="shared" si="263"/>
        <v>theater</v>
      </c>
      <c r="S3387" s="9">
        <f t="shared" si="264"/>
        <v>41983.8675</v>
      </c>
      <c r="T3387" s="9">
        <f t="shared" si="264"/>
        <v>41953.8675</v>
      </c>
      <c r="U3387" t="str" cm="1">
        <f t="array" ref="U3387" xml:space="preserve"> _xlfn.IFS(D3387&gt;49999, "Greater than or equal to 50000",
D3387&gt;44999,"45000 to 49999",
D3387&gt;39999, "40000 to 44999",
D3387&gt;34999, "35000 to 39999",
D3387&gt;29999, "30000 to 34999",
D3387&gt;24999, "25000 to 29999",
D3387&gt;19999, "20000 to 24999",
D3387&gt;14999, "15000 to 19999",
D3387&gt;9999, "10000 to 14999",
D3387&gt;4999, "5000 to 9999",
D3387&gt;999, "1000 to 4999",
D3387&lt;1000, "Less than 1000")</f>
        <v>1000 to 4999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>
        <f t="shared" si="261"/>
        <v>51.22</v>
      </c>
      <c r="Q3388" t="str">
        <f t="shared" si="262"/>
        <v>plays</v>
      </c>
      <c r="R3388" t="str">
        <f t="shared" si="263"/>
        <v>theater</v>
      </c>
      <c r="S3388" s="9">
        <f t="shared" si="264"/>
        <v>41976.644745370373</v>
      </c>
      <c r="T3388" s="9">
        <f t="shared" si="264"/>
        <v>41946.644745370373</v>
      </c>
      <c r="U3388" t="str" cm="1">
        <f t="array" ref="U3388" xml:space="preserve"> _xlfn.IFS(D3388&gt;49999, "Greater than or equal to 50000",
D3388&gt;44999,"45000 to 49999",
D3388&gt;39999, "40000 to 44999",
D3388&gt;34999, "35000 to 39999",
D3388&gt;29999, "30000 to 34999",
D3388&gt;24999, "25000 to 29999",
D3388&gt;19999, "20000 to 24999",
D3388&gt;14999, "15000 to 19999",
D3388&gt;9999, "10000 to 14999",
D3388&gt;4999, "5000 to 9999",
D3388&gt;999, "1000 to 4999",
D3388&lt;1000, "Less than 1000")</f>
        <v>1000 to 4999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>
        <f t="shared" si="261"/>
        <v>100.17</v>
      </c>
      <c r="Q3389" t="str">
        <f t="shared" si="262"/>
        <v>plays</v>
      </c>
      <c r="R3389" t="str">
        <f t="shared" si="263"/>
        <v>theater</v>
      </c>
      <c r="S3389" s="9">
        <f t="shared" si="264"/>
        <v>41987.762592592597</v>
      </c>
      <c r="T3389" s="9">
        <f t="shared" si="264"/>
        <v>41947.762592592597</v>
      </c>
      <c r="U3389" t="str" cm="1">
        <f t="array" ref="U3389" xml:space="preserve"> _xlfn.IFS(D3389&gt;49999, "Greater than or equal to 50000",
D3389&gt;44999,"45000 to 49999",
D3389&gt;39999, "40000 to 44999",
D3389&gt;34999, "35000 to 39999",
D3389&gt;29999, "30000 to 34999",
D3389&gt;24999, "25000 to 29999",
D3389&gt;19999, "20000 to 24999",
D3389&gt;14999, "15000 to 19999",
D3389&gt;9999, "10000 to 14999",
D3389&gt;4999, "5000 to 9999",
D3389&gt;999, "1000 to 4999",
D3389&lt;1000, "Less than 1000")</f>
        <v>1000 to 4999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>
        <f t="shared" si="261"/>
        <v>34.6</v>
      </c>
      <c r="Q3390" t="str">
        <f t="shared" si="262"/>
        <v>plays</v>
      </c>
      <c r="R3390" t="str">
        <f t="shared" si="263"/>
        <v>theater</v>
      </c>
      <c r="S3390" s="9">
        <f t="shared" si="264"/>
        <v>42173.461122685185</v>
      </c>
      <c r="T3390" s="9">
        <f t="shared" si="264"/>
        <v>42143.461122685185</v>
      </c>
      <c r="U3390" t="str" cm="1">
        <f t="array" ref="U3390" xml:space="preserve"> _xlfn.IFS(D3390&gt;49999, "Greater than or equal to 50000",
D3390&gt;44999,"45000 to 49999",
D3390&gt;39999, "40000 to 44999",
D3390&gt;34999, "35000 to 39999",
D3390&gt;29999, "30000 to 34999",
D3390&gt;24999, "25000 to 29999",
D3390&gt;19999, "20000 to 24999",
D3390&gt;14999, "15000 to 19999",
D3390&gt;9999, "10000 to 14999",
D3390&gt;4999, "5000 to 9999",
D3390&gt;999, "1000 to 4999",
D3390&lt;1000, "Less than 1000")</f>
        <v>1000 to 4999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>
        <f t="shared" si="261"/>
        <v>184.68</v>
      </c>
      <c r="Q3391" t="str">
        <f t="shared" si="262"/>
        <v>plays</v>
      </c>
      <c r="R3391" t="str">
        <f t="shared" si="263"/>
        <v>theater</v>
      </c>
      <c r="S3391" s="9">
        <f t="shared" si="264"/>
        <v>42524.563449074078</v>
      </c>
      <c r="T3391" s="9">
        <f t="shared" si="264"/>
        <v>42494.563449074078</v>
      </c>
      <c r="U3391" t="str" cm="1">
        <f t="array" ref="U3391" xml:space="preserve"> _xlfn.IFS(D3391&gt;49999, "Greater than or equal to 50000",
D3391&gt;44999,"45000 to 49999",
D3391&gt;39999, "40000 to 44999",
D3391&gt;34999, "35000 to 39999",
D3391&gt;29999, "30000 to 34999",
D3391&gt;24999, "25000 to 29999",
D3391&gt;19999, "20000 to 24999",
D3391&gt;14999, "15000 to 19999",
D3391&gt;9999, "10000 to 14999",
D3391&gt;4999, "5000 to 9999",
D3391&gt;999, "1000 to 4999",
D3391&lt;1000, "Less than 1000")</f>
        <v>10000 to 14999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>
        <f t="shared" si="261"/>
        <v>69.819999999999993</v>
      </c>
      <c r="Q3392" t="str">
        <f t="shared" si="262"/>
        <v>plays</v>
      </c>
      <c r="R3392" t="str">
        <f t="shared" si="263"/>
        <v>theater</v>
      </c>
      <c r="S3392" s="9">
        <f t="shared" si="264"/>
        <v>41830.774826388893</v>
      </c>
      <c r="T3392" s="9">
        <f t="shared" si="264"/>
        <v>41815.774826388893</v>
      </c>
      <c r="U3392" t="str" cm="1">
        <f t="array" ref="U3392" xml:space="preserve"> _xlfn.IFS(D3392&gt;49999, "Greater than or equal to 50000",
D3392&gt;44999,"45000 to 49999",
D3392&gt;39999, "40000 to 44999",
D3392&gt;34999, "35000 to 39999",
D3392&gt;29999, "30000 to 34999",
D3392&gt;24999, "25000 to 29999",
D3392&gt;19999, "20000 to 24999",
D3392&gt;14999, "15000 to 19999",
D3392&gt;9999, "10000 to 14999",
D3392&gt;4999, "5000 to 9999",
D3392&gt;999, "1000 to 4999",
D3392&lt;1000, "Less than 1000")</f>
        <v>1000 to 4999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>
        <f t="shared" si="261"/>
        <v>61.94</v>
      </c>
      <c r="Q3393" t="str">
        <f t="shared" si="262"/>
        <v>plays</v>
      </c>
      <c r="R3393" t="str">
        <f t="shared" si="263"/>
        <v>theater</v>
      </c>
      <c r="S3393" s="9">
        <f t="shared" si="264"/>
        <v>41859.936111111107</v>
      </c>
      <c r="T3393" s="9">
        <f t="shared" si="264"/>
        <v>41830.545694444445</v>
      </c>
      <c r="U3393" t="str" cm="1">
        <f t="array" ref="U3393" xml:space="preserve"> _xlfn.IFS(D3393&gt;49999, "Greater than or equal to 50000",
D3393&gt;44999,"45000 to 49999",
D3393&gt;39999, "40000 to 44999",
D3393&gt;34999, "35000 to 39999",
D3393&gt;29999, "30000 to 34999",
D3393&gt;24999, "25000 to 29999",
D3393&gt;19999, "20000 to 24999",
D3393&gt;14999, "15000 to 19999",
D3393&gt;9999, "10000 to 14999",
D3393&gt;4999, "5000 to 9999",
D3393&gt;999, "1000 to 4999",
D3393&lt;1000, "Less than 1000")</f>
        <v>Less than 1000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</v>
      </c>
      <c r="P3394">
        <f t="shared" si="261"/>
        <v>41.67</v>
      </c>
      <c r="Q3394" t="str">
        <f t="shared" si="262"/>
        <v>plays</v>
      </c>
      <c r="R3394" t="str">
        <f t="shared" si="263"/>
        <v>theater</v>
      </c>
      <c r="S3394" s="9">
        <f t="shared" si="264"/>
        <v>42496.845543981486</v>
      </c>
      <c r="T3394" s="9">
        <f t="shared" si="264"/>
        <v>42446.845543981486</v>
      </c>
      <c r="U3394" t="str" cm="1">
        <f t="array" ref="U3394" xml:space="preserve"> _xlfn.IFS(D3394&gt;49999, "Greater than or equal to 50000",
D3394&gt;44999,"45000 to 49999",
D3394&gt;39999, "40000 to 44999",
D3394&gt;34999, "35000 to 39999",
D3394&gt;29999, "30000 to 34999",
D3394&gt;24999, "25000 to 29999",
D3394&gt;19999, "20000 to 24999",
D3394&gt;14999, "15000 to 19999",
D3394&gt;9999, "10000 to 14999",
D3394&gt;4999, "5000 to 9999",
D3394&gt;999, "1000 to 4999",
D3394&lt;1000, "Less than 1000")</f>
        <v>Less than 1000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E3395/D3395</f>
        <v>1.0580000000000001</v>
      </c>
      <c r="P3395">
        <f t="shared" ref="P3395:P3458" si="266">IFERROR(ROUND(E3395/L3395,2),0)</f>
        <v>36.07</v>
      </c>
      <c r="Q3395" t="str">
        <f t="shared" ref="Q3395:Q3458" si="267">MID(N3395,FIND("/",N3395,1)+1,LEN(N3395)-FIND("/",N3395,1))</f>
        <v>plays</v>
      </c>
      <c r="R3395" t="str">
        <f t="shared" ref="R3395:R3458" si="268">LEFT(N3395,FIND("/",N3395,1)-1)</f>
        <v>theater</v>
      </c>
      <c r="S3395" s="9">
        <f t="shared" ref="S3395:T3458" si="269">(I3395/86400)+DATE(1970,1,1)</f>
        <v>41949.031944444447</v>
      </c>
      <c r="T3395" s="9">
        <f t="shared" si="269"/>
        <v>41923.921643518523</v>
      </c>
      <c r="U3395" t="str" cm="1">
        <f t="array" ref="U3395" xml:space="preserve"> _xlfn.IFS(D3395&gt;49999, "Greater than or equal to 50000",
D3395&gt;44999,"45000 to 49999",
D3395&gt;39999, "40000 to 44999",
D3395&gt;34999, "35000 to 39999",
D3395&gt;29999, "30000 to 34999",
D3395&gt;24999, "25000 to 29999",
D3395&gt;19999, "20000 to 24999",
D3395&gt;14999, "15000 to 19999",
D3395&gt;9999, "10000 to 14999",
D3395&gt;4999, "5000 to 9999",
D3395&gt;999, "1000 to 4999",
D3395&lt;1000, "Less than 1000")</f>
        <v>1000 to 4999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>
        <f t="shared" si="266"/>
        <v>29</v>
      </c>
      <c r="Q3396" t="str">
        <f t="shared" si="267"/>
        <v>plays</v>
      </c>
      <c r="R3396" t="str">
        <f t="shared" si="268"/>
        <v>theater</v>
      </c>
      <c r="S3396" s="9">
        <f t="shared" si="269"/>
        <v>41847.59542824074</v>
      </c>
      <c r="T3396" s="9">
        <f t="shared" si="269"/>
        <v>41817.59542824074</v>
      </c>
      <c r="U3396" t="str" cm="1">
        <f t="array" ref="U3396" xml:space="preserve"> _xlfn.IFS(D3396&gt;49999, "Greater than or equal to 50000",
D3396&gt;44999,"45000 to 49999",
D3396&gt;39999, "40000 to 44999",
D3396&gt;34999, "35000 to 39999",
D3396&gt;29999, "30000 to 34999",
D3396&gt;24999, "25000 to 29999",
D3396&gt;19999, "20000 to 24999",
D3396&gt;14999, "15000 to 19999",
D3396&gt;9999, "10000 to 14999",
D3396&gt;4999, "5000 to 9999",
D3396&gt;999, "1000 to 4999",
D3396&lt;1000, "Less than 1000")</f>
        <v>Less than 1000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>
        <f t="shared" si="266"/>
        <v>24.21</v>
      </c>
      <c r="Q3397" t="str">
        <f t="shared" si="267"/>
        <v>plays</v>
      </c>
      <c r="R3397" t="str">
        <f t="shared" si="268"/>
        <v>theater</v>
      </c>
      <c r="S3397" s="9">
        <f t="shared" si="269"/>
        <v>42154.756944444445</v>
      </c>
      <c r="T3397" s="9">
        <f t="shared" si="269"/>
        <v>42140.712314814809</v>
      </c>
      <c r="U3397" t="str" cm="1">
        <f t="array" ref="U3397" xml:space="preserve"> _xlfn.IFS(D3397&gt;49999, "Greater than or equal to 50000",
D3397&gt;44999,"45000 to 49999",
D3397&gt;39999, "40000 to 44999",
D3397&gt;34999, "35000 to 39999",
D3397&gt;29999, "30000 to 34999",
D3397&gt;24999, "25000 to 29999",
D3397&gt;19999, "20000 to 24999",
D3397&gt;14999, "15000 to 19999",
D3397&gt;9999, "10000 to 14999",
D3397&gt;4999, "5000 to 9999",
D3397&gt;999, "1000 to 4999",
D3397&lt;1000, "Less than 1000")</f>
        <v>Less than 1000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>
        <f t="shared" si="266"/>
        <v>55.89</v>
      </c>
      <c r="Q3398" t="str">
        <f t="shared" si="267"/>
        <v>plays</v>
      </c>
      <c r="R3398" t="str">
        <f t="shared" si="268"/>
        <v>theater</v>
      </c>
      <c r="S3398" s="9">
        <f t="shared" si="269"/>
        <v>41791.165972222225</v>
      </c>
      <c r="T3398" s="9">
        <f t="shared" si="269"/>
        <v>41764.446631944447</v>
      </c>
      <c r="U3398" t="str" cm="1">
        <f t="array" ref="U3398" xml:space="preserve"> _xlfn.IFS(D3398&gt;49999, "Greater than or equal to 50000",
D3398&gt;44999,"45000 to 49999",
D3398&gt;39999, "40000 to 44999",
D3398&gt;34999, "35000 to 39999",
D3398&gt;29999, "30000 to 34999",
D3398&gt;24999, "25000 to 29999",
D3398&gt;19999, "20000 to 24999",
D3398&gt;14999, "15000 to 19999",
D3398&gt;9999, "10000 to 14999",
D3398&gt;4999, "5000 to 9999",
D3398&gt;999, "1000 to 4999",
D3398&lt;1000, "Less than 1000")</f>
        <v>1000 to 4999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>
        <f t="shared" si="266"/>
        <v>11.67</v>
      </c>
      <c r="Q3399" t="str">
        <f t="shared" si="267"/>
        <v>plays</v>
      </c>
      <c r="R3399" t="str">
        <f t="shared" si="268"/>
        <v>theater</v>
      </c>
      <c r="S3399" s="9">
        <f t="shared" si="269"/>
        <v>42418.916666666672</v>
      </c>
      <c r="T3399" s="9">
        <f t="shared" si="269"/>
        <v>42378.478344907402</v>
      </c>
      <c r="U3399" t="str" cm="1">
        <f t="array" ref="U3399" xml:space="preserve"> _xlfn.IFS(D3399&gt;49999, "Greater than or equal to 50000",
D3399&gt;44999,"45000 to 49999",
D3399&gt;39999, "40000 to 44999",
D3399&gt;34999, "35000 to 39999",
D3399&gt;29999, "30000 to 34999",
D3399&gt;24999, "25000 to 29999",
D3399&gt;19999, "20000 to 24999",
D3399&gt;14999, "15000 to 19999",
D3399&gt;9999, "10000 to 14999",
D3399&gt;4999, "5000 to 9999",
D3399&gt;999, "1000 to 4999",
D3399&lt;1000, "Less than 1000")</f>
        <v>Less than 1000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>
        <f t="shared" si="266"/>
        <v>68.349999999999994</v>
      </c>
      <c r="Q3400" t="str">
        <f t="shared" si="267"/>
        <v>plays</v>
      </c>
      <c r="R3400" t="str">
        <f t="shared" si="268"/>
        <v>theater</v>
      </c>
      <c r="S3400" s="9">
        <f t="shared" si="269"/>
        <v>41964.708333333328</v>
      </c>
      <c r="T3400" s="9">
        <f t="shared" si="269"/>
        <v>41941.752037037033</v>
      </c>
      <c r="U3400" t="str" cm="1">
        <f t="array" ref="U3400" xml:space="preserve"> _xlfn.IFS(D3400&gt;49999, "Greater than or equal to 50000",
D3400&gt;44999,"45000 to 49999",
D3400&gt;39999, "40000 to 44999",
D3400&gt;34999, "35000 to 39999",
D3400&gt;29999, "30000 to 34999",
D3400&gt;24999, "25000 to 29999",
D3400&gt;19999, "20000 to 24999",
D3400&gt;14999, "15000 to 19999",
D3400&gt;9999, "10000 to 14999",
D3400&gt;4999, "5000 to 9999",
D3400&gt;999, "1000 to 4999",
D3400&lt;1000, "Less than 1000")</f>
        <v>1000 to 4999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>
        <f t="shared" si="266"/>
        <v>27.07</v>
      </c>
      <c r="Q3401" t="str">
        <f t="shared" si="267"/>
        <v>plays</v>
      </c>
      <c r="R3401" t="str">
        <f t="shared" si="268"/>
        <v>theater</v>
      </c>
      <c r="S3401" s="9">
        <f t="shared" si="269"/>
        <v>42056.920428240745</v>
      </c>
      <c r="T3401" s="9">
        <f t="shared" si="269"/>
        <v>42026.920428240745</v>
      </c>
      <c r="U3401" t="str" cm="1">
        <f t="array" ref="U3401" xml:space="preserve"> _xlfn.IFS(D3401&gt;49999, "Greater than or equal to 50000",
D3401&gt;44999,"45000 to 49999",
D3401&gt;39999, "40000 to 44999",
D3401&gt;34999, "35000 to 39999",
D3401&gt;29999, "30000 to 34999",
D3401&gt;24999, "25000 to 29999",
D3401&gt;19999, "20000 to 24999",
D3401&gt;14999, "15000 to 19999",
D3401&gt;9999, "10000 to 14999",
D3401&gt;4999, "5000 to 9999",
D3401&gt;999, "1000 to 4999",
D3401&lt;1000, "Less than 1000")</f>
        <v>1000 to 4999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>
        <f t="shared" si="266"/>
        <v>118.13</v>
      </c>
      <c r="Q3402" t="str">
        <f t="shared" si="267"/>
        <v>plays</v>
      </c>
      <c r="R3402" t="str">
        <f t="shared" si="268"/>
        <v>theater</v>
      </c>
      <c r="S3402" s="9">
        <f t="shared" si="269"/>
        <v>41879.953865740739</v>
      </c>
      <c r="T3402" s="9">
        <f t="shared" si="269"/>
        <v>41834.953865740739</v>
      </c>
      <c r="U3402" t="str" cm="1">
        <f t="array" ref="U3402" xml:space="preserve"> _xlfn.IFS(D3402&gt;49999, "Greater than or equal to 50000",
D3402&gt;44999,"45000 to 49999",
D3402&gt;39999, "40000 to 44999",
D3402&gt;34999, "35000 to 39999",
D3402&gt;29999, "30000 to 34999",
D3402&gt;24999, "25000 to 29999",
D3402&gt;19999, "20000 to 24999",
D3402&gt;14999, "15000 to 19999",
D3402&gt;9999, "10000 to 14999",
D3402&gt;4999, "5000 to 9999",
D3402&gt;999, "1000 to 4999",
D3402&lt;1000, "Less than 1000")</f>
        <v>10000 to 14999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>
        <f t="shared" si="266"/>
        <v>44.76</v>
      </c>
      <c r="Q3403" t="str">
        <f t="shared" si="267"/>
        <v>plays</v>
      </c>
      <c r="R3403" t="str">
        <f t="shared" si="268"/>
        <v>theater</v>
      </c>
      <c r="S3403" s="9">
        <f t="shared" si="269"/>
        <v>42223.723912037036</v>
      </c>
      <c r="T3403" s="9">
        <f t="shared" si="269"/>
        <v>42193.723912037036</v>
      </c>
      <c r="U3403" t="str" cm="1">
        <f t="array" ref="U3403" xml:space="preserve"> _xlfn.IFS(D3403&gt;49999, "Greater than or equal to 50000",
D3403&gt;44999,"45000 to 49999",
D3403&gt;39999, "40000 to 44999",
D3403&gt;34999, "35000 to 39999",
D3403&gt;29999, "30000 to 34999",
D3403&gt;24999, "25000 to 29999",
D3403&gt;19999, "20000 to 24999",
D3403&gt;14999, "15000 to 19999",
D3403&gt;9999, "10000 to 14999",
D3403&gt;4999, "5000 to 9999",
D3403&gt;999, "1000 to 4999",
D3403&lt;1000, "Less than 1000")</f>
        <v>1000 to 4999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>
        <f t="shared" si="266"/>
        <v>99.79</v>
      </c>
      <c r="Q3404" t="str">
        <f t="shared" si="267"/>
        <v>plays</v>
      </c>
      <c r="R3404" t="str">
        <f t="shared" si="268"/>
        <v>theater</v>
      </c>
      <c r="S3404" s="9">
        <f t="shared" si="269"/>
        <v>42320.104861111111</v>
      </c>
      <c r="T3404" s="9">
        <f t="shared" si="269"/>
        <v>42290.61855324074</v>
      </c>
      <c r="U3404" t="str" cm="1">
        <f t="array" ref="U3404" xml:space="preserve"> _xlfn.IFS(D3404&gt;49999, "Greater than or equal to 50000",
D3404&gt;44999,"45000 to 49999",
D3404&gt;39999, "40000 to 44999",
D3404&gt;34999, "35000 to 39999",
D3404&gt;29999, "30000 to 34999",
D3404&gt;24999, "25000 to 29999",
D3404&gt;19999, "20000 to 24999",
D3404&gt;14999, "15000 to 19999",
D3404&gt;9999, "10000 to 14999",
D3404&gt;4999, "5000 to 9999",
D3404&gt;999, "1000 to 4999",
D3404&lt;1000, "Less than 1000")</f>
        <v>15000 to 19999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>
        <f t="shared" si="266"/>
        <v>117.65</v>
      </c>
      <c r="Q3405" t="str">
        <f t="shared" si="267"/>
        <v>plays</v>
      </c>
      <c r="R3405" t="str">
        <f t="shared" si="268"/>
        <v>theater</v>
      </c>
      <c r="S3405" s="9">
        <f t="shared" si="269"/>
        <v>42180.462083333332</v>
      </c>
      <c r="T3405" s="9">
        <f t="shared" si="269"/>
        <v>42150.462083333332</v>
      </c>
      <c r="U3405" t="str" cm="1">
        <f t="array" ref="U3405" xml:space="preserve"> _xlfn.IFS(D3405&gt;49999, "Greater than or equal to 50000",
D3405&gt;44999,"45000 to 49999",
D3405&gt;39999, "40000 to 44999",
D3405&gt;34999, "35000 to 39999",
D3405&gt;29999, "30000 to 34999",
D3405&gt;24999, "25000 to 29999",
D3405&gt;19999, "20000 to 24999",
D3405&gt;14999, "15000 to 19999",
D3405&gt;9999, "10000 to 14999",
D3405&gt;4999, "5000 to 9999",
D3405&gt;999, "1000 to 4999",
D3405&lt;1000, "Less than 1000")</f>
        <v>1000 to 4999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>
        <f t="shared" si="266"/>
        <v>203.33</v>
      </c>
      <c r="Q3406" t="str">
        <f t="shared" si="267"/>
        <v>plays</v>
      </c>
      <c r="R3406" t="str">
        <f t="shared" si="268"/>
        <v>theater</v>
      </c>
      <c r="S3406" s="9">
        <f t="shared" si="269"/>
        <v>42172.503495370373</v>
      </c>
      <c r="T3406" s="9">
        <f t="shared" si="269"/>
        <v>42152.503495370373</v>
      </c>
      <c r="U3406" t="str" cm="1">
        <f t="array" ref="U3406" xml:space="preserve"> _xlfn.IFS(D3406&gt;49999, "Greater than or equal to 50000",
D3406&gt;44999,"45000 to 49999",
D3406&gt;39999, "40000 to 44999",
D3406&gt;34999, "35000 to 39999",
D3406&gt;29999, "30000 to 34999",
D3406&gt;24999, "25000 to 29999",
D3406&gt;19999, "20000 to 24999",
D3406&gt;14999, "15000 to 19999",
D3406&gt;9999, "10000 to 14999",
D3406&gt;4999, "5000 to 9999",
D3406&gt;999, "1000 to 4999",
D3406&lt;1000, "Less than 1000")</f>
        <v>Less than 1000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>
        <f t="shared" si="266"/>
        <v>28.32</v>
      </c>
      <c r="Q3407" t="str">
        <f t="shared" si="267"/>
        <v>plays</v>
      </c>
      <c r="R3407" t="str">
        <f t="shared" si="268"/>
        <v>theater</v>
      </c>
      <c r="S3407" s="9">
        <f t="shared" si="269"/>
        <v>42430.999305555553</v>
      </c>
      <c r="T3407" s="9">
        <f t="shared" si="269"/>
        <v>42410.017199074078</v>
      </c>
      <c r="U3407" t="str" cm="1">
        <f t="array" ref="U3407" xml:space="preserve"> _xlfn.IFS(D3407&gt;49999, "Greater than or equal to 50000",
D3407&gt;44999,"45000 to 49999",
D3407&gt;39999, "40000 to 44999",
D3407&gt;34999, "35000 to 39999",
D3407&gt;29999, "30000 to 34999",
D3407&gt;24999, "25000 to 29999",
D3407&gt;19999, "20000 to 24999",
D3407&gt;14999, "15000 to 19999",
D3407&gt;9999, "10000 to 14999",
D3407&gt;4999, "5000 to 9999",
D3407&gt;999, "1000 to 4999",
D3407&lt;1000, "Less than 1000")</f>
        <v>Less than 1000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>
        <f t="shared" si="266"/>
        <v>110.23</v>
      </c>
      <c r="Q3408" t="str">
        <f t="shared" si="267"/>
        <v>plays</v>
      </c>
      <c r="R3408" t="str">
        <f t="shared" si="268"/>
        <v>theater</v>
      </c>
      <c r="S3408" s="9">
        <f t="shared" si="269"/>
        <v>41836.492777777778</v>
      </c>
      <c r="T3408" s="9">
        <f t="shared" si="269"/>
        <v>41791.492777777778</v>
      </c>
      <c r="U3408" t="str" cm="1">
        <f t="array" ref="U3408" xml:space="preserve"> _xlfn.IFS(D3408&gt;49999, "Greater than or equal to 50000",
D3408&gt;44999,"45000 to 49999",
D3408&gt;39999, "40000 to 44999",
D3408&gt;34999, "35000 to 39999",
D3408&gt;29999, "30000 to 34999",
D3408&gt;24999, "25000 to 29999",
D3408&gt;19999, "20000 to 24999",
D3408&gt;14999, "15000 to 19999",
D3408&gt;9999, "10000 to 14999",
D3408&gt;4999, "5000 to 9999",
D3408&gt;999, "1000 to 4999",
D3408&lt;1000, "Less than 1000")</f>
        <v>10000 to 14999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>
        <f t="shared" si="266"/>
        <v>31.97</v>
      </c>
      <c r="Q3409" t="str">
        <f t="shared" si="267"/>
        <v>plays</v>
      </c>
      <c r="R3409" t="str">
        <f t="shared" si="268"/>
        <v>theater</v>
      </c>
      <c r="S3409" s="9">
        <f t="shared" si="269"/>
        <v>41826.422326388885</v>
      </c>
      <c r="T3409" s="9">
        <f t="shared" si="269"/>
        <v>41796.422326388885</v>
      </c>
      <c r="U3409" t="str" cm="1">
        <f t="array" ref="U3409" xml:space="preserve"> _xlfn.IFS(D3409&gt;49999, "Greater than or equal to 50000",
D3409&gt;44999,"45000 to 49999",
D3409&gt;39999, "40000 to 44999",
D3409&gt;34999, "35000 to 39999",
D3409&gt;29999, "30000 to 34999",
D3409&gt;24999, "25000 to 29999",
D3409&gt;19999, "20000 to 24999",
D3409&gt;14999, "15000 to 19999",
D3409&gt;9999, "10000 to 14999",
D3409&gt;4999, "5000 to 9999",
D3409&gt;999, "1000 to 4999",
D3409&lt;1000, "Less than 1000")</f>
        <v>1000 to 4999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>
        <f t="shared" si="266"/>
        <v>58.61</v>
      </c>
      <c r="Q3410" t="str">
        <f t="shared" si="267"/>
        <v>plays</v>
      </c>
      <c r="R3410" t="str">
        <f t="shared" si="268"/>
        <v>theater</v>
      </c>
      <c r="S3410" s="9">
        <f t="shared" si="269"/>
        <v>41838.991944444446</v>
      </c>
      <c r="T3410" s="9">
        <f t="shared" si="269"/>
        <v>41808.991944444446</v>
      </c>
      <c r="U3410" t="str" cm="1">
        <f t="array" ref="U3410" xml:space="preserve"> _xlfn.IFS(D3410&gt;49999, "Greater than or equal to 50000",
D3410&gt;44999,"45000 to 49999",
D3410&gt;39999, "40000 to 44999",
D3410&gt;34999, "35000 to 39999",
D3410&gt;29999, "30000 to 34999",
D3410&gt;24999, "25000 to 29999",
D3410&gt;19999, "20000 to 24999",
D3410&gt;14999, "15000 to 19999",
D3410&gt;9999, "10000 to 14999",
D3410&gt;4999, "5000 to 9999",
D3410&gt;999, "1000 to 4999",
D3410&lt;1000, "Less than 1000")</f>
        <v>Less than 1000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>
        <f t="shared" si="266"/>
        <v>29.43</v>
      </c>
      <c r="Q3411" t="str">
        <f t="shared" si="267"/>
        <v>plays</v>
      </c>
      <c r="R3411" t="str">
        <f t="shared" si="268"/>
        <v>theater</v>
      </c>
      <c r="S3411" s="9">
        <f t="shared" si="269"/>
        <v>42582.873611111107</v>
      </c>
      <c r="T3411" s="9">
        <f t="shared" si="269"/>
        <v>42544.814328703702</v>
      </c>
      <c r="U3411" t="str" cm="1">
        <f t="array" ref="U3411" xml:space="preserve"> _xlfn.IFS(D3411&gt;49999, "Greater than or equal to 50000",
D3411&gt;44999,"45000 to 49999",
D3411&gt;39999, "40000 to 44999",
D3411&gt;34999, "35000 to 39999",
D3411&gt;29999, "30000 to 34999",
D3411&gt;24999, "25000 to 29999",
D3411&gt;19999, "20000 to 24999",
D3411&gt;14999, "15000 to 19999",
D3411&gt;9999, "10000 to 14999",
D3411&gt;4999, "5000 to 9999",
D3411&gt;999, "1000 to 4999",
D3411&lt;1000, "Less than 1000")</f>
        <v>Less than 1000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>
        <f t="shared" si="266"/>
        <v>81.38</v>
      </c>
      <c r="Q3412" t="str">
        <f t="shared" si="267"/>
        <v>plays</v>
      </c>
      <c r="R3412" t="str">
        <f t="shared" si="268"/>
        <v>theater</v>
      </c>
      <c r="S3412" s="9">
        <f t="shared" si="269"/>
        <v>42527.291666666672</v>
      </c>
      <c r="T3412" s="9">
        <f t="shared" si="269"/>
        <v>42500.041550925926</v>
      </c>
      <c r="U3412" t="str" cm="1">
        <f t="array" ref="U3412" xml:space="preserve"> _xlfn.IFS(D3412&gt;49999, "Greater than or equal to 50000",
D3412&gt;44999,"45000 to 49999",
D3412&gt;39999, "40000 to 44999",
D3412&gt;34999, "35000 to 39999",
D3412&gt;29999, "30000 to 34999",
D3412&gt;24999, "25000 to 29999",
D3412&gt;19999, "20000 to 24999",
D3412&gt;14999, "15000 to 19999",
D3412&gt;9999, "10000 to 14999",
D3412&gt;4999, "5000 to 9999",
D3412&gt;999, "1000 to 4999",
D3412&lt;1000, "Less than 1000")</f>
        <v>1000 to 4999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>
        <f t="shared" si="266"/>
        <v>199.17</v>
      </c>
      <c r="Q3413" t="str">
        <f t="shared" si="267"/>
        <v>plays</v>
      </c>
      <c r="R3413" t="str">
        <f t="shared" si="268"/>
        <v>theater</v>
      </c>
      <c r="S3413" s="9">
        <f t="shared" si="269"/>
        <v>42285.022824074069</v>
      </c>
      <c r="T3413" s="9">
        <f t="shared" si="269"/>
        <v>42265.022824074069</v>
      </c>
      <c r="U3413" t="str" cm="1">
        <f t="array" ref="U3413" xml:space="preserve"> _xlfn.IFS(D3413&gt;49999, "Greater than or equal to 50000",
D3413&gt;44999,"45000 to 49999",
D3413&gt;39999, "40000 to 44999",
D3413&gt;34999, "35000 to 39999",
D3413&gt;29999, "30000 to 34999",
D3413&gt;24999, "25000 to 29999",
D3413&gt;19999, "20000 to 24999",
D3413&gt;14999, "15000 to 19999",
D3413&gt;9999, "10000 to 14999",
D3413&gt;4999, "5000 to 9999",
D3413&gt;999, "1000 to 4999",
D3413&lt;1000, "Less than 1000")</f>
        <v>15000 to 19999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>
        <f t="shared" si="266"/>
        <v>115.38</v>
      </c>
      <c r="Q3414" t="str">
        <f t="shared" si="267"/>
        <v>plays</v>
      </c>
      <c r="R3414" t="str">
        <f t="shared" si="268"/>
        <v>theater</v>
      </c>
      <c r="S3414" s="9">
        <f t="shared" si="269"/>
        <v>41909.959050925929</v>
      </c>
      <c r="T3414" s="9">
        <f t="shared" si="269"/>
        <v>41879.959050925929</v>
      </c>
      <c r="U3414" t="str" cm="1">
        <f t="array" ref="U3414" xml:space="preserve"> _xlfn.IFS(D3414&gt;49999, "Greater than or equal to 50000",
D3414&gt;44999,"45000 to 49999",
D3414&gt;39999, "40000 to 44999",
D3414&gt;34999, "35000 to 39999",
D3414&gt;29999, "30000 to 34999",
D3414&gt;24999, "25000 to 29999",
D3414&gt;19999, "20000 to 24999",
D3414&gt;14999, "15000 to 19999",
D3414&gt;9999, "10000 to 14999",
D3414&gt;4999, "5000 to 9999",
D3414&gt;999, "1000 to 4999",
D3414&lt;1000, "Less than 1000")</f>
        <v>1000 to 4999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>
        <f t="shared" si="266"/>
        <v>46.43</v>
      </c>
      <c r="Q3415" t="str">
        <f t="shared" si="267"/>
        <v>plays</v>
      </c>
      <c r="R3415" t="str">
        <f t="shared" si="268"/>
        <v>theater</v>
      </c>
      <c r="S3415" s="9">
        <f t="shared" si="269"/>
        <v>42063.207638888889</v>
      </c>
      <c r="T3415" s="9">
        <f t="shared" si="269"/>
        <v>42053.733078703706</v>
      </c>
      <c r="U3415" t="str" cm="1">
        <f t="array" ref="U3415" xml:space="preserve"> _xlfn.IFS(D3415&gt;49999, "Greater than or equal to 50000",
D3415&gt;44999,"45000 to 49999",
D3415&gt;39999, "40000 to 44999",
D3415&gt;34999, "35000 to 39999",
D3415&gt;29999, "30000 to 34999",
D3415&gt;24999, "25000 to 29999",
D3415&gt;19999, "20000 to 24999",
D3415&gt;14999, "15000 to 19999",
D3415&gt;9999, "10000 to 14999",
D3415&gt;4999, "5000 to 9999",
D3415&gt;999, "1000 to 4999",
D3415&lt;1000, "Less than 1000")</f>
        <v>Less than 1000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>
        <f t="shared" si="266"/>
        <v>70.569999999999993</v>
      </c>
      <c r="Q3416" t="str">
        <f t="shared" si="267"/>
        <v>plays</v>
      </c>
      <c r="R3416" t="str">
        <f t="shared" si="268"/>
        <v>theater</v>
      </c>
      <c r="S3416" s="9">
        <f t="shared" si="269"/>
        <v>42705.332638888889</v>
      </c>
      <c r="T3416" s="9">
        <f t="shared" si="269"/>
        <v>42675.832465277781</v>
      </c>
      <c r="U3416" t="str" cm="1">
        <f t="array" ref="U3416" xml:space="preserve"> _xlfn.IFS(D3416&gt;49999, "Greater than or equal to 50000",
D3416&gt;44999,"45000 to 49999",
D3416&gt;39999, "40000 to 44999",
D3416&gt;34999, "35000 to 39999",
D3416&gt;29999, "30000 to 34999",
D3416&gt;24999, "25000 to 29999",
D3416&gt;19999, "20000 to 24999",
D3416&gt;14999, "15000 to 19999",
D3416&gt;9999, "10000 to 14999",
D3416&gt;4999, "5000 to 9999",
D3416&gt;999, "1000 to 4999",
D3416&lt;1000, "Less than 1000")</f>
        <v>1000 to 4999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>
        <f t="shared" si="266"/>
        <v>22.22</v>
      </c>
      <c r="Q3417" t="str">
        <f t="shared" si="267"/>
        <v>plays</v>
      </c>
      <c r="R3417" t="str">
        <f t="shared" si="268"/>
        <v>theater</v>
      </c>
      <c r="S3417" s="9">
        <f t="shared" si="269"/>
        <v>42477.979166666672</v>
      </c>
      <c r="T3417" s="9">
        <f t="shared" si="269"/>
        <v>42467.144166666665</v>
      </c>
      <c r="U3417" t="str" cm="1">
        <f t="array" ref="U3417" xml:space="preserve"> _xlfn.IFS(D3417&gt;49999, "Greater than or equal to 50000",
D3417&gt;44999,"45000 to 49999",
D3417&gt;39999, "40000 to 44999",
D3417&gt;34999, "35000 to 39999",
D3417&gt;29999, "30000 to 34999",
D3417&gt;24999, "25000 to 29999",
D3417&gt;19999, "20000 to 24999",
D3417&gt;14999, "15000 to 19999",
D3417&gt;9999, "10000 to 14999",
D3417&gt;4999, "5000 to 9999",
D3417&gt;999, "1000 to 4999",
D3417&lt;1000, "Less than 1000")</f>
        <v>Less than 1000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>
        <f t="shared" si="266"/>
        <v>159.47</v>
      </c>
      <c r="Q3418" t="str">
        <f t="shared" si="267"/>
        <v>plays</v>
      </c>
      <c r="R3418" t="str">
        <f t="shared" si="268"/>
        <v>theater</v>
      </c>
      <c r="S3418" s="9">
        <f t="shared" si="269"/>
        <v>42117.770833333328</v>
      </c>
      <c r="T3418" s="9">
        <f t="shared" si="269"/>
        <v>42089.412557870368</v>
      </c>
      <c r="U3418" t="str" cm="1">
        <f t="array" ref="U3418" xml:space="preserve"> _xlfn.IFS(D3418&gt;49999, "Greater than or equal to 50000",
D3418&gt;44999,"45000 to 49999",
D3418&gt;39999, "40000 to 44999",
D3418&gt;34999, "35000 to 39999",
D3418&gt;29999, "30000 to 34999",
D3418&gt;24999, "25000 to 29999",
D3418&gt;19999, "20000 to 24999",
D3418&gt;14999, "15000 to 19999",
D3418&gt;9999, "10000 to 14999",
D3418&gt;4999, "5000 to 9999",
D3418&gt;999, "1000 to 4999",
D3418&lt;1000, "Less than 1000")</f>
        <v>1000 to 4999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>
        <f t="shared" si="266"/>
        <v>37.78</v>
      </c>
      <c r="Q3419" t="str">
        <f t="shared" si="267"/>
        <v>plays</v>
      </c>
      <c r="R3419" t="str">
        <f t="shared" si="268"/>
        <v>theater</v>
      </c>
      <c r="S3419" s="9">
        <f t="shared" si="269"/>
        <v>41938.029861111107</v>
      </c>
      <c r="T3419" s="9">
        <f t="shared" si="269"/>
        <v>41894.91375</v>
      </c>
      <c r="U3419" t="str" cm="1">
        <f t="array" ref="U3419" xml:space="preserve"> _xlfn.IFS(D3419&gt;49999, "Greater than or equal to 50000",
D3419&gt;44999,"45000 to 49999",
D3419&gt;39999, "40000 to 44999",
D3419&gt;34999, "35000 to 39999",
D3419&gt;29999, "30000 to 34999",
D3419&gt;24999, "25000 to 29999",
D3419&gt;19999, "20000 to 24999",
D3419&gt;14999, "15000 to 19999",
D3419&gt;9999, "10000 to 14999",
D3419&gt;4999, "5000 to 9999",
D3419&gt;999, "1000 to 4999",
D3419&lt;1000, "Less than 1000")</f>
        <v>1000 to 4999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>
        <f t="shared" si="266"/>
        <v>72.05</v>
      </c>
      <c r="Q3420" t="str">
        <f t="shared" si="267"/>
        <v>plays</v>
      </c>
      <c r="R3420" t="str">
        <f t="shared" si="268"/>
        <v>theater</v>
      </c>
      <c r="S3420" s="9">
        <f t="shared" si="269"/>
        <v>41782.83457175926</v>
      </c>
      <c r="T3420" s="9">
        <f t="shared" si="269"/>
        <v>41752.83457175926</v>
      </c>
      <c r="U3420" t="str" cm="1">
        <f t="array" ref="U3420" xml:space="preserve"> _xlfn.IFS(D3420&gt;49999, "Greater than or equal to 50000",
D3420&gt;44999,"45000 to 49999",
D3420&gt;39999, "40000 to 44999",
D3420&gt;34999, "35000 to 39999",
D3420&gt;29999, "30000 to 34999",
D3420&gt;24999, "25000 to 29999",
D3420&gt;19999, "20000 to 24999",
D3420&gt;14999, "15000 to 19999",
D3420&gt;9999, "10000 to 14999",
D3420&gt;4999, "5000 to 9999",
D3420&gt;999, "1000 to 4999",
D3420&lt;1000, "Less than 1000")</f>
        <v>1000 to 4999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>
        <f t="shared" si="266"/>
        <v>63.7</v>
      </c>
      <c r="Q3421" t="str">
        <f t="shared" si="267"/>
        <v>plays</v>
      </c>
      <c r="R3421" t="str">
        <f t="shared" si="268"/>
        <v>theater</v>
      </c>
      <c r="S3421" s="9">
        <f t="shared" si="269"/>
        <v>42466.895833333328</v>
      </c>
      <c r="T3421" s="9">
        <f t="shared" si="269"/>
        <v>42448.821585648147</v>
      </c>
      <c r="U3421" t="str" cm="1">
        <f t="array" ref="U3421" xml:space="preserve"> _xlfn.IFS(D3421&gt;49999, "Greater than or equal to 50000",
D3421&gt;44999,"45000 to 49999",
D3421&gt;39999, "40000 to 44999",
D3421&gt;34999, "35000 to 39999",
D3421&gt;29999, "30000 to 34999",
D3421&gt;24999, "25000 to 29999",
D3421&gt;19999, "20000 to 24999",
D3421&gt;14999, "15000 to 19999",
D3421&gt;9999, "10000 to 14999",
D3421&gt;4999, "5000 to 9999",
D3421&gt;999, "1000 to 4999",
D3421&lt;1000, "Less than 1000")</f>
        <v>1000 to 4999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>
        <f t="shared" si="266"/>
        <v>28.41</v>
      </c>
      <c r="Q3422" t="str">
        <f t="shared" si="267"/>
        <v>plays</v>
      </c>
      <c r="R3422" t="str">
        <f t="shared" si="268"/>
        <v>theater</v>
      </c>
      <c r="S3422" s="9">
        <f t="shared" si="269"/>
        <v>42414</v>
      </c>
      <c r="T3422" s="9">
        <f t="shared" si="269"/>
        <v>42405.090300925927</v>
      </c>
      <c r="U3422" t="str" cm="1">
        <f t="array" ref="U3422" xml:space="preserve"> _xlfn.IFS(D3422&gt;49999, "Greater than or equal to 50000",
D3422&gt;44999,"45000 to 49999",
D3422&gt;39999, "40000 to 44999",
D3422&gt;34999, "35000 to 39999",
D3422&gt;29999, "30000 to 34999",
D3422&gt;24999, "25000 to 29999",
D3422&gt;19999, "20000 to 24999",
D3422&gt;14999, "15000 to 19999",
D3422&gt;9999, "10000 to 14999",
D3422&gt;4999, "5000 to 9999",
D3422&gt;999, "1000 to 4999",
D3422&lt;1000, "Less than 1000")</f>
        <v>Less than 1000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>
        <f t="shared" si="266"/>
        <v>103.21</v>
      </c>
      <c r="Q3423" t="str">
        <f t="shared" si="267"/>
        <v>plays</v>
      </c>
      <c r="R3423" t="str">
        <f t="shared" si="268"/>
        <v>theater</v>
      </c>
      <c r="S3423" s="9">
        <f t="shared" si="269"/>
        <v>42067.791238425925</v>
      </c>
      <c r="T3423" s="9">
        <f t="shared" si="269"/>
        <v>42037.791238425925</v>
      </c>
      <c r="U3423" t="str" cm="1">
        <f t="array" ref="U3423" xml:space="preserve"> _xlfn.IFS(D3423&gt;49999, "Greater than or equal to 50000",
D3423&gt;44999,"45000 to 49999",
D3423&gt;39999, "40000 to 44999",
D3423&gt;34999, "35000 to 39999",
D3423&gt;29999, "30000 to 34999",
D3423&gt;24999, "25000 to 29999",
D3423&gt;19999, "20000 to 24999",
D3423&gt;14999, "15000 to 19999",
D3423&gt;9999, "10000 to 14999",
D3423&gt;4999, "5000 to 9999",
D3423&gt;999, "1000 to 4999",
D3423&lt;1000, "Less than 1000")</f>
        <v>10000 to 14999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>
        <f t="shared" si="266"/>
        <v>71.150000000000006</v>
      </c>
      <c r="Q3424" t="str">
        <f t="shared" si="267"/>
        <v>plays</v>
      </c>
      <c r="R3424" t="str">
        <f t="shared" si="268"/>
        <v>theater</v>
      </c>
      <c r="S3424" s="9">
        <f t="shared" si="269"/>
        <v>42352</v>
      </c>
      <c r="T3424" s="9">
        <f t="shared" si="269"/>
        <v>42323.562222222223</v>
      </c>
      <c r="U3424" t="str" cm="1">
        <f t="array" ref="U3424" xml:space="preserve"> _xlfn.IFS(D3424&gt;49999, "Greater than or equal to 50000",
D3424&gt;44999,"45000 to 49999",
D3424&gt;39999, "40000 to 44999",
D3424&gt;34999, "35000 to 39999",
D3424&gt;29999, "30000 to 34999",
D3424&gt;24999, "25000 to 29999",
D3424&gt;19999, "20000 to 24999",
D3424&gt;14999, "15000 to 19999",
D3424&gt;9999, "10000 to 14999",
D3424&gt;4999, "5000 to 9999",
D3424&gt;999, "1000 to 4999",
D3424&lt;1000, "Less than 1000")</f>
        <v>1000 to 4999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>
        <f t="shared" si="266"/>
        <v>35</v>
      </c>
      <c r="Q3425" t="str">
        <f t="shared" si="267"/>
        <v>plays</v>
      </c>
      <c r="R3425" t="str">
        <f t="shared" si="268"/>
        <v>theater</v>
      </c>
      <c r="S3425" s="9">
        <f t="shared" si="269"/>
        <v>42118.911354166667</v>
      </c>
      <c r="T3425" s="9">
        <f t="shared" si="269"/>
        <v>42088.911354166667</v>
      </c>
      <c r="U3425" t="str" cm="1">
        <f t="array" ref="U3425" xml:space="preserve"> _xlfn.IFS(D3425&gt;49999, "Greater than or equal to 50000",
D3425&gt;44999,"45000 to 49999",
D3425&gt;39999, "40000 to 44999",
D3425&gt;34999, "35000 to 39999",
D3425&gt;29999, "30000 to 34999",
D3425&gt;24999, "25000 to 29999",
D3425&gt;19999, "20000 to 24999",
D3425&gt;14999, "15000 to 19999",
D3425&gt;9999, "10000 to 14999",
D3425&gt;4999, "5000 to 9999",
D3425&gt;999, "1000 to 4999",
D3425&lt;1000, "Less than 1000")</f>
        <v>Less than 1000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>
        <f t="shared" si="266"/>
        <v>81.78</v>
      </c>
      <c r="Q3426" t="str">
        <f t="shared" si="267"/>
        <v>plays</v>
      </c>
      <c r="R3426" t="str">
        <f t="shared" si="268"/>
        <v>theater</v>
      </c>
      <c r="S3426" s="9">
        <f t="shared" si="269"/>
        <v>42040.290972222225</v>
      </c>
      <c r="T3426" s="9">
        <f t="shared" si="269"/>
        <v>42018.676898148144</v>
      </c>
      <c r="U3426" t="str" cm="1">
        <f t="array" ref="U3426" xml:space="preserve"> _xlfn.IFS(D3426&gt;49999, "Greater than or equal to 50000",
D3426&gt;44999,"45000 to 49999",
D3426&gt;39999, "40000 to 44999",
D3426&gt;34999, "35000 to 39999",
D3426&gt;29999, "30000 to 34999",
D3426&gt;24999, "25000 to 29999",
D3426&gt;19999, "20000 to 24999",
D3426&gt;14999, "15000 to 19999",
D3426&gt;9999, "10000 to 14999",
D3426&gt;4999, "5000 to 9999",
D3426&gt;999, "1000 to 4999",
D3426&lt;1000, "Less than 1000")</f>
        <v>5000 to 9999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>
        <f t="shared" si="266"/>
        <v>297.02999999999997</v>
      </c>
      <c r="Q3427" t="str">
        <f t="shared" si="267"/>
        <v>plays</v>
      </c>
      <c r="R3427" t="str">
        <f t="shared" si="268"/>
        <v>theater</v>
      </c>
      <c r="S3427" s="9">
        <f t="shared" si="269"/>
        <v>41916.617314814815</v>
      </c>
      <c r="T3427" s="9">
        <f t="shared" si="269"/>
        <v>41884.617314814815</v>
      </c>
      <c r="U3427" t="str" cm="1">
        <f t="array" ref="U3427" xml:space="preserve"> _xlfn.IFS(D3427&gt;49999, "Greater than or equal to 50000",
D3427&gt;44999,"45000 to 49999",
D3427&gt;39999, "40000 to 44999",
D3427&gt;34999, "35000 to 39999",
D3427&gt;29999, "30000 to 34999",
D3427&gt;24999, "25000 to 29999",
D3427&gt;19999, "20000 to 24999",
D3427&gt;14999, "15000 to 19999",
D3427&gt;9999, "10000 to 14999",
D3427&gt;4999, "5000 to 9999",
D3427&gt;999, "1000 to 4999",
D3427&lt;1000, "Less than 1000")</f>
        <v>30000 to 34999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>
        <f t="shared" si="266"/>
        <v>46.61</v>
      </c>
      <c r="Q3428" t="str">
        <f t="shared" si="267"/>
        <v>plays</v>
      </c>
      <c r="R3428" t="str">
        <f t="shared" si="268"/>
        <v>theater</v>
      </c>
      <c r="S3428" s="9">
        <f t="shared" si="269"/>
        <v>41903.083333333336</v>
      </c>
      <c r="T3428" s="9">
        <f t="shared" si="269"/>
        <v>41884.056747685187</v>
      </c>
      <c r="U3428" t="str" cm="1">
        <f t="array" ref="U3428" xml:space="preserve"> _xlfn.IFS(D3428&gt;49999, "Greater than or equal to 50000",
D3428&gt;44999,"45000 to 49999",
D3428&gt;39999, "40000 to 44999",
D3428&gt;34999, "35000 to 39999",
D3428&gt;29999, "30000 to 34999",
D3428&gt;24999, "25000 to 29999",
D3428&gt;19999, "20000 to 24999",
D3428&gt;14999, "15000 to 19999",
D3428&gt;9999, "10000 to 14999",
D3428&gt;4999, "5000 to 9999",
D3428&gt;999, "1000 to 4999",
D3428&lt;1000, "Less than 1000")</f>
        <v>1000 to 4999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>
        <f t="shared" si="266"/>
        <v>51.72</v>
      </c>
      <c r="Q3429" t="str">
        <f t="shared" si="267"/>
        <v>plays</v>
      </c>
      <c r="R3429" t="str">
        <f t="shared" si="268"/>
        <v>theater</v>
      </c>
      <c r="S3429" s="9">
        <f t="shared" si="269"/>
        <v>41822.645277777774</v>
      </c>
      <c r="T3429" s="9">
        <f t="shared" si="269"/>
        <v>41792.645277777774</v>
      </c>
      <c r="U3429" t="str" cm="1">
        <f t="array" ref="U3429" xml:space="preserve"> _xlfn.IFS(D3429&gt;49999, "Greater than or equal to 50000",
D3429&gt;44999,"45000 to 49999",
D3429&gt;39999, "40000 to 44999",
D3429&gt;34999, "35000 to 39999",
D3429&gt;29999, "30000 to 34999",
D3429&gt;24999, "25000 to 29999",
D3429&gt;19999, "20000 to 24999",
D3429&gt;14999, "15000 to 19999",
D3429&gt;9999, "10000 to 14999",
D3429&gt;4999, "5000 to 9999",
D3429&gt;999, "1000 to 4999",
D3429&lt;1000, "Less than 1000")</f>
        <v>1000 to 4999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>
        <f t="shared" si="266"/>
        <v>40.29</v>
      </c>
      <c r="Q3430" t="str">
        <f t="shared" si="267"/>
        <v>plays</v>
      </c>
      <c r="R3430" t="str">
        <f t="shared" si="268"/>
        <v>theater</v>
      </c>
      <c r="S3430" s="9">
        <f t="shared" si="269"/>
        <v>42063.708333333328</v>
      </c>
      <c r="T3430" s="9">
        <f t="shared" si="269"/>
        <v>42038.720451388886</v>
      </c>
      <c r="U3430" t="str" cm="1">
        <f t="array" ref="U3430" xml:space="preserve"> _xlfn.IFS(D3430&gt;49999, "Greater than or equal to 50000",
D3430&gt;44999,"45000 to 49999",
D3430&gt;39999, "40000 to 44999",
D3430&gt;34999, "35000 to 39999",
D3430&gt;29999, "30000 to 34999",
D3430&gt;24999, "25000 to 29999",
D3430&gt;19999, "20000 to 24999",
D3430&gt;14999, "15000 to 19999",
D3430&gt;9999, "10000 to 14999",
D3430&gt;4999, "5000 to 9999",
D3430&gt;999, "1000 to 4999",
D3430&lt;1000, "Less than 1000")</f>
        <v>1000 to 4999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>
        <f t="shared" si="266"/>
        <v>16.25</v>
      </c>
      <c r="Q3431" t="str">
        <f t="shared" si="267"/>
        <v>plays</v>
      </c>
      <c r="R3431" t="str">
        <f t="shared" si="268"/>
        <v>theater</v>
      </c>
      <c r="S3431" s="9">
        <f t="shared" si="269"/>
        <v>42676.021539351852</v>
      </c>
      <c r="T3431" s="9">
        <f t="shared" si="269"/>
        <v>42662.021539351852</v>
      </c>
      <c r="U3431" t="str" cm="1">
        <f t="array" ref="U3431" xml:space="preserve"> _xlfn.IFS(D3431&gt;49999, "Greater than or equal to 50000",
D3431&gt;44999,"45000 to 49999",
D3431&gt;39999, "40000 to 44999",
D3431&gt;34999, "35000 to 39999",
D3431&gt;29999, "30000 to 34999",
D3431&gt;24999, "25000 to 29999",
D3431&gt;19999, "20000 to 24999",
D3431&gt;14999, "15000 to 19999",
D3431&gt;9999, "10000 to 14999",
D3431&gt;4999, "5000 to 9999",
D3431&gt;999, "1000 to 4999",
D3431&lt;1000, "Less than 1000")</f>
        <v>Less than 1000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>
        <f t="shared" si="266"/>
        <v>30.15</v>
      </c>
      <c r="Q3432" t="str">
        <f t="shared" si="267"/>
        <v>plays</v>
      </c>
      <c r="R3432" t="str">
        <f t="shared" si="268"/>
        <v>theater</v>
      </c>
      <c r="S3432" s="9">
        <f t="shared" si="269"/>
        <v>41850.945613425924</v>
      </c>
      <c r="T3432" s="9">
        <f t="shared" si="269"/>
        <v>41820.945613425924</v>
      </c>
      <c r="U3432" t="str" cm="1">
        <f t="array" ref="U3432" xml:space="preserve"> _xlfn.IFS(D3432&gt;49999, "Greater than or equal to 50000",
D3432&gt;44999,"45000 to 49999",
D3432&gt;39999, "40000 to 44999",
D3432&gt;34999, "35000 to 39999",
D3432&gt;29999, "30000 to 34999",
D3432&gt;24999, "25000 to 29999",
D3432&gt;19999, "20000 to 24999",
D3432&gt;14999, "15000 to 19999",
D3432&gt;9999, "10000 to 14999",
D3432&gt;4999, "5000 to 9999",
D3432&gt;999, "1000 to 4999",
D3432&lt;1000, "Less than 1000")</f>
        <v>1000 to 4999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>
        <f t="shared" si="266"/>
        <v>95.24</v>
      </c>
      <c r="Q3433" t="str">
        <f t="shared" si="267"/>
        <v>plays</v>
      </c>
      <c r="R3433" t="str">
        <f t="shared" si="268"/>
        <v>theater</v>
      </c>
      <c r="S3433" s="9">
        <f t="shared" si="269"/>
        <v>41869.730937500004</v>
      </c>
      <c r="T3433" s="9">
        <f t="shared" si="269"/>
        <v>41839.730937500004</v>
      </c>
      <c r="U3433" t="str" cm="1">
        <f t="array" ref="U3433" xml:space="preserve"> _xlfn.IFS(D3433&gt;49999, "Greater than or equal to 50000",
D3433&gt;44999,"45000 to 49999",
D3433&gt;39999, "40000 to 44999",
D3433&gt;34999, "35000 to 39999",
D3433&gt;29999, "30000 to 34999",
D3433&gt;24999, "25000 to 29999",
D3433&gt;19999, "20000 to 24999",
D3433&gt;14999, "15000 to 19999",
D3433&gt;9999, "10000 to 14999",
D3433&gt;4999, "5000 to 9999",
D3433&gt;999, "1000 to 4999",
D3433&lt;1000, "Less than 1000")</f>
        <v>1000 to 4999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>
        <f t="shared" si="266"/>
        <v>52.21</v>
      </c>
      <c r="Q3434" t="str">
        <f t="shared" si="267"/>
        <v>plays</v>
      </c>
      <c r="R3434" t="str">
        <f t="shared" si="268"/>
        <v>theater</v>
      </c>
      <c r="S3434" s="9">
        <f t="shared" si="269"/>
        <v>42405.916666666672</v>
      </c>
      <c r="T3434" s="9">
        <f t="shared" si="269"/>
        <v>42380.581180555557</v>
      </c>
      <c r="U3434" t="str" cm="1">
        <f t="array" ref="U3434" xml:space="preserve"> _xlfn.IFS(D3434&gt;49999, "Greater than or equal to 50000",
D3434&gt;44999,"45000 to 49999",
D3434&gt;39999, "40000 to 44999",
D3434&gt;34999, "35000 to 39999",
D3434&gt;29999, "30000 to 34999",
D3434&gt;24999, "25000 to 29999",
D3434&gt;19999, "20000 to 24999",
D3434&gt;14999, "15000 to 19999",
D3434&gt;9999, "10000 to 14999",
D3434&gt;4999, "5000 to 9999",
D3434&gt;999, "1000 to 4999",
D3434&lt;1000, "Less than 1000")</f>
        <v>1000 to 4999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>
        <f t="shared" si="266"/>
        <v>134.15</v>
      </c>
      <c r="Q3435" t="str">
        <f t="shared" si="267"/>
        <v>plays</v>
      </c>
      <c r="R3435" t="str">
        <f t="shared" si="268"/>
        <v>theater</v>
      </c>
      <c r="S3435" s="9">
        <f t="shared" si="269"/>
        <v>41807.125</v>
      </c>
      <c r="T3435" s="9">
        <f t="shared" si="269"/>
        <v>41776.06313657407</v>
      </c>
      <c r="U3435" t="str" cm="1">
        <f t="array" ref="U3435" xml:space="preserve"> _xlfn.IFS(D3435&gt;49999, "Greater than or equal to 50000",
D3435&gt;44999,"45000 to 49999",
D3435&gt;39999, "40000 to 44999",
D3435&gt;34999, "35000 to 39999",
D3435&gt;29999, "30000 to 34999",
D3435&gt;24999, "25000 to 29999",
D3435&gt;19999, "20000 to 24999",
D3435&gt;14999, "15000 to 19999",
D3435&gt;9999, "10000 to 14999",
D3435&gt;4999, "5000 to 9999",
D3435&gt;999, "1000 to 4999",
D3435&lt;1000, "Less than 1000")</f>
        <v>5000 to 9999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>
        <f t="shared" si="266"/>
        <v>62.83</v>
      </c>
      <c r="Q3436" t="str">
        <f t="shared" si="267"/>
        <v>plays</v>
      </c>
      <c r="R3436" t="str">
        <f t="shared" si="268"/>
        <v>theater</v>
      </c>
      <c r="S3436" s="9">
        <f t="shared" si="269"/>
        <v>41830.380428240736</v>
      </c>
      <c r="T3436" s="9">
        <f t="shared" si="269"/>
        <v>41800.380428240736</v>
      </c>
      <c r="U3436" t="str" cm="1">
        <f t="array" ref="U3436" xml:space="preserve"> _xlfn.IFS(D3436&gt;49999, "Greater than or equal to 50000",
D3436&gt;44999,"45000 to 49999",
D3436&gt;39999, "40000 to 44999",
D3436&gt;34999, "35000 to 39999",
D3436&gt;29999, "30000 to 34999",
D3436&gt;24999, "25000 to 29999",
D3436&gt;19999, "20000 to 24999",
D3436&gt;14999, "15000 to 19999",
D3436&gt;9999, "10000 to 14999",
D3436&gt;4999, "5000 to 9999",
D3436&gt;999, "1000 to 4999",
D3436&lt;1000, "Less than 1000")</f>
        <v>10000 to 14999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>
        <f t="shared" si="266"/>
        <v>58.95</v>
      </c>
      <c r="Q3437" t="str">
        <f t="shared" si="267"/>
        <v>plays</v>
      </c>
      <c r="R3437" t="str">
        <f t="shared" si="268"/>
        <v>theater</v>
      </c>
      <c r="S3437" s="9">
        <f t="shared" si="269"/>
        <v>42589.125</v>
      </c>
      <c r="T3437" s="9">
        <f t="shared" si="269"/>
        <v>42572.61681712963</v>
      </c>
      <c r="U3437" t="str" cm="1">
        <f t="array" ref="U3437" xml:space="preserve"> _xlfn.IFS(D3437&gt;49999, "Greater than or equal to 50000",
D3437&gt;44999,"45000 to 49999",
D3437&gt;39999, "40000 to 44999",
D3437&gt;34999, "35000 to 39999",
D3437&gt;29999, "30000 to 34999",
D3437&gt;24999, "25000 to 29999",
D3437&gt;19999, "20000 to 24999",
D3437&gt;14999, "15000 to 19999",
D3437&gt;9999, "10000 to 14999",
D3437&gt;4999, "5000 to 9999",
D3437&gt;999, "1000 to 4999",
D3437&lt;1000, "Less than 1000")</f>
        <v>1000 to 4999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>
        <f t="shared" si="266"/>
        <v>143.11000000000001</v>
      </c>
      <c r="Q3438" t="str">
        <f t="shared" si="267"/>
        <v>plays</v>
      </c>
      <c r="R3438" t="str">
        <f t="shared" si="268"/>
        <v>theater</v>
      </c>
      <c r="S3438" s="9">
        <f t="shared" si="269"/>
        <v>41872.686111111107</v>
      </c>
      <c r="T3438" s="9">
        <f t="shared" si="269"/>
        <v>41851.541585648149</v>
      </c>
      <c r="U3438" t="str" cm="1">
        <f t="array" ref="U3438" xml:space="preserve"> _xlfn.IFS(D3438&gt;49999, "Greater than or equal to 50000",
D3438&gt;44999,"45000 to 49999",
D3438&gt;39999, "40000 to 44999",
D3438&gt;34999, "35000 to 39999",
D3438&gt;29999, "30000 to 34999",
D3438&gt;24999, "25000 to 29999",
D3438&gt;19999, "20000 to 24999",
D3438&gt;14999, "15000 to 19999",
D3438&gt;9999, "10000 to 14999",
D3438&gt;4999, "5000 to 9999",
D3438&gt;999, "1000 to 4999",
D3438&lt;1000, "Less than 1000")</f>
        <v>5000 to 9999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>
        <f t="shared" si="266"/>
        <v>84.17</v>
      </c>
      <c r="Q3439" t="str">
        <f t="shared" si="267"/>
        <v>plays</v>
      </c>
      <c r="R3439" t="str">
        <f t="shared" si="268"/>
        <v>theater</v>
      </c>
      <c r="S3439" s="9">
        <f t="shared" si="269"/>
        <v>42235.710879629631</v>
      </c>
      <c r="T3439" s="9">
        <f t="shared" si="269"/>
        <v>42205.710879629631</v>
      </c>
      <c r="U3439" t="str" cm="1">
        <f t="array" ref="U3439" xml:space="preserve"> _xlfn.IFS(D3439&gt;49999, "Greater than or equal to 50000",
D3439&gt;44999,"45000 to 49999",
D3439&gt;39999, "40000 to 44999",
D3439&gt;34999, "35000 to 39999",
D3439&gt;29999, "30000 to 34999",
D3439&gt;24999, "25000 to 29999",
D3439&gt;19999, "20000 to 24999",
D3439&gt;14999, "15000 to 19999",
D3439&gt;9999, "10000 to 14999",
D3439&gt;4999, "5000 to 9999",
D3439&gt;999, "1000 to 4999",
D3439&lt;1000, "Less than 1000")</f>
        <v>1000 to 4999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>
        <f t="shared" si="266"/>
        <v>186.07</v>
      </c>
      <c r="Q3440" t="str">
        <f t="shared" si="267"/>
        <v>plays</v>
      </c>
      <c r="R3440" t="str">
        <f t="shared" si="268"/>
        <v>theater</v>
      </c>
      <c r="S3440" s="9">
        <f t="shared" si="269"/>
        <v>42126.875</v>
      </c>
      <c r="T3440" s="9">
        <f t="shared" si="269"/>
        <v>42100.927858796298</v>
      </c>
      <c r="U3440" t="str" cm="1">
        <f t="array" ref="U3440" xml:space="preserve"> _xlfn.IFS(D3440&gt;49999, "Greater than or equal to 50000",
D3440&gt;44999,"45000 to 49999",
D3440&gt;39999, "40000 to 44999",
D3440&gt;34999, "35000 to 39999",
D3440&gt;29999, "30000 to 34999",
D3440&gt;24999, "25000 to 29999",
D3440&gt;19999, "20000 to 24999",
D3440&gt;14999, "15000 to 19999",
D3440&gt;9999, "10000 to 14999",
D3440&gt;4999, "5000 to 9999",
D3440&gt;999, "1000 to 4999",
D3440&lt;1000, "Less than 1000")</f>
        <v>1000 to 4999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>
        <f t="shared" si="266"/>
        <v>89.79</v>
      </c>
      <c r="Q3441" t="str">
        <f t="shared" si="267"/>
        <v>plays</v>
      </c>
      <c r="R3441" t="str">
        <f t="shared" si="268"/>
        <v>theater</v>
      </c>
      <c r="S3441" s="9">
        <f t="shared" si="269"/>
        <v>42388.207638888889</v>
      </c>
      <c r="T3441" s="9">
        <f t="shared" si="269"/>
        <v>42374.911226851851</v>
      </c>
      <c r="U3441" t="str" cm="1">
        <f t="array" ref="U3441" xml:space="preserve"> _xlfn.IFS(D3441&gt;49999, "Greater than or equal to 50000",
D3441&gt;44999,"45000 to 49999",
D3441&gt;39999, "40000 to 44999",
D3441&gt;34999, "35000 to 39999",
D3441&gt;29999, "30000 to 34999",
D3441&gt;24999, "25000 to 29999",
D3441&gt;19999, "20000 to 24999",
D3441&gt;14999, "15000 to 19999",
D3441&gt;9999, "10000 to 14999",
D3441&gt;4999, "5000 to 9999",
D3441&gt;999, "1000 to 4999",
D3441&lt;1000, "Less than 1000")</f>
        <v>1000 to 4999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>
        <f t="shared" si="266"/>
        <v>64.16</v>
      </c>
      <c r="Q3442" t="str">
        <f t="shared" si="267"/>
        <v>plays</v>
      </c>
      <c r="R3442" t="str">
        <f t="shared" si="268"/>
        <v>theater</v>
      </c>
      <c r="S3442" s="9">
        <f t="shared" si="269"/>
        <v>41831.677083333336</v>
      </c>
      <c r="T3442" s="9">
        <f t="shared" si="269"/>
        <v>41809.12300925926</v>
      </c>
      <c r="U3442" t="str" cm="1">
        <f t="array" ref="U3442" xml:space="preserve"> _xlfn.IFS(D3442&gt;49999, "Greater than or equal to 50000",
D3442&gt;44999,"45000 to 49999",
D3442&gt;39999, "40000 to 44999",
D3442&gt;34999, "35000 to 39999",
D3442&gt;29999, "30000 to 34999",
D3442&gt;24999, "25000 to 29999",
D3442&gt;19999, "20000 to 24999",
D3442&gt;14999, "15000 to 19999",
D3442&gt;9999, "10000 to 14999",
D3442&gt;4999, "5000 to 9999",
D3442&gt;999, "1000 to 4999",
D3442&lt;1000, "Less than 1000")</f>
        <v>5000 to 9999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>
        <f t="shared" si="266"/>
        <v>59.65</v>
      </c>
      <c r="Q3443" t="str">
        <f t="shared" si="267"/>
        <v>plays</v>
      </c>
      <c r="R3443" t="str">
        <f t="shared" si="268"/>
        <v>theater</v>
      </c>
      <c r="S3443" s="9">
        <f t="shared" si="269"/>
        <v>42321.845138888893</v>
      </c>
      <c r="T3443" s="9">
        <f t="shared" si="269"/>
        <v>42294.429641203707</v>
      </c>
      <c r="U3443" t="str" cm="1">
        <f t="array" ref="U3443" xml:space="preserve"> _xlfn.IFS(D3443&gt;49999, "Greater than or equal to 50000",
D3443&gt;44999,"45000 to 49999",
D3443&gt;39999, "40000 to 44999",
D3443&gt;34999, "35000 to 39999",
D3443&gt;29999, "30000 to 34999",
D3443&gt;24999, "25000 to 29999",
D3443&gt;19999, "20000 to 24999",
D3443&gt;14999, "15000 to 19999",
D3443&gt;9999, "10000 to 14999",
D3443&gt;4999, "5000 to 9999",
D3443&gt;999, "1000 to 4999",
D3443&lt;1000, "Less than 1000")</f>
        <v>1000 to 4999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>
        <f t="shared" si="266"/>
        <v>31.25</v>
      </c>
      <c r="Q3444" t="str">
        <f t="shared" si="267"/>
        <v>plays</v>
      </c>
      <c r="R3444" t="str">
        <f t="shared" si="268"/>
        <v>theater</v>
      </c>
      <c r="S3444" s="9">
        <f t="shared" si="269"/>
        <v>42154.841111111113</v>
      </c>
      <c r="T3444" s="9">
        <f t="shared" si="269"/>
        <v>42124.841111111113</v>
      </c>
      <c r="U3444" t="str" cm="1">
        <f t="array" ref="U3444" xml:space="preserve"> _xlfn.IFS(D3444&gt;49999, "Greater than or equal to 50000",
D3444&gt;44999,"45000 to 49999",
D3444&gt;39999, "40000 to 44999",
D3444&gt;34999, "35000 to 39999",
D3444&gt;29999, "30000 to 34999",
D3444&gt;24999, "25000 to 29999",
D3444&gt;19999, "20000 to 24999",
D3444&gt;14999, "15000 to 19999",
D3444&gt;9999, "10000 to 14999",
D3444&gt;4999, "5000 to 9999",
D3444&gt;999, "1000 to 4999",
D3444&lt;1000, "Less than 1000")</f>
        <v>Less than 1000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>
        <f t="shared" si="266"/>
        <v>41.22</v>
      </c>
      <c r="Q3445" t="str">
        <f t="shared" si="267"/>
        <v>plays</v>
      </c>
      <c r="R3445" t="str">
        <f t="shared" si="268"/>
        <v>theater</v>
      </c>
      <c r="S3445" s="9">
        <f t="shared" si="269"/>
        <v>41891.524837962963</v>
      </c>
      <c r="T3445" s="9">
        <f t="shared" si="269"/>
        <v>41861.524837962963</v>
      </c>
      <c r="U3445" t="str" cm="1">
        <f t="array" ref="U3445" xml:space="preserve"> _xlfn.IFS(D3445&gt;49999, "Greater than or equal to 50000",
D3445&gt;44999,"45000 to 49999",
D3445&gt;39999, "40000 to 44999",
D3445&gt;34999, "35000 to 39999",
D3445&gt;29999, "30000 to 34999",
D3445&gt;24999, "25000 to 29999",
D3445&gt;19999, "20000 to 24999",
D3445&gt;14999, "15000 to 19999",
D3445&gt;9999, "10000 to 14999",
D3445&gt;4999, "5000 to 9999",
D3445&gt;999, "1000 to 4999",
D3445&lt;1000, "Less than 1000")</f>
        <v>1000 to 4999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>
        <f t="shared" si="266"/>
        <v>43.35</v>
      </c>
      <c r="Q3446" t="str">
        <f t="shared" si="267"/>
        <v>plays</v>
      </c>
      <c r="R3446" t="str">
        <f t="shared" si="268"/>
        <v>theater</v>
      </c>
      <c r="S3446" s="9">
        <f t="shared" si="269"/>
        <v>42529.582638888889</v>
      </c>
      <c r="T3446" s="9">
        <f t="shared" si="269"/>
        <v>42521.291504629626</v>
      </c>
      <c r="U3446" t="str" cm="1">
        <f t="array" ref="U3446" xml:space="preserve"> _xlfn.IFS(D3446&gt;49999, "Greater than or equal to 50000",
D3446&gt;44999,"45000 to 49999",
D3446&gt;39999, "40000 to 44999",
D3446&gt;34999, "35000 to 39999",
D3446&gt;29999, "30000 to 34999",
D3446&gt;24999, "25000 to 29999",
D3446&gt;19999, "20000 to 24999",
D3446&gt;14999, "15000 to 19999",
D3446&gt;9999, "10000 to 14999",
D3446&gt;4999, "5000 to 9999",
D3446&gt;999, "1000 to 4999",
D3446&lt;1000, "Less than 1000")</f>
        <v>Less than 1000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>
        <f t="shared" si="266"/>
        <v>64.52</v>
      </c>
      <c r="Q3447" t="str">
        <f t="shared" si="267"/>
        <v>plays</v>
      </c>
      <c r="R3447" t="str">
        <f t="shared" si="268"/>
        <v>theater</v>
      </c>
      <c r="S3447" s="9">
        <f t="shared" si="269"/>
        <v>42300.530509259261</v>
      </c>
      <c r="T3447" s="9">
        <f t="shared" si="269"/>
        <v>42272.530509259261</v>
      </c>
      <c r="U3447" t="str" cm="1">
        <f t="array" ref="U3447" xml:space="preserve"> _xlfn.IFS(D3447&gt;49999, "Greater than or equal to 50000",
D3447&gt;44999,"45000 to 49999",
D3447&gt;39999, "40000 to 44999",
D3447&gt;34999, "35000 to 39999",
D3447&gt;29999, "30000 to 34999",
D3447&gt;24999, "25000 to 29999",
D3447&gt;19999, "20000 to 24999",
D3447&gt;14999, "15000 to 19999",
D3447&gt;9999, "10000 to 14999",
D3447&gt;4999, "5000 to 9999",
D3447&gt;999, "1000 to 4999",
D3447&lt;1000, "Less than 1000")</f>
        <v>1000 to 4999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>
        <f t="shared" si="266"/>
        <v>43.28</v>
      </c>
      <c r="Q3448" t="str">
        <f t="shared" si="267"/>
        <v>plays</v>
      </c>
      <c r="R3448" t="str">
        <f t="shared" si="268"/>
        <v>theater</v>
      </c>
      <c r="S3448" s="9">
        <f t="shared" si="269"/>
        <v>42040.513888888891</v>
      </c>
      <c r="T3448" s="9">
        <f t="shared" si="269"/>
        <v>42016.832465277781</v>
      </c>
      <c r="U3448" t="str" cm="1">
        <f t="array" ref="U3448" xml:space="preserve"> _xlfn.IFS(D3448&gt;49999, "Greater than or equal to 50000",
D3448&gt;44999,"45000 to 49999",
D3448&gt;39999, "40000 to 44999",
D3448&gt;34999, "35000 to 39999",
D3448&gt;29999, "30000 to 34999",
D3448&gt;24999, "25000 to 29999",
D3448&gt;19999, "20000 to 24999",
D3448&gt;14999, "15000 to 19999",
D3448&gt;9999, "10000 to 14999",
D3448&gt;4999, "5000 to 9999",
D3448&gt;999, "1000 to 4999",
D3448&lt;1000, "Less than 1000")</f>
        <v>1000 to 4999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>
        <f t="shared" si="266"/>
        <v>77</v>
      </c>
      <c r="Q3449" t="str">
        <f t="shared" si="267"/>
        <v>plays</v>
      </c>
      <c r="R3449" t="str">
        <f t="shared" si="268"/>
        <v>theater</v>
      </c>
      <c r="S3449" s="9">
        <f t="shared" si="269"/>
        <v>42447.847361111111</v>
      </c>
      <c r="T3449" s="9">
        <f t="shared" si="269"/>
        <v>42402.889027777783</v>
      </c>
      <c r="U3449" t="str" cm="1">
        <f t="array" ref="U3449" xml:space="preserve"> _xlfn.IFS(D3449&gt;49999, "Greater than or equal to 50000",
D3449&gt;44999,"45000 to 49999",
D3449&gt;39999, "40000 to 44999",
D3449&gt;34999, "35000 to 39999",
D3449&gt;29999, "30000 to 34999",
D3449&gt;24999, "25000 to 29999",
D3449&gt;19999, "20000 to 24999",
D3449&gt;14999, "15000 to 19999",
D3449&gt;9999, "10000 to 14999",
D3449&gt;4999, "5000 to 9999",
D3449&gt;999, "1000 to 4999",
D3449&lt;1000, "Less than 1000")</f>
        <v>1000 to 4999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>
        <f t="shared" si="266"/>
        <v>51.22</v>
      </c>
      <c r="Q3450" t="str">
        <f t="shared" si="267"/>
        <v>plays</v>
      </c>
      <c r="R3450" t="str">
        <f t="shared" si="268"/>
        <v>theater</v>
      </c>
      <c r="S3450" s="9">
        <f t="shared" si="269"/>
        <v>41990.119085648148</v>
      </c>
      <c r="T3450" s="9">
        <f t="shared" si="269"/>
        <v>41960.119085648148</v>
      </c>
      <c r="U3450" t="str" cm="1">
        <f t="array" ref="U3450" xml:space="preserve"> _xlfn.IFS(D3450&gt;49999, "Greater than or equal to 50000",
D3450&gt;44999,"45000 to 49999",
D3450&gt;39999, "40000 to 44999",
D3450&gt;34999, "35000 to 39999",
D3450&gt;29999, "30000 to 34999",
D3450&gt;24999, "25000 to 29999",
D3450&gt;19999, "20000 to 24999",
D3450&gt;14999, "15000 to 19999",
D3450&gt;9999, "10000 to 14999",
D3450&gt;4999, "5000 to 9999",
D3450&gt;999, "1000 to 4999",
D3450&lt;1000, "Less than 1000")</f>
        <v>1000 to 4999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>
        <f t="shared" si="266"/>
        <v>68.25</v>
      </c>
      <c r="Q3451" t="str">
        <f t="shared" si="267"/>
        <v>plays</v>
      </c>
      <c r="R3451" t="str">
        <f t="shared" si="268"/>
        <v>theater</v>
      </c>
      <c r="S3451" s="9">
        <f t="shared" si="269"/>
        <v>42560.166666666672</v>
      </c>
      <c r="T3451" s="9">
        <f t="shared" si="269"/>
        <v>42532.052523148144</v>
      </c>
      <c r="U3451" t="str" cm="1">
        <f t="array" ref="U3451" xml:space="preserve"> _xlfn.IFS(D3451&gt;49999, "Greater than or equal to 50000",
D3451&gt;44999,"45000 to 49999",
D3451&gt;39999, "40000 to 44999",
D3451&gt;34999, "35000 to 39999",
D3451&gt;29999, "30000 to 34999",
D3451&gt;24999, "25000 to 29999",
D3451&gt;19999, "20000 to 24999",
D3451&gt;14999, "15000 to 19999",
D3451&gt;9999, "10000 to 14999",
D3451&gt;4999, "5000 to 9999",
D3451&gt;999, "1000 to 4999",
D3451&lt;1000, "Less than 1000")</f>
        <v>Less than 1000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>
        <f t="shared" si="266"/>
        <v>19.489999999999998</v>
      </c>
      <c r="Q3452" t="str">
        <f t="shared" si="267"/>
        <v>plays</v>
      </c>
      <c r="R3452" t="str">
        <f t="shared" si="268"/>
        <v>theater</v>
      </c>
      <c r="S3452" s="9">
        <f t="shared" si="269"/>
        <v>42096.662858796291</v>
      </c>
      <c r="T3452" s="9">
        <f t="shared" si="269"/>
        <v>42036.704525462963</v>
      </c>
      <c r="U3452" t="str" cm="1">
        <f t="array" ref="U3452" xml:space="preserve"> _xlfn.IFS(D3452&gt;49999, "Greater than or equal to 50000",
D3452&gt;44999,"45000 to 49999",
D3452&gt;39999, "40000 to 44999",
D3452&gt;34999, "35000 to 39999",
D3452&gt;29999, "30000 to 34999",
D3452&gt;24999, "25000 to 29999",
D3452&gt;19999, "20000 to 24999",
D3452&gt;14999, "15000 to 19999",
D3452&gt;9999, "10000 to 14999",
D3452&gt;4999, "5000 to 9999",
D3452&gt;999, "1000 to 4999",
D3452&lt;1000, "Less than 1000")</f>
        <v>Less than 1000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>
        <f t="shared" si="266"/>
        <v>41.13</v>
      </c>
      <c r="Q3453" t="str">
        <f t="shared" si="267"/>
        <v>plays</v>
      </c>
      <c r="R3453" t="str">
        <f t="shared" si="268"/>
        <v>theater</v>
      </c>
      <c r="S3453" s="9">
        <f t="shared" si="269"/>
        <v>42115.723692129628</v>
      </c>
      <c r="T3453" s="9">
        <f t="shared" si="269"/>
        <v>42088.723692129628</v>
      </c>
      <c r="U3453" t="str" cm="1">
        <f t="array" ref="U3453" xml:space="preserve"> _xlfn.IFS(D3453&gt;49999, "Greater than or equal to 50000",
D3453&gt;44999,"45000 to 49999",
D3453&gt;39999, "40000 to 44999",
D3453&gt;34999, "35000 to 39999",
D3453&gt;29999, "30000 to 34999",
D3453&gt;24999, "25000 to 29999",
D3453&gt;19999, "20000 to 24999",
D3453&gt;14999, "15000 to 19999",
D3453&gt;9999, "10000 to 14999",
D3453&gt;4999, "5000 to 9999",
D3453&gt;999, "1000 to 4999",
D3453&lt;1000, "Less than 1000")</f>
        <v>Less than 1000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>
        <f t="shared" si="266"/>
        <v>41.41</v>
      </c>
      <c r="Q3454" t="str">
        <f t="shared" si="267"/>
        <v>plays</v>
      </c>
      <c r="R3454" t="str">
        <f t="shared" si="268"/>
        <v>theater</v>
      </c>
      <c r="S3454" s="9">
        <f t="shared" si="269"/>
        <v>41843.165972222225</v>
      </c>
      <c r="T3454" s="9">
        <f t="shared" si="269"/>
        <v>41820.639189814814</v>
      </c>
      <c r="U3454" t="str" cm="1">
        <f t="array" ref="U3454" xml:space="preserve"> _xlfn.IFS(D3454&gt;49999, "Greater than or equal to 50000",
D3454&gt;44999,"45000 to 49999",
D3454&gt;39999, "40000 to 44999",
D3454&gt;34999, "35000 to 39999",
D3454&gt;29999, "30000 to 34999",
D3454&gt;24999, "25000 to 29999",
D3454&gt;19999, "20000 to 24999",
D3454&gt;14999, "15000 to 19999",
D3454&gt;9999, "10000 to 14999",
D3454&gt;4999, "5000 to 9999",
D3454&gt;999, "1000 to 4999",
D3454&lt;1000, "Less than 1000")</f>
        <v>1000 to 4999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>
        <f t="shared" si="266"/>
        <v>27.5</v>
      </c>
      <c r="Q3455" t="str">
        <f t="shared" si="267"/>
        <v>plays</v>
      </c>
      <c r="R3455" t="str">
        <f t="shared" si="268"/>
        <v>theater</v>
      </c>
      <c r="S3455" s="9">
        <f t="shared" si="269"/>
        <v>42595.97865740741</v>
      </c>
      <c r="T3455" s="9">
        <f t="shared" si="269"/>
        <v>42535.97865740741</v>
      </c>
      <c r="U3455" t="str" cm="1">
        <f t="array" ref="U3455" xml:space="preserve"> _xlfn.IFS(D3455&gt;49999, "Greater than or equal to 50000",
D3455&gt;44999,"45000 to 49999",
D3455&gt;39999, "40000 to 44999",
D3455&gt;34999, "35000 to 39999",
D3455&gt;29999, "30000 to 34999",
D3455&gt;24999, "25000 to 29999",
D3455&gt;19999, "20000 to 24999",
D3455&gt;14999, "15000 to 19999",
D3455&gt;9999, "10000 to 14999",
D3455&gt;4999, "5000 to 9999",
D3455&gt;999, "1000 to 4999",
D3455&lt;1000, "Less than 1000")</f>
        <v>Less than 1000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>
        <f t="shared" si="266"/>
        <v>33.57</v>
      </c>
      <c r="Q3456" t="str">
        <f t="shared" si="267"/>
        <v>plays</v>
      </c>
      <c r="R3456" t="str">
        <f t="shared" si="268"/>
        <v>theater</v>
      </c>
      <c r="S3456" s="9">
        <f t="shared" si="269"/>
        <v>41851.698599537034</v>
      </c>
      <c r="T3456" s="9">
        <f t="shared" si="269"/>
        <v>41821.698599537034</v>
      </c>
      <c r="U3456" t="str" cm="1">
        <f t="array" ref="U3456" xml:space="preserve"> _xlfn.IFS(D3456&gt;49999, "Greater than or equal to 50000",
D3456&gt;44999,"45000 to 49999",
D3456&gt;39999, "40000 to 44999",
D3456&gt;34999, "35000 to 39999",
D3456&gt;29999, "30000 to 34999",
D3456&gt;24999, "25000 to 29999",
D3456&gt;19999, "20000 to 24999",
D3456&gt;14999, "15000 to 19999",
D3456&gt;9999, "10000 to 14999",
D3456&gt;4999, "5000 to 9999",
D3456&gt;999, "1000 to 4999",
D3456&lt;1000, "Less than 1000")</f>
        <v>Less than 1000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>
        <f t="shared" si="266"/>
        <v>145.87</v>
      </c>
      <c r="Q3457" t="str">
        <f t="shared" si="267"/>
        <v>plays</v>
      </c>
      <c r="R3457" t="str">
        <f t="shared" si="268"/>
        <v>theater</v>
      </c>
      <c r="S3457" s="9">
        <f t="shared" si="269"/>
        <v>42656.7503125</v>
      </c>
      <c r="T3457" s="9">
        <f t="shared" si="269"/>
        <v>42626.7503125</v>
      </c>
      <c r="U3457" t="str" cm="1">
        <f t="array" ref="U3457" xml:space="preserve"> _xlfn.IFS(D3457&gt;49999, "Greater than or equal to 50000",
D3457&gt;44999,"45000 to 49999",
D3457&gt;39999, "40000 to 44999",
D3457&gt;34999, "35000 to 39999",
D3457&gt;29999, "30000 to 34999",
D3457&gt;24999, "25000 to 29999",
D3457&gt;19999, "20000 to 24999",
D3457&gt;14999, "15000 to 19999",
D3457&gt;9999, "10000 to 14999",
D3457&gt;4999, "5000 to 9999",
D3457&gt;999, "1000 to 4999",
D3457&lt;1000, "Less than 1000")</f>
        <v>10000 to 14999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1.913</v>
      </c>
      <c r="P3458">
        <f t="shared" si="266"/>
        <v>358.69</v>
      </c>
      <c r="Q3458" t="str">
        <f t="shared" si="267"/>
        <v>plays</v>
      </c>
      <c r="R3458" t="str">
        <f t="shared" si="268"/>
        <v>theater</v>
      </c>
      <c r="S3458" s="9">
        <f t="shared" si="269"/>
        <v>41852.290972222225</v>
      </c>
      <c r="T3458" s="9">
        <f t="shared" si="269"/>
        <v>41821.205636574072</v>
      </c>
      <c r="U3458" t="str" cm="1">
        <f t="array" ref="U3458" xml:space="preserve"> _xlfn.IFS(D3458&gt;49999, "Greater than or equal to 50000",
D3458&gt;44999,"45000 to 49999",
D3458&gt;39999, "40000 to 44999",
D3458&gt;34999, "35000 to 39999",
D3458&gt;29999, "30000 to 34999",
D3458&gt;24999, "25000 to 29999",
D3458&gt;19999, "20000 to 24999",
D3458&gt;14999, "15000 to 19999",
D3458&gt;9999, "10000 to 14999",
D3458&gt;4999, "5000 to 9999",
D3458&gt;999, "1000 to 4999",
D3458&lt;1000, "Less than 1000")</f>
        <v>1000 to 4999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E3459/D3459</f>
        <v>1.4019999999999999</v>
      </c>
      <c r="P3459">
        <f t="shared" ref="P3459:P3522" si="271">IFERROR(ROUND(E3459/L3459,2),0)</f>
        <v>50.98</v>
      </c>
      <c r="Q3459" t="str">
        <f t="shared" ref="Q3459:Q3522" si="272">MID(N3459,FIND("/",N3459,1)+1,LEN(N3459)-FIND("/",N3459,1))</f>
        <v>plays</v>
      </c>
      <c r="R3459" t="str">
        <f t="shared" ref="R3459:R3522" si="273">LEFT(N3459,FIND("/",N3459,1)-1)</f>
        <v>theater</v>
      </c>
      <c r="S3459" s="9">
        <f t="shared" ref="S3459:T3522" si="274">(I3459/86400)+DATE(1970,1,1)</f>
        <v>42047.249305555553</v>
      </c>
      <c r="T3459" s="9">
        <f t="shared" si="274"/>
        <v>42016.706678240742</v>
      </c>
      <c r="U3459" t="str" cm="1">
        <f t="array" ref="U3459" xml:space="preserve"> _xlfn.IFS(D3459&gt;49999, "Greater than or equal to 50000",
D3459&gt;44999,"45000 to 49999",
D3459&gt;39999, "40000 to 44999",
D3459&gt;34999, "35000 to 39999",
D3459&gt;29999, "30000 to 34999",
D3459&gt;24999, "25000 to 29999",
D3459&gt;19999, "20000 to 24999",
D3459&gt;14999, "15000 to 19999",
D3459&gt;9999, "10000 to 14999",
D3459&gt;4999, "5000 to 9999",
D3459&gt;999, "1000 to 4999",
D3459&lt;1000, "Less than 1000")</f>
        <v>1000 to 4999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>
        <f t="shared" si="271"/>
        <v>45.04</v>
      </c>
      <c r="Q3460" t="str">
        <f t="shared" si="272"/>
        <v>plays</v>
      </c>
      <c r="R3460" t="str">
        <f t="shared" si="273"/>
        <v>theater</v>
      </c>
      <c r="S3460" s="9">
        <f t="shared" si="274"/>
        <v>42038.185416666667</v>
      </c>
      <c r="T3460" s="9">
        <f t="shared" si="274"/>
        <v>42011.202581018515</v>
      </c>
      <c r="U3460" t="str" cm="1">
        <f t="array" ref="U3460" xml:space="preserve"> _xlfn.IFS(D3460&gt;49999, "Greater than or equal to 50000",
D3460&gt;44999,"45000 to 49999",
D3460&gt;39999, "40000 to 44999",
D3460&gt;34999, "35000 to 39999",
D3460&gt;29999, "30000 to 34999",
D3460&gt;24999, "25000 to 29999",
D3460&gt;19999, "20000 to 24999",
D3460&gt;14999, "15000 to 19999",
D3460&gt;9999, "10000 to 14999",
D3460&gt;4999, "5000 to 9999",
D3460&gt;999, "1000 to 4999",
D3460&lt;1000, "Less than 1000")</f>
        <v>Less than 1000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>
        <f t="shared" si="271"/>
        <v>17.53</v>
      </c>
      <c r="Q3461" t="str">
        <f t="shared" si="272"/>
        <v>plays</v>
      </c>
      <c r="R3461" t="str">
        <f t="shared" si="273"/>
        <v>theater</v>
      </c>
      <c r="S3461" s="9">
        <f t="shared" si="274"/>
        <v>42510.479861111111</v>
      </c>
      <c r="T3461" s="9">
        <f t="shared" si="274"/>
        <v>42480.479861111111</v>
      </c>
      <c r="U3461" t="str" cm="1">
        <f t="array" ref="U3461" xml:space="preserve"> _xlfn.IFS(D3461&gt;49999, "Greater than or equal to 50000",
D3461&gt;44999,"45000 to 49999",
D3461&gt;39999, "40000 to 44999",
D3461&gt;34999, "35000 to 39999",
D3461&gt;29999, "30000 to 34999",
D3461&gt;24999, "25000 to 29999",
D3461&gt;19999, "20000 to 24999",
D3461&gt;14999, "15000 to 19999",
D3461&gt;9999, "10000 to 14999",
D3461&gt;4999, "5000 to 9999",
D3461&gt;999, "1000 to 4999",
D3461&lt;1000, "Less than 1000")</f>
        <v>Less than 1000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>
        <f t="shared" si="271"/>
        <v>50</v>
      </c>
      <c r="Q3462" t="str">
        <f t="shared" si="272"/>
        <v>plays</v>
      </c>
      <c r="R3462" t="str">
        <f t="shared" si="273"/>
        <v>theater</v>
      </c>
      <c r="S3462" s="9">
        <f t="shared" si="274"/>
        <v>41866.527222222227</v>
      </c>
      <c r="T3462" s="9">
        <f t="shared" si="274"/>
        <v>41852.527222222227</v>
      </c>
      <c r="U3462" t="str" cm="1">
        <f t="array" ref="U3462" xml:space="preserve"> _xlfn.IFS(D3462&gt;49999, "Greater than or equal to 50000",
D3462&gt;44999,"45000 to 49999",
D3462&gt;39999, "40000 to 44999",
D3462&gt;34999, "35000 to 39999",
D3462&gt;29999, "30000 to 34999",
D3462&gt;24999, "25000 to 29999",
D3462&gt;19999, "20000 to 24999",
D3462&gt;14999, "15000 to 19999",
D3462&gt;9999, "10000 to 14999",
D3462&gt;4999, "5000 to 9999",
D3462&gt;999, "1000 to 4999",
D3462&lt;1000, "Less than 1000")</f>
        <v>Less than 1000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>
        <f t="shared" si="271"/>
        <v>57.92</v>
      </c>
      <c r="Q3463" t="str">
        <f t="shared" si="272"/>
        <v>plays</v>
      </c>
      <c r="R3463" t="str">
        <f t="shared" si="273"/>
        <v>theater</v>
      </c>
      <c r="S3463" s="9">
        <f t="shared" si="274"/>
        <v>42672.125</v>
      </c>
      <c r="T3463" s="9">
        <f t="shared" si="274"/>
        <v>42643.632858796293</v>
      </c>
      <c r="U3463" t="str" cm="1">
        <f t="array" ref="U3463" xml:space="preserve"> _xlfn.IFS(D3463&gt;49999, "Greater than or equal to 50000",
D3463&gt;44999,"45000 to 49999",
D3463&gt;39999, "40000 to 44999",
D3463&gt;34999, "35000 to 39999",
D3463&gt;29999, "30000 to 34999",
D3463&gt;24999, "25000 to 29999",
D3463&gt;19999, "20000 to 24999",
D3463&gt;14999, "15000 to 19999",
D3463&gt;9999, "10000 to 14999",
D3463&gt;4999, "5000 to 9999",
D3463&gt;999, "1000 to 4999",
D3463&lt;1000, "Less than 1000")</f>
        <v>Less than 1000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>
        <f t="shared" si="271"/>
        <v>29.71</v>
      </c>
      <c r="Q3464" t="str">
        <f t="shared" si="272"/>
        <v>plays</v>
      </c>
      <c r="R3464" t="str">
        <f t="shared" si="273"/>
        <v>theater</v>
      </c>
      <c r="S3464" s="9">
        <f t="shared" si="274"/>
        <v>42195.75</v>
      </c>
      <c r="T3464" s="9">
        <f t="shared" si="274"/>
        <v>42179.898472222223</v>
      </c>
      <c r="U3464" t="str" cm="1">
        <f t="array" ref="U3464" xml:space="preserve"> _xlfn.IFS(D3464&gt;49999, "Greater than or equal to 50000",
D3464&gt;44999,"45000 to 49999",
D3464&gt;39999, "40000 to 44999",
D3464&gt;34999, "35000 to 39999",
D3464&gt;29999, "30000 to 34999",
D3464&gt;24999, "25000 to 29999",
D3464&gt;19999, "20000 to 24999",
D3464&gt;14999, "15000 to 19999",
D3464&gt;9999, "10000 to 14999",
D3464&gt;4999, "5000 to 9999",
D3464&gt;999, "1000 to 4999",
D3464&lt;1000, "Less than 1000")</f>
        <v>Less than 1000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>
        <f t="shared" si="271"/>
        <v>90.68</v>
      </c>
      <c r="Q3465" t="str">
        <f t="shared" si="272"/>
        <v>plays</v>
      </c>
      <c r="R3465" t="str">
        <f t="shared" si="273"/>
        <v>theater</v>
      </c>
      <c r="S3465" s="9">
        <f t="shared" si="274"/>
        <v>42654.165972222225</v>
      </c>
      <c r="T3465" s="9">
        <f t="shared" si="274"/>
        <v>42612.918807870374</v>
      </c>
      <c r="U3465" t="str" cm="1">
        <f t="array" ref="U3465" xml:space="preserve"> _xlfn.IFS(D3465&gt;49999, "Greater than or equal to 50000",
D3465&gt;44999,"45000 to 49999",
D3465&gt;39999, "40000 to 44999",
D3465&gt;34999, "35000 to 39999",
D3465&gt;29999, "30000 to 34999",
D3465&gt;24999, "25000 to 29999",
D3465&gt;19999, "20000 to 24999",
D3465&gt;14999, "15000 to 19999",
D3465&gt;9999, "10000 to 14999",
D3465&gt;4999, "5000 to 9999",
D3465&gt;999, "1000 to 4999",
D3465&lt;1000, "Less than 1000")</f>
        <v>10000 to 14999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>
        <f t="shared" si="271"/>
        <v>55.01</v>
      </c>
      <c r="Q3466" t="str">
        <f t="shared" si="272"/>
        <v>plays</v>
      </c>
      <c r="R3466" t="str">
        <f t="shared" si="273"/>
        <v>theater</v>
      </c>
      <c r="S3466" s="9">
        <f t="shared" si="274"/>
        <v>42605.130057870367</v>
      </c>
      <c r="T3466" s="9">
        <f t="shared" si="274"/>
        <v>42575.130057870367</v>
      </c>
      <c r="U3466" t="str" cm="1">
        <f t="array" ref="U3466" xml:space="preserve"> _xlfn.IFS(D3466&gt;49999, "Greater than or equal to 50000",
D3466&gt;44999,"45000 to 49999",
D3466&gt;39999, "40000 to 44999",
D3466&gt;34999, "35000 to 39999",
D3466&gt;29999, "30000 to 34999",
D3466&gt;24999, "25000 to 29999",
D3466&gt;19999, "20000 to 24999",
D3466&gt;14999, "15000 to 19999",
D3466&gt;9999, "10000 to 14999",
D3466&gt;4999, "5000 to 9999",
D3466&gt;999, "1000 to 4999",
D3466&lt;1000, "Less than 1000")</f>
        <v>5000 to 9999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>
        <f t="shared" si="271"/>
        <v>57.22</v>
      </c>
      <c r="Q3467" t="str">
        <f t="shared" si="272"/>
        <v>plays</v>
      </c>
      <c r="R3467" t="str">
        <f t="shared" si="273"/>
        <v>theater</v>
      </c>
      <c r="S3467" s="9">
        <f t="shared" si="274"/>
        <v>42225.666666666672</v>
      </c>
      <c r="T3467" s="9">
        <f t="shared" si="274"/>
        <v>42200.625833333332</v>
      </c>
      <c r="U3467" t="str" cm="1">
        <f t="array" ref="U3467" xml:space="preserve"> _xlfn.IFS(D3467&gt;49999, "Greater than or equal to 50000",
D3467&gt;44999,"45000 to 49999",
D3467&gt;39999, "40000 to 44999",
D3467&gt;34999, "35000 to 39999",
D3467&gt;29999, "30000 to 34999",
D3467&gt;24999, "25000 to 29999",
D3467&gt;19999, "20000 to 24999",
D3467&gt;14999, "15000 to 19999",
D3467&gt;9999, "10000 to 14999",
D3467&gt;4999, "5000 to 9999",
D3467&gt;999, "1000 to 4999",
D3467&lt;1000, "Less than 1000")</f>
        <v>1000 to 4999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>
        <f t="shared" si="271"/>
        <v>72.95</v>
      </c>
      <c r="Q3468" t="str">
        <f t="shared" si="272"/>
        <v>plays</v>
      </c>
      <c r="R3468" t="str">
        <f t="shared" si="273"/>
        <v>theater</v>
      </c>
      <c r="S3468" s="9">
        <f t="shared" si="274"/>
        <v>42479.977430555555</v>
      </c>
      <c r="T3468" s="9">
        <f t="shared" si="274"/>
        <v>42420.019097222219</v>
      </c>
      <c r="U3468" t="str" cm="1">
        <f t="array" ref="U3468" xml:space="preserve"> _xlfn.IFS(D3468&gt;49999, "Greater than or equal to 50000",
D3468&gt;44999,"45000 to 49999",
D3468&gt;39999, "40000 to 44999",
D3468&gt;34999, "35000 to 39999",
D3468&gt;29999, "30000 to 34999",
D3468&gt;24999, "25000 to 29999",
D3468&gt;19999, "20000 to 24999",
D3468&gt;14999, "15000 to 19999",
D3468&gt;9999, "10000 to 14999",
D3468&gt;4999, "5000 to 9999",
D3468&gt;999, "1000 to 4999",
D3468&lt;1000, "Less than 1000")</f>
        <v>1000 to 4999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>
        <f t="shared" si="271"/>
        <v>64.47</v>
      </c>
      <c r="Q3469" t="str">
        <f t="shared" si="272"/>
        <v>plays</v>
      </c>
      <c r="R3469" t="str">
        <f t="shared" si="273"/>
        <v>theater</v>
      </c>
      <c r="S3469" s="9">
        <f t="shared" si="274"/>
        <v>42083.630000000005</v>
      </c>
      <c r="T3469" s="9">
        <f t="shared" si="274"/>
        <v>42053.671666666662</v>
      </c>
      <c r="U3469" t="str" cm="1">
        <f t="array" ref="U3469" xml:space="preserve"> _xlfn.IFS(D3469&gt;49999, "Greater than or equal to 50000",
D3469&gt;44999,"45000 to 49999",
D3469&gt;39999, "40000 to 44999",
D3469&gt;34999, "35000 to 39999",
D3469&gt;29999, "30000 to 34999",
D3469&gt;24999, "25000 to 29999",
D3469&gt;19999, "20000 to 24999",
D3469&gt;14999, "15000 to 19999",
D3469&gt;9999, "10000 to 14999",
D3469&gt;4999, "5000 to 9999",
D3469&gt;999, "1000 to 4999",
D3469&lt;1000, "Less than 1000")</f>
        <v>1000 to 4999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>
        <f t="shared" si="271"/>
        <v>716.35</v>
      </c>
      <c r="Q3470" t="str">
        <f t="shared" si="272"/>
        <v>plays</v>
      </c>
      <c r="R3470" t="str">
        <f t="shared" si="273"/>
        <v>theater</v>
      </c>
      <c r="S3470" s="9">
        <f t="shared" si="274"/>
        <v>42634.125</v>
      </c>
      <c r="T3470" s="9">
        <f t="shared" si="274"/>
        <v>42605.765381944446</v>
      </c>
      <c r="U3470" t="str" cm="1">
        <f t="array" ref="U3470" xml:space="preserve"> _xlfn.IFS(D3470&gt;49999, "Greater than or equal to 50000",
D3470&gt;44999,"45000 to 49999",
D3470&gt;39999, "40000 to 44999",
D3470&gt;34999, "35000 to 39999",
D3470&gt;29999, "30000 to 34999",
D3470&gt;24999, "25000 to 29999",
D3470&gt;19999, "20000 to 24999",
D3470&gt;14999, "15000 to 19999",
D3470&gt;9999, "10000 to 14999",
D3470&gt;4999, "5000 to 9999",
D3470&gt;999, "1000 to 4999",
D3470&lt;1000, "Less than 1000")</f>
        <v>10000 to 14999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>
        <f t="shared" si="271"/>
        <v>50.4</v>
      </c>
      <c r="Q3471" t="str">
        <f t="shared" si="272"/>
        <v>plays</v>
      </c>
      <c r="R3471" t="str">
        <f t="shared" si="273"/>
        <v>theater</v>
      </c>
      <c r="S3471" s="9">
        <f t="shared" si="274"/>
        <v>42488.641724537039</v>
      </c>
      <c r="T3471" s="9">
        <f t="shared" si="274"/>
        <v>42458.641724537039</v>
      </c>
      <c r="U3471" t="str" cm="1">
        <f t="array" ref="U3471" xml:space="preserve"> _xlfn.IFS(D3471&gt;49999, "Greater than or equal to 50000",
D3471&gt;44999,"45000 to 49999",
D3471&gt;39999, "40000 to 44999",
D3471&gt;34999, "35000 to 39999",
D3471&gt;29999, "30000 to 34999",
D3471&gt;24999, "25000 to 29999",
D3471&gt;19999, "20000 to 24999",
D3471&gt;14999, "15000 to 19999",
D3471&gt;9999, "10000 to 14999",
D3471&gt;4999, "5000 to 9999",
D3471&gt;999, "1000 to 4999",
D3471&lt;1000, "Less than 1000")</f>
        <v>1000 to 4999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>
        <f t="shared" si="271"/>
        <v>41.67</v>
      </c>
      <c r="Q3472" t="str">
        <f t="shared" si="272"/>
        <v>plays</v>
      </c>
      <c r="R3472" t="str">
        <f t="shared" si="273"/>
        <v>theater</v>
      </c>
      <c r="S3472" s="9">
        <f t="shared" si="274"/>
        <v>42566.901388888888</v>
      </c>
      <c r="T3472" s="9">
        <f t="shared" si="274"/>
        <v>42529.022013888884</v>
      </c>
      <c r="U3472" t="str" cm="1">
        <f t="array" ref="U3472" xml:space="preserve"> _xlfn.IFS(D3472&gt;49999, "Greater than or equal to 50000",
D3472&gt;44999,"45000 to 49999",
D3472&gt;39999, "40000 to 44999",
D3472&gt;34999, "35000 to 39999",
D3472&gt;29999, "30000 to 34999",
D3472&gt;24999, "25000 to 29999",
D3472&gt;19999, "20000 to 24999",
D3472&gt;14999, "15000 to 19999",
D3472&gt;9999, "10000 to 14999",
D3472&gt;4999, "5000 to 9999",
D3472&gt;999, "1000 to 4999",
D3472&lt;1000, "Less than 1000")</f>
        <v>Less than 1000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>
        <f t="shared" si="271"/>
        <v>35.770000000000003</v>
      </c>
      <c r="Q3473" t="str">
        <f t="shared" si="272"/>
        <v>plays</v>
      </c>
      <c r="R3473" t="str">
        <f t="shared" si="273"/>
        <v>theater</v>
      </c>
      <c r="S3473" s="9">
        <f t="shared" si="274"/>
        <v>41882.833333333336</v>
      </c>
      <c r="T3473" s="9">
        <f t="shared" si="274"/>
        <v>41841.820486111115</v>
      </c>
      <c r="U3473" t="str" cm="1">
        <f t="array" ref="U3473" xml:space="preserve"> _xlfn.IFS(D3473&gt;49999, "Greater than or equal to 50000",
D3473&gt;44999,"45000 to 49999",
D3473&gt;39999, "40000 to 44999",
D3473&gt;34999, "35000 to 39999",
D3473&gt;29999, "30000 to 34999",
D3473&gt;24999, "25000 to 29999",
D3473&gt;19999, "20000 to 24999",
D3473&gt;14999, "15000 to 19999",
D3473&gt;9999, "10000 to 14999",
D3473&gt;4999, "5000 to 9999",
D3473&gt;999, "1000 to 4999",
D3473&lt;1000, "Less than 1000")</f>
        <v>Less than 1000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>
        <f t="shared" si="271"/>
        <v>88.74</v>
      </c>
      <c r="Q3474" t="str">
        <f t="shared" si="272"/>
        <v>plays</v>
      </c>
      <c r="R3474" t="str">
        <f t="shared" si="273"/>
        <v>theater</v>
      </c>
      <c r="S3474" s="9">
        <f t="shared" si="274"/>
        <v>41949.249305555553</v>
      </c>
      <c r="T3474" s="9">
        <f t="shared" si="274"/>
        <v>41928.170497685183</v>
      </c>
      <c r="U3474" t="str" cm="1">
        <f t="array" ref="U3474" xml:space="preserve"> _xlfn.IFS(D3474&gt;49999, "Greater than or equal to 50000",
D3474&gt;44999,"45000 to 49999",
D3474&gt;39999, "40000 to 44999",
D3474&gt;34999, "35000 to 39999",
D3474&gt;29999, "30000 to 34999",
D3474&gt;24999, "25000 to 29999",
D3474&gt;19999, "20000 to 24999",
D3474&gt;14999, "15000 to 19999",
D3474&gt;9999, "10000 to 14999",
D3474&gt;4999, "5000 to 9999",
D3474&gt;999, "1000 to 4999",
D3474&lt;1000, "Less than 1000")</f>
        <v>1000 to 4999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>
        <f t="shared" si="271"/>
        <v>148.47999999999999</v>
      </c>
      <c r="Q3475" t="str">
        <f t="shared" si="272"/>
        <v>plays</v>
      </c>
      <c r="R3475" t="str">
        <f t="shared" si="273"/>
        <v>theater</v>
      </c>
      <c r="S3475" s="9">
        <f t="shared" si="274"/>
        <v>42083.852083333331</v>
      </c>
      <c r="T3475" s="9">
        <f t="shared" si="274"/>
        <v>42062.834444444445</v>
      </c>
      <c r="U3475" t="str" cm="1">
        <f t="array" ref="U3475" xml:space="preserve"> _xlfn.IFS(D3475&gt;49999, "Greater than or equal to 50000",
D3475&gt;44999,"45000 to 49999",
D3475&gt;39999, "40000 to 44999",
D3475&gt;34999, "35000 to 39999",
D3475&gt;29999, "30000 to 34999",
D3475&gt;24999, "25000 to 29999",
D3475&gt;19999, "20000 to 24999",
D3475&gt;14999, "15000 to 19999",
D3475&gt;9999, "10000 to 14999",
D3475&gt;4999, "5000 to 9999",
D3475&gt;999, "1000 to 4999",
D3475&lt;1000, "Less than 1000")</f>
        <v>1000 to 4999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>
        <f t="shared" si="271"/>
        <v>51.79</v>
      </c>
      <c r="Q3476" t="str">
        <f t="shared" si="272"/>
        <v>plays</v>
      </c>
      <c r="R3476" t="str">
        <f t="shared" si="273"/>
        <v>theater</v>
      </c>
      <c r="S3476" s="9">
        <f t="shared" si="274"/>
        <v>42571.501516203702</v>
      </c>
      <c r="T3476" s="9">
        <f t="shared" si="274"/>
        <v>42541.501516203702</v>
      </c>
      <c r="U3476" t="str" cm="1">
        <f t="array" ref="U3476" xml:space="preserve"> _xlfn.IFS(D3476&gt;49999, "Greater than or equal to 50000",
D3476&gt;44999,"45000 to 49999",
D3476&gt;39999, "40000 to 44999",
D3476&gt;34999, "35000 to 39999",
D3476&gt;29999, "30000 to 34999",
D3476&gt;24999, "25000 to 29999",
D3476&gt;19999, "20000 to 24999",
D3476&gt;14999, "15000 to 19999",
D3476&gt;9999, "10000 to 14999",
D3476&gt;4999, "5000 to 9999",
D3476&gt;999, "1000 to 4999",
D3476&lt;1000, "Less than 1000")</f>
        <v>1000 to 4999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>
        <f t="shared" si="271"/>
        <v>20</v>
      </c>
      <c r="Q3477" t="str">
        <f t="shared" si="272"/>
        <v>plays</v>
      </c>
      <c r="R3477" t="str">
        <f t="shared" si="273"/>
        <v>theater</v>
      </c>
      <c r="S3477" s="9">
        <f t="shared" si="274"/>
        <v>41946</v>
      </c>
      <c r="T3477" s="9">
        <f t="shared" si="274"/>
        <v>41918.880833333329</v>
      </c>
      <c r="U3477" t="str" cm="1">
        <f t="array" ref="U3477" xml:space="preserve"> _xlfn.IFS(D3477&gt;49999, "Greater than or equal to 50000",
D3477&gt;44999,"45000 to 49999",
D3477&gt;39999, "40000 to 44999",
D3477&gt;34999, "35000 to 39999",
D3477&gt;29999, "30000 to 34999",
D3477&gt;24999, "25000 to 29999",
D3477&gt;19999, "20000 to 24999",
D3477&gt;14999, "15000 to 19999",
D3477&gt;9999, "10000 to 14999",
D3477&gt;4999, "5000 to 9999",
D3477&gt;999, "1000 to 4999",
D3477&lt;1000, "Less than 1000")</f>
        <v>Less than 1000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>
        <f t="shared" si="271"/>
        <v>52</v>
      </c>
      <c r="Q3478" t="str">
        <f t="shared" si="272"/>
        <v>plays</v>
      </c>
      <c r="R3478" t="str">
        <f t="shared" si="273"/>
        <v>theater</v>
      </c>
      <c r="S3478" s="9">
        <f t="shared" si="274"/>
        <v>41939.125</v>
      </c>
      <c r="T3478" s="9">
        <f t="shared" si="274"/>
        <v>41921.279976851853</v>
      </c>
      <c r="U3478" t="str" cm="1">
        <f t="array" ref="U3478" xml:space="preserve"> _xlfn.IFS(D3478&gt;49999, "Greater than or equal to 50000",
D3478&gt;44999,"45000 to 49999",
D3478&gt;39999, "40000 to 44999",
D3478&gt;34999, "35000 to 39999",
D3478&gt;29999, "30000 to 34999",
D3478&gt;24999, "25000 to 29999",
D3478&gt;19999, "20000 to 24999",
D3478&gt;14999, "15000 to 19999",
D3478&gt;9999, "10000 to 14999",
D3478&gt;4999, "5000 to 9999",
D3478&gt;999, "1000 to 4999",
D3478&lt;1000, "Less than 1000")</f>
        <v>Less than 1000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>
        <f t="shared" si="271"/>
        <v>53.23</v>
      </c>
      <c r="Q3479" t="str">
        <f t="shared" si="272"/>
        <v>plays</v>
      </c>
      <c r="R3479" t="str">
        <f t="shared" si="273"/>
        <v>theater</v>
      </c>
      <c r="S3479" s="9">
        <f t="shared" si="274"/>
        <v>42141.125</v>
      </c>
      <c r="T3479" s="9">
        <f t="shared" si="274"/>
        <v>42128.736608796295</v>
      </c>
      <c r="U3479" t="str" cm="1">
        <f t="array" ref="U3479" xml:space="preserve"> _xlfn.IFS(D3479&gt;49999, "Greater than or equal to 50000",
D3479&gt;44999,"45000 to 49999",
D3479&gt;39999, "40000 to 44999",
D3479&gt;34999, "35000 to 39999",
D3479&gt;29999, "30000 to 34999",
D3479&gt;24999, "25000 to 29999",
D3479&gt;19999, "20000 to 24999",
D3479&gt;14999, "15000 to 19999",
D3479&gt;9999, "10000 to 14999",
D3479&gt;4999, "5000 to 9999",
D3479&gt;999, "1000 to 4999",
D3479&lt;1000, "Less than 1000")</f>
        <v>1000 to 4999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>
        <f t="shared" si="271"/>
        <v>39.6</v>
      </c>
      <c r="Q3480" t="str">
        <f t="shared" si="272"/>
        <v>plays</v>
      </c>
      <c r="R3480" t="str">
        <f t="shared" si="273"/>
        <v>theater</v>
      </c>
      <c r="S3480" s="9">
        <f t="shared" si="274"/>
        <v>42079.875</v>
      </c>
      <c r="T3480" s="9">
        <f t="shared" si="274"/>
        <v>42053.916921296295</v>
      </c>
      <c r="U3480" t="str" cm="1">
        <f t="array" ref="U3480" xml:space="preserve"> _xlfn.IFS(D3480&gt;49999, "Greater than or equal to 50000",
D3480&gt;44999,"45000 to 49999",
D3480&gt;39999, "40000 to 44999",
D3480&gt;34999, "35000 to 39999",
D3480&gt;29999, "30000 to 34999",
D3480&gt;24999, "25000 to 29999",
D3480&gt;19999, "20000 to 24999",
D3480&gt;14999, "15000 to 19999",
D3480&gt;9999, "10000 to 14999",
D3480&gt;4999, "5000 to 9999",
D3480&gt;999, "1000 to 4999",
D3480&lt;1000, "Less than 1000")</f>
        <v>1000 to 4999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>
        <f t="shared" si="271"/>
        <v>34.25</v>
      </c>
      <c r="Q3481" t="str">
        <f t="shared" si="272"/>
        <v>plays</v>
      </c>
      <c r="R3481" t="str">
        <f t="shared" si="273"/>
        <v>theater</v>
      </c>
      <c r="S3481" s="9">
        <f t="shared" si="274"/>
        <v>41811.855092592596</v>
      </c>
      <c r="T3481" s="9">
        <f t="shared" si="274"/>
        <v>41781.855092592596</v>
      </c>
      <c r="U3481" t="str" cm="1">
        <f t="array" ref="U3481" xml:space="preserve"> _xlfn.IFS(D3481&gt;49999, "Greater than or equal to 50000",
D3481&gt;44999,"45000 to 49999",
D3481&gt;39999, "40000 to 44999",
D3481&gt;34999, "35000 to 39999",
D3481&gt;29999, "30000 to 34999",
D3481&gt;24999, "25000 to 29999",
D3481&gt;19999, "20000 to 24999",
D3481&gt;14999, "15000 to 19999",
D3481&gt;9999, "10000 to 14999",
D3481&gt;4999, "5000 to 9999",
D3481&gt;999, "1000 to 4999",
D3481&lt;1000, "Less than 1000")</f>
        <v>1000 to 4999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>
        <f t="shared" si="271"/>
        <v>164.62</v>
      </c>
      <c r="Q3482" t="str">
        <f t="shared" si="272"/>
        <v>plays</v>
      </c>
      <c r="R3482" t="str">
        <f t="shared" si="273"/>
        <v>theater</v>
      </c>
      <c r="S3482" s="9">
        <f t="shared" si="274"/>
        <v>42195.875</v>
      </c>
      <c r="T3482" s="9">
        <f t="shared" si="274"/>
        <v>42171.317442129628</v>
      </c>
      <c r="U3482" t="str" cm="1">
        <f t="array" ref="U3482" xml:space="preserve"> _xlfn.IFS(D3482&gt;49999, "Greater than or equal to 50000",
D3482&gt;44999,"45000 to 49999",
D3482&gt;39999, "40000 to 44999",
D3482&gt;34999, "35000 to 39999",
D3482&gt;29999, "30000 to 34999",
D3482&gt;24999, "25000 to 29999",
D3482&gt;19999, "20000 to 24999",
D3482&gt;14999, "15000 to 19999",
D3482&gt;9999, "10000 to 14999",
D3482&gt;4999, "5000 to 9999",
D3482&gt;999, "1000 to 4999",
D3482&lt;1000, "Less than 1000")</f>
        <v>1000 to 4999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>
        <f t="shared" si="271"/>
        <v>125.05</v>
      </c>
      <c r="Q3483" t="str">
        <f t="shared" si="272"/>
        <v>plays</v>
      </c>
      <c r="R3483" t="str">
        <f t="shared" si="273"/>
        <v>theater</v>
      </c>
      <c r="S3483" s="9">
        <f t="shared" si="274"/>
        <v>42006.247546296298</v>
      </c>
      <c r="T3483" s="9">
        <f t="shared" si="274"/>
        <v>41989.247546296298</v>
      </c>
      <c r="U3483" t="str" cm="1">
        <f t="array" ref="U3483" xml:space="preserve"> _xlfn.IFS(D3483&gt;49999, "Greater than or equal to 50000",
D3483&gt;44999,"45000 to 49999",
D3483&gt;39999, "40000 to 44999",
D3483&gt;34999, "35000 to 39999",
D3483&gt;29999, "30000 to 34999",
D3483&gt;24999, "25000 to 29999",
D3483&gt;19999, "20000 to 24999",
D3483&gt;14999, "15000 to 19999",
D3483&gt;9999, "10000 to 14999",
D3483&gt;4999, "5000 to 9999",
D3483&gt;999, "1000 to 4999",
D3483&lt;1000, "Less than 1000")</f>
        <v>10000 to 14999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>
        <f t="shared" si="271"/>
        <v>51.88</v>
      </c>
      <c r="Q3484" t="str">
        <f t="shared" si="272"/>
        <v>plays</v>
      </c>
      <c r="R3484" t="str">
        <f t="shared" si="273"/>
        <v>theater</v>
      </c>
      <c r="S3484" s="9">
        <f t="shared" si="274"/>
        <v>41826.771597222221</v>
      </c>
      <c r="T3484" s="9">
        <f t="shared" si="274"/>
        <v>41796.771597222221</v>
      </c>
      <c r="U3484" t="str" cm="1">
        <f t="array" ref="U3484" xml:space="preserve"> _xlfn.IFS(D3484&gt;49999, "Greater than or equal to 50000",
D3484&gt;44999,"45000 to 49999",
D3484&gt;39999, "40000 to 44999",
D3484&gt;34999, "35000 to 39999",
D3484&gt;29999, "30000 to 34999",
D3484&gt;24999, "25000 to 29999",
D3484&gt;19999, "20000 to 24999",
D3484&gt;14999, "15000 to 19999",
D3484&gt;9999, "10000 to 14999",
D3484&gt;4999, "5000 to 9999",
D3484&gt;999, "1000 to 4999",
D3484&lt;1000, "Less than 1000")</f>
        <v>1000 to 4999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>
        <f t="shared" si="271"/>
        <v>40.29</v>
      </c>
      <c r="Q3485" t="str">
        <f t="shared" si="272"/>
        <v>plays</v>
      </c>
      <c r="R3485" t="str">
        <f t="shared" si="273"/>
        <v>theater</v>
      </c>
      <c r="S3485" s="9">
        <f t="shared" si="274"/>
        <v>41823.668761574074</v>
      </c>
      <c r="T3485" s="9">
        <f t="shared" si="274"/>
        <v>41793.668761574074</v>
      </c>
      <c r="U3485" t="str" cm="1">
        <f t="array" ref="U3485" xml:space="preserve"> _xlfn.IFS(D3485&gt;49999, "Greater than or equal to 50000",
D3485&gt;44999,"45000 to 49999",
D3485&gt;39999, "40000 to 44999",
D3485&gt;34999, "35000 to 39999",
D3485&gt;29999, "30000 to 34999",
D3485&gt;24999, "25000 to 29999",
D3485&gt;19999, "20000 to 24999",
D3485&gt;14999, "15000 to 19999",
D3485&gt;9999, "10000 to 14999",
D3485&gt;4999, "5000 to 9999",
D3485&gt;999, "1000 to 4999",
D3485&lt;1000, "Less than 1000")</f>
        <v>1000 to 4999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>
        <f t="shared" si="271"/>
        <v>64.91</v>
      </c>
      <c r="Q3486" t="str">
        <f t="shared" si="272"/>
        <v>plays</v>
      </c>
      <c r="R3486" t="str">
        <f t="shared" si="273"/>
        <v>theater</v>
      </c>
      <c r="S3486" s="9">
        <f t="shared" si="274"/>
        <v>42536.760405092587</v>
      </c>
      <c r="T3486" s="9">
        <f t="shared" si="274"/>
        <v>42506.760405092587</v>
      </c>
      <c r="U3486" t="str" cm="1">
        <f t="array" ref="U3486" xml:space="preserve"> _xlfn.IFS(D3486&gt;49999, "Greater than or equal to 50000",
D3486&gt;44999,"45000 to 49999",
D3486&gt;39999, "40000 to 44999",
D3486&gt;34999, "35000 to 39999",
D3486&gt;29999, "30000 to 34999",
D3486&gt;24999, "25000 to 29999",
D3486&gt;19999, "20000 to 24999",
D3486&gt;14999, "15000 to 19999",
D3486&gt;9999, "10000 to 14999",
D3486&gt;4999, "5000 to 9999",
D3486&gt;999, "1000 to 4999",
D3486&lt;1000, "Less than 1000")</f>
        <v>1000 to 4999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>
        <f t="shared" si="271"/>
        <v>55.33</v>
      </c>
      <c r="Q3487" t="str">
        <f t="shared" si="272"/>
        <v>plays</v>
      </c>
      <c r="R3487" t="str">
        <f t="shared" si="273"/>
        <v>theater</v>
      </c>
      <c r="S3487" s="9">
        <f t="shared" si="274"/>
        <v>42402.693055555559</v>
      </c>
      <c r="T3487" s="9">
        <f t="shared" si="274"/>
        <v>42372.693055555559</v>
      </c>
      <c r="U3487" t="str" cm="1">
        <f t="array" ref="U3487" xml:space="preserve"> _xlfn.IFS(D3487&gt;49999, "Greater than or equal to 50000",
D3487&gt;44999,"45000 to 49999",
D3487&gt;39999, "40000 to 44999",
D3487&gt;34999, "35000 to 39999",
D3487&gt;29999, "30000 to 34999",
D3487&gt;24999, "25000 to 29999",
D3487&gt;19999, "20000 to 24999",
D3487&gt;14999, "15000 to 19999",
D3487&gt;9999, "10000 to 14999",
D3487&gt;4999, "5000 to 9999",
D3487&gt;999, "1000 to 4999",
D3487&lt;1000, "Less than 1000")</f>
        <v>1000 to 4999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>
        <f t="shared" si="271"/>
        <v>83.14</v>
      </c>
      <c r="Q3488" t="str">
        <f t="shared" si="272"/>
        <v>plays</v>
      </c>
      <c r="R3488" t="str">
        <f t="shared" si="273"/>
        <v>theater</v>
      </c>
      <c r="S3488" s="9">
        <f t="shared" si="274"/>
        <v>42158.290972222225</v>
      </c>
      <c r="T3488" s="9">
        <f t="shared" si="274"/>
        <v>42126.87501157407</v>
      </c>
      <c r="U3488" t="str" cm="1">
        <f t="array" ref="U3488" xml:space="preserve"> _xlfn.IFS(D3488&gt;49999, "Greater than or equal to 50000",
D3488&gt;44999,"45000 to 49999",
D3488&gt;39999, "40000 to 44999",
D3488&gt;34999, "35000 to 39999",
D3488&gt;29999, "30000 to 34999",
D3488&gt;24999, "25000 to 29999",
D3488&gt;19999, "20000 to 24999",
D3488&gt;14999, "15000 to 19999",
D3488&gt;9999, "10000 to 14999",
D3488&gt;4999, "5000 to 9999",
D3488&gt;999, "1000 to 4999",
D3488&lt;1000, "Less than 1000")</f>
        <v>1000 to 4999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>
        <f t="shared" si="271"/>
        <v>38.71</v>
      </c>
      <c r="Q3489" t="str">
        <f t="shared" si="272"/>
        <v>plays</v>
      </c>
      <c r="R3489" t="str">
        <f t="shared" si="273"/>
        <v>theater</v>
      </c>
      <c r="S3489" s="9">
        <f t="shared" si="274"/>
        <v>42179.940416666665</v>
      </c>
      <c r="T3489" s="9">
        <f t="shared" si="274"/>
        <v>42149.940416666665</v>
      </c>
      <c r="U3489" t="str" cm="1">
        <f t="array" ref="U3489" xml:space="preserve"> _xlfn.IFS(D3489&gt;49999, "Greater than or equal to 50000",
D3489&gt;44999,"45000 to 49999",
D3489&gt;39999, "40000 to 44999",
D3489&gt;34999, "35000 to 39999",
D3489&gt;29999, "30000 to 34999",
D3489&gt;24999, "25000 to 29999",
D3489&gt;19999, "20000 to 24999",
D3489&gt;14999, "15000 to 19999",
D3489&gt;9999, "10000 to 14999",
D3489&gt;4999, "5000 to 9999",
D3489&gt;999, "1000 to 4999",
D3489&lt;1000, "Less than 1000")</f>
        <v>1000 to 4999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>
        <f t="shared" si="271"/>
        <v>125.38</v>
      </c>
      <c r="Q3490" t="str">
        <f t="shared" si="272"/>
        <v>plays</v>
      </c>
      <c r="R3490" t="str">
        <f t="shared" si="273"/>
        <v>theater</v>
      </c>
      <c r="S3490" s="9">
        <f t="shared" si="274"/>
        <v>42111.666666666672</v>
      </c>
      <c r="T3490" s="9">
        <f t="shared" si="274"/>
        <v>42087.768055555556</v>
      </c>
      <c r="U3490" t="str" cm="1">
        <f t="array" ref="U3490" xml:space="preserve"> _xlfn.IFS(D3490&gt;49999, "Greater than or equal to 50000",
D3490&gt;44999,"45000 to 49999",
D3490&gt;39999, "40000 to 44999",
D3490&gt;34999, "35000 to 39999",
D3490&gt;29999, "30000 to 34999",
D3490&gt;24999, "25000 to 29999",
D3490&gt;19999, "20000 to 24999",
D3490&gt;14999, "15000 to 19999",
D3490&gt;9999, "10000 to 14999",
D3490&gt;4999, "5000 to 9999",
D3490&gt;999, "1000 to 4999",
D3490&lt;1000, "Less than 1000")</f>
        <v>1000 to 4999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>
        <f t="shared" si="271"/>
        <v>78.260000000000005</v>
      </c>
      <c r="Q3491" t="str">
        <f t="shared" si="272"/>
        <v>plays</v>
      </c>
      <c r="R3491" t="str">
        <f t="shared" si="273"/>
        <v>theater</v>
      </c>
      <c r="S3491" s="9">
        <f t="shared" si="274"/>
        <v>41783.875</v>
      </c>
      <c r="T3491" s="9">
        <f t="shared" si="274"/>
        <v>41753.635775462964</v>
      </c>
      <c r="U3491" t="str" cm="1">
        <f t="array" ref="U3491" xml:space="preserve"> _xlfn.IFS(D3491&gt;49999, "Greater than or equal to 50000",
D3491&gt;44999,"45000 to 49999",
D3491&gt;39999, "40000 to 44999",
D3491&gt;34999, "35000 to 39999",
D3491&gt;29999, "30000 to 34999",
D3491&gt;24999, "25000 to 29999",
D3491&gt;19999, "20000 to 24999",
D3491&gt;14999, "15000 to 19999",
D3491&gt;9999, "10000 to 14999",
D3491&gt;4999, "5000 to 9999",
D3491&gt;999, "1000 to 4999",
D3491&lt;1000, "Less than 1000")</f>
        <v>5000 to 9999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>
        <f t="shared" si="271"/>
        <v>47.22</v>
      </c>
      <c r="Q3492" t="str">
        <f t="shared" si="272"/>
        <v>plays</v>
      </c>
      <c r="R3492" t="str">
        <f t="shared" si="273"/>
        <v>theater</v>
      </c>
      <c r="S3492" s="9">
        <f t="shared" si="274"/>
        <v>42473.802361111113</v>
      </c>
      <c r="T3492" s="9">
        <f t="shared" si="274"/>
        <v>42443.802361111113</v>
      </c>
      <c r="U3492" t="str" cm="1">
        <f t="array" ref="U3492" xml:space="preserve"> _xlfn.IFS(D3492&gt;49999, "Greater than or equal to 50000",
D3492&gt;44999,"45000 to 49999",
D3492&gt;39999, "40000 to 44999",
D3492&gt;34999, "35000 to 39999",
D3492&gt;29999, "30000 to 34999",
D3492&gt;24999, "25000 to 29999",
D3492&gt;19999, "20000 to 24999",
D3492&gt;14999, "15000 to 19999",
D3492&gt;9999, "10000 to 14999",
D3492&gt;4999, "5000 to 9999",
D3492&gt;999, "1000 to 4999",
D3492&lt;1000, "Less than 1000")</f>
        <v>1000 to 4999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>
        <f t="shared" si="271"/>
        <v>79.099999999999994</v>
      </c>
      <c r="Q3493" t="str">
        <f t="shared" si="272"/>
        <v>plays</v>
      </c>
      <c r="R3493" t="str">
        <f t="shared" si="273"/>
        <v>theater</v>
      </c>
      <c r="S3493" s="9">
        <f t="shared" si="274"/>
        <v>42142.249814814815</v>
      </c>
      <c r="T3493" s="9">
        <f t="shared" si="274"/>
        <v>42121.249814814815</v>
      </c>
      <c r="U3493" t="str" cm="1">
        <f t="array" ref="U3493" xml:space="preserve"> _xlfn.IFS(D3493&gt;49999, "Greater than or equal to 50000",
D3493&gt;44999,"45000 to 49999",
D3493&gt;39999, "40000 to 44999",
D3493&gt;34999, "35000 to 39999",
D3493&gt;29999, "30000 to 34999",
D3493&gt;24999, "25000 to 29999",
D3493&gt;19999, "20000 to 24999",
D3493&gt;14999, "15000 to 19999",
D3493&gt;9999, "10000 to 14999",
D3493&gt;4999, "5000 to 9999",
D3493&gt;999, "1000 to 4999",
D3493&lt;1000, "Less than 1000")</f>
        <v>Less than 1000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>
        <f t="shared" si="271"/>
        <v>114.29</v>
      </c>
      <c r="Q3494" t="str">
        <f t="shared" si="272"/>
        <v>plays</v>
      </c>
      <c r="R3494" t="str">
        <f t="shared" si="273"/>
        <v>theater</v>
      </c>
      <c r="S3494" s="9">
        <f t="shared" si="274"/>
        <v>42303.009224537032</v>
      </c>
      <c r="T3494" s="9">
        <f t="shared" si="274"/>
        <v>42268.009224537032</v>
      </c>
      <c r="U3494" t="str" cm="1">
        <f t="array" ref="U3494" xml:space="preserve"> _xlfn.IFS(D3494&gt;49999, "Greater than or equal to 50000",
D3494&gt;44999,"45000 to 49999",
D3494&gt;39999, "40000 to 44999",
D3494&gt;34999, "35000 to 39999",
D3494&gt;29999, "30000 to 34999",
D3494&gt;24999, "25000 to 29999",
D3494&gt;19999, "20000 to 24999",
D3494&gt;14999, "15000 to 19999",
D3494&gt;9999, "10000 to 14999",
D3494&gt;4999, "5000 to 9999",
D3494&gt;999, "1000 to 4999",
D3494&lt;1000, "Less than 1000")</f>
        <v>1000 to 4999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>
        <f t="shared" si="271"/>
        <v>51.72</v>
      </c>
      <c r="Q3495" t="str">
        <f t="shared" si="272"/>
        <v>plays</v>
      </c>
      <c r="R3495" t="str">
        <f t="shared" si="273"/>
        <v>theater</v>
      </c>
      <c r="S3495" s="9">
        <f t="shared" si="274"/>
        <v>41868.21597222222</v>
      </c>
      <c r="T3495" s="9">
        <f t="shared" si="274"/>
        <v>41848.866157407407</v>
      </c>
      <c r="U3495" t="str" cm="1">
        <f t="array" ref="U3495" xml:space="preserve"> _xlfn.IFS(D3495&gt;49999, "Greater than or equal to 50000",
D3495&gt;44999,"45000 to 49999",
D3495&gt;39999, "40000 to 44999",
D3495&gt;34999, "35000 to 39999",
D3495&gt;29999, "30000 to 34999",
D3495&gt;24999, "25000 to 29999",
D3495&gt;19999, "20000 to 24999",
D3495&gt;14999, "15000 to 19999",
D3495&gt;9999, "10000 to 14999",
D3495&gt;4999, "5000 to 9999",
D3495&gt;999, "1000 to 4999",
D3495&lt;1000, "Less than 1000")</f>
        <v>1000 to 4999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>
        <f t="shared" si="271"/>
        <v>30.77</v>
      </c>
      <c r="Q3496" t="str">
        <f t="shared" si="272"/>
        <v>plays</v>
      </c>
      <c r="R3496" t="str">
        <f t="shared" si="273"/>
        <v>theater</v>
      </c>
      <c r="S3496" s="9">
        <f t="shared" si="274"/>
        <v>42700.25</v>
      </c>
      <c r="T3496" s="9">
        <f t="shared" si="274"/>
        <v>42689.214988425927</v>
      </c>
      <c r="U3496" t="str" cm="1">
        <f t="array" ref="U3496" xml:space="preserve"> _xlfn.IFS(D3496&gt;49999, "Greater than or equal to 50000",
D3496&gt;44999,"45000 to 49999",
D3496&gt;39999, "40000 to 44999",
D3496&gt;34999, "35000 to 39999",
D3496&gt;29999, "30000 to 34999",
D3496&gt;24999, "25000 to 29999",
D3496&gt;19999, "20000 to 24999",
D3496&gt;14999, "15000 to 19999",
D3496&gt;9999, "10000 to 14999",
D3496&gt;4999, "5000 to 9999",
D3496&gt;999, "1000 to 4999",
D3496&lt;1000, "Less than 1000")</f>
        <v>Less than 1000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>
        <f t="shared" si="271"/>
        <v>74.209999999999994</v>
      </c>
      <c r="Q3497" t="str">
        <f t="shared" si="272"/>
        <v>plays</v>
      </c>
      <c r="R3497" t="str">
        <f t="shared" si="273"/>
        <v>theater</v>
      </c>
      <c r="S3497" s="9">
        <f t="shared" si="274"/>
        <v>41944.720833333333</v>
      </c>
      <c r="T3497" s="9">
        <f t="shared" si="274"/>
        <v>41915.762835648144</v>
      </c>
      <c r="U3497" t="str" cm="1">
        <f t="array" ref="U3497" xml:space="preserve"> _xlfn.IFS(D3497&gt;49999, "Greater than or equal to 50000",
D3497&gt;44999,"45000 to 49999",
D3497&gt;39999, "40000 to 44999",
D3497&gt;34999, "35000 to 39999",
D3497&gt;29999, "30000 to 34999",
D3497&gt;24999, "25000 to 29999",
D3497&gt;19999, "20000 to 24999",
D3497&gt;14999, "15000 to 19999",
D3497&gt;9999, "10000 to 14999",
D3497&gt;4999, "5000 to 9999",
D3497&gt;999, "1000 to 4999",
D3497&lt;1000, "Less than 1000")</f>
        <v>5000 to 9999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>
        <f t="shared" si="271"/>
        <v>47.85</v>
      </c>
      <c r="Q3498" t="str">
        <f t="shared" si="272"/>
        <v>plays</v>
      </c>
      <c r="R3498" t="str">
        <f t="shared" si="273"/>
        <v>theater</v>
      </c>
      <c r="S3498" s="9">
        <f t="shared" si="274"/>
        <v>42624.846828703703</v>
      </c>
      <c r="T3498" s="9">
        <f t="shared" si="274"/>
        <v>42584.846828703703</v>
      </c>
      <c r="U3498" t="str" cm="1">
        <f t="array" ref="U3498" xml:space="preserve"> _xlfn.IFS(D3498&gt;49999, "Greater than or equal to 50000",
D3498&gt;44999,"45000 to 49999",
D3498&gt;39999, "40000 to 44999",
D3498&gt;34999, "35000 to 39999",
D3498&gt;29999, "30000 to 34999",
D3498&gt;24999, "25000 to 29999",
D3498&gt;19999, "20000 to 24999",
D3498&gt;14999, "15000 to 19999",
D3498&gt;9999, "10000 to 14999",
D3498&gt;4999, "5000 to 9999",
D3498&gt;999, "1000 to 4999",
D3498&lt;1000, "Less than 1000")</f>
        <v>1000 to 4999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>
        <f t="shared" si="271"/>
        <v>34.409999999999997</v>
      </c>
      <c r="Q3499" t="str">
        <f t="shared" si="272"/>
        <v>plays</v>
      </c>
      <c r="R3499" t="str">
        <f t="shared" si="273"/>
        <v>theater</v>
      </c>
      <c r="S3499" s="9">
        <f t="shared" si="274"/>
        <v>42523.916666666672</v>
      </c>
      <c r="T3499" s="9">
        <f t="shared" si="274"/>
        <v>42511.741944444446</v>
      </c>
      <c r="U3499" t="str" cm="1">
        <f t="array" ref="U3499" xml:space="preserve"> _xlfn.IFS(D3499&gt;49999, "Greater than or equal to 50000",
D3499&gt;44999,"45000 to 49999",
D3499&gt;39999, "40000 to 44999",
D3499&gt;34999, "35000 to 39999",
D3499&gt;29999, "30000 to 34999",
D3499&gt;24999, "25000 to 29999",
D3499&gt;19999, "20000 to 24999",
D3499&gt;14999, "15000 to 19999",
D3499&gt;9999, "10000 to 14999",
D3499&gt;4999, "5000 to 9999",
D3499&gt;999, "1000 to 4999",
D3499&lt;1000, "Less than 1000")</f>
        <v>1000 to 4999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>
        <f t="shared" si="271"/>
        <v>40.24</v>
      </c>
      <c r="Q3500" t="str">
        <f t="shared" si="272"/>
        <v>plays</v>
      </c>
      <c r="R3500" t="str">
        <f t="shared" si="273"/>
        <v>theater</v>
      </c>
      <c r="S3500" s="9">
        <f t="shared" si="274"/>
        <v>42518.905555555553</v>
      </c>
      <c r="T3500" s="9">
        <f t="shared" si="274"/>
        <v>42459.15861111111</v>
      </c>
      <c r="U3500" t="str" cm="1">
        <f t="array" ref="U3500" xml:space="preserve"> _xlfn.IFS(D3500&gt;49999, "Greater than or equal to 50000",
D3500&gt;44999,"45000 to 49999",
D3500&gt;39999, "40000 to 44999",
D3500&gt;34999, "35000 to 39999",
D3500&gt;29999, "30000 to 34999",
D3500&gt;24999, "25000 to 29999",
D3500&gt;19999, "20000 to 24999",
D3500&gt;14999, "15000 to 19999",
D3500&gt;9999, "10000 to 14999",
D3500&gt;4999, "5000 to 9999",
D3500&gt;999, "1000 to 4999",
D3500&lt;1000, "Less than 1000")</f>
        <v>1000 to 4999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>
        <f t="shared" si="271"/>
        <v>60.29</v>
      </c>
      <c r="Q3501" t="str">
        <f t="shared" si="272"/>
        <v>plays</v>
      </c>
      <c r="R3501" t="str">
        <f t="shared" si="273"/>
        <v>theater</v>
      </c>
      <c r="S3501" s="9">
        <f t="shared" si="274"/>
        <v>42186.290972222225</v>
      </c>
      <c r="T3501" s="9">
        <f t="shared" si="274"/>
        <v>42132.036168981482</v>
      </c>
      <c r="U3501" t="str" cm="1">
        <f t="array" ref="U3501" xml:space="preserve"> _xlfn.IFS(D3501&gt;49999, "Greater than or equal to 50000",
D3501&gt;44999,"45000 to 49999",
D3501&gt;39999, "40000 to 44999",
D3501&gt;34999, "35000 to 39999",
D3501&gt;29999, "30000 to 34999",
D3501&gt;24999, "25000 to 29999",
D3501&gt;19999, "20000 to 24999",
D3501&gt;14999, "15000 to 19999",
D3501&gt;9999, "10000 to 14999",
D3501&gt;4999, "5000 to 9999",
D3501&gt;999, "1000 to 4999",
D3501&lt;1000, "Less than 1000")</f>
        <v>1000 to 4999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>
        <f t="shared" si="271"/>
        <v>25.31</v>
      </c>
      <c r="Q3502" t="str">
        <f t="shared" si="272"/>
        <v>plays</v>
      </c>
      <c r="R3502" t="str">
        <f t="shared" si="273"/>
        <v>theater</v>
      </c>
      <c r="S3502" s="9">
        <f t="shared" si="274"/>
        <v>42436.207638888889</v>
      </c>
      <c r="T3502" s="9">
        <f t="shared" si="274"/>
        <v>42419.919421296298</v>
      </c>
      <c r="U3502" t="str" cm="1">
        <f t="array" ref="U3502" xml:space="preserve"> _xlfn.IFS(D3502&gt;49999, "Greater than or equal to 50000",
D3502&gt;44999,"45000 to 49999",
D3502&gt;39999, "40000 to 44999",
D3502&gt;34999, "35000 to 39999",
D3502&gt;29999, "30000 to 34999",
D3502&gt;24999, "25000 to 29999",
D3502&gt;19999, "20000 to 24999",
D3502&gt;14999, "15000 to 19999",
D3502&gt;9999, "10000 to 14999",
D3502&gt;4999, "5000 to 9999",
D3502&gt;999, "1000 to 4999",
D3502&lt;1000, "Less than 1000")</f>
        <v>1000 to 4999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>
        <f t="shared" si="271"/>
        <v>35.950000000000003</v>
      </c>
      <c r="Q3503" t="str">
        <f t="shared" si="272"/>
        <v>plays</v>
      </c>
      <c r="R3503" t="str">
        <f t="shared" si="273"/>
        <v>theater</v>
      </c>
      <c r="S3503" s="9">
        <f t="shared" si="274"/>
        <v>42258.763831018514</v>
      </c>
      <c r="T3503" s="9">
        <f t="shared" si="274"/>
        <v>42233.763831018514</v>
      </c>
      <c r="U3503" t="str" cm="1">
        <f t="array" ref="U3503" xml:space="preserve"> _xlfn.IFS(D3503&gt;49999, "Greater than or equal to 50000",
D3503&gt;44999,"45000 to 49999",
D3503&gt;39999, "40000 to 44999",
D3503&gt;34999, "35000 to 39999",
D3503&gt;29999, "30000 to 34999",
D3503&gt;24999, "25000 to 29999",
D3503&gt;19999, "20000 to 24999",
D3503&gt;14999, "15000 to 19999",
D3503&gt;9999, "10000 to 14999",
D3503&gt;4999, "5000 to 9999",
D3503&gt;999, "1000 to 4999",
D3503&lt;1000, "Less than 1000")</f>
        <v>1000 to 4999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>
        <f t="shared" si="271"/>
        <v>136</v>
      </c>
      <c r="Q3504" t="str">
        <f t="shared" si="272"/>
        <v>plays</v>
      </c>
      <c r="R3504" t="str">
        <f t="shared" si="273"/>
        <v>theater</v>
      </c>
      <c r="S3504" s="9">
        <f t="shared" si="274"/>
        <v>42445.165972222225</v>
      </c>
      <c r="T3504" s="9">
        <f t="shared" si="274"/>
        <v>42430.839398148149</v>
      </c>
      <c r="U3504" t="str" cm="1">
        <f t="array" ref="U3504" xml:space="preserve"> _xlfn.IFS(D3504&gt;49999, "Greater than or equal to 50000",
D3504&gt;44999,"45000 to 49999",
D3504&gt;39999, "40000 to 44999",
D3504&gt;34999, "35000 to 39999",
D3504&gt;29999, "30000 to 34999",
D3504&gt;24999, "25000 to 29999",
D3504&gt;19999, "20000 to 24999",
D3504&gt;14999, "15000 to 19999",
D3504&gt;9999, "10000 to 14999",
D3504&gt;4999, "5000 to 9999",
D3504&gt;999, "1000 to 4999",
D3504&lt;1000, "Less than 1000")</f>
        <v>1000 to 4999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>
        <f t="shared" si="271"/>
        <v>70.760000000000005</v>
      </c>
      <c r="Q3505" t="str">
        <f t="shared" si="272"/>
        <v>plays</v>
      </c>
      <c r="R3505" t="str">
        <f t="shared" si="273"/>
        <v>theater</v>
      </c>
      <c r="S3505" s="9">
        <f t="shared" si="274"/>
        <v>42575.478333333333</v>
      </c>
      <c r="T3505" s="9">
        <f t="shared" si="274"/>
        <v>42545.478333333333</v>
      </c>
      <c r="U3505" t="str" cm="1">
        <f t="array" ref="U3505" xml:space="preserve"> _xlfn.IFS(D3505&gt;49999, "Greater than or equal to 50000",
D3505&gt;44999,"45000 to 49999",
D3505&gt;39999, "40000 to 44999",
D3505&gt;34999, "35000 to 39999",
D3505&gt;29999, "30000 to 34999",
D3505&gt;24999, "25000 to 29999",
D3505&gt;19999, "20000 to 24999",
D3505&gt;14999, "15000 to 19999",
D3505&gt;9999, "10000 to 14999",
D3505&gt;4999, "5000 to 9999",
D3505&gt;999, "1000 to 4999",
D3505&lt;1000, "Less than 1000")</f>
        <v>1000 to 4999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>
        <f t="shared" si="271"/>
        <v>125</v>
      </c>
      <c r="Q3506" t="str">
        <f t="shared" si="272"/>
        <v>plays</v>
      </c>
      <c r="R3506" t="str">
        <f t="shared" si="273"/>
        <v>theater</v>
      </c>
      <c r="S3506" s="9">
        <f t="shared" si="274"/>
        <v>42327.790405092594</v>
      </c>
      <c r="T3506" s="9">
        <f t="shared" si="274"/>
        <v>42297.748738425929</v>
      </c>
      <c r="U3506" t="str" cm="1">
        <f t="array" ref="U3506" xml:space="preserve"> _xlfn.IFS(D3506&gt;49999, "Greater than or equal to 50000",
D3506&gt;44999,"45000 to 49999",
D3506&gt;39999, "40000 to 44999",
D3506&gt;34999, "35000 to 39999",
D3506&gt;29999, "30000 to 34999",
D3506&gt;24999, "25000 to 29999",
D3506&gt;19999, "20000 to 24999",
D3506&gt;14999, "15000 to 19999",
D3506&gt;9999, "10000 to 14999",
D3506&gt;4999, "5000 to 9999",
D3506&gt;999, "1000 to 4999",
D3506&lt;1000, "Less than 1000")</f>
        <v>1000 to 4999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>
        <f t="shared" si="271"/>
        <v>66.510000000000005</v>
      </c>
      <c r="Q3507" t="str">
        <f t="shared" si="272"/>
        <v>plays</v>
      </c>
      <c r="R3507" t="str">
        <f t="shared" si="273"/>
        <v>theater</v>
      </c>
      <c r="S3507" s="9">
        <f t="shared" si="274"/>
        <v>41772.166666666664</v>
      </c>
      <c r="T3507" s="9">
        <f t="shared" si="274"/>
        <v>41760.935706018521</v>
      </c>
      <c r="U3507" t="str" cm="1">
        <f t="array" ref="U3507" xml:space="preserve"> _xlfn.IFS(D3507&gt;49999, "Greater than or equal to 50000",
D3507&gt;44999,"45000 to 49999",
D3507&gt;39999, "40000 to 44999",
D3507&gt;34999, "35000 to 39999",
D3507&gt;29999, "30000 to 34999",
D3507&gt;24999, "25000 to 29999",
D3507&gt;19999, "20000 to 24999",
D3507&gt;14999, "15000 to 19999",
D3507&gt;9999, "10000 to 14999",
D3507&gt;4999, "5000 to 9999",
D3507&gt;999, "1000 to 4999",
D3507&lt;1000, "Less than 1000")</f>
        <v>1000 to 4999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>
        <f t="shared" si="271"/>
        <v>105</v>
      </c>
      <c r="Q3508" t="str">
        <f t="shared" si="272"/>
        <v>plays</v>
      </c>
      <c r="R3508" t="str">
        <f t="shared" si="273"/>
        <v>theater</v>
      </c>
      <c r="S3508" s="9">
        <f t="shared" si="274"/>
        <v>41874.734259259261</v>
      </c>
      <c r="T3508" s="9">
        <f t="shared" si="274"/>
        <v>41829.734259259261</v>
      </c>
      <c r="U3508" t="str" cm="1">
        <f t="array" ref="U3508" xml:space="preserve"> _xlfn.IFS(D3508&gt;49999, "Greater than or equal to 50000",
D3508&gt;44999,"45000 to 49999",
D3508&gt;39999, "40000 to 44999",
D3508&gt;34999, "35000 to 39999",
D3508&gt;29999, "30000 to 34999",
D3508&gt;24999, "25000 to 29999",
D3508&gt;19999, "20000 to 24999",
D3508&gt;14999, "15000 to 19999",
D3508&gt;9999, "10000 to 14999",
D3508&gt;4999, "5000 to 9999",
D3508&gt;999, "1000 to 4999",
D3508&lt;1000, "Less than 1000")</f>
        <v>1000 to 4999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>
        <f t="shared" si="271"/>
        <v>145</v>
      </c>
      <c r="Q3509" t="str">
        <f t="shared" si="272"/>
        <v>plays</v>
      </c>
      <c r="R3509" t="str">
        <f t="shared" si="273"/>
        <v>theater</v>
      </c>
      <c r="S3509" s="9">
        <f t="shared" si="274"/>
        <v>42521.92288194444</v>
      </c>
      <c r="T3509" s="9">
        <f t="shared" si="274"/>
        <v>42491.92288194444</v>
      </c>
      <c r="U3509" t="str" cm="1">
        <f t="array" ref="U3509" xml:space="preserve"> _xlfn.IFS(D3509&gt;49999, "Greater than or equal to 50000",
D3509&gt;44999,"45000 to 49999",
D3509&gt;39999, "40000 to 44999",
D3509&gt;34999, "35000 to 39999",
D3509&gt;29999, "30000 to 34999",
D3509&gt;24999, "25000 to 29999",
D3509&gt;19999, "20000 to 24999",
D3509&gt;14999, "15000 to 19999",
D3509&gt;9999, "10000 to 14999",
D3509&gt;4999, "5000 to 9999",
D3509&gt;999, "1000 to 4999",
D3509&lt;1000, "Less than 1000")</f>
        <v>10000 to 14999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>
        <f t="shared" si="271"/>
        <v>12</v>
      </c>
      <c r="Q3510" t="str">
        <f t="shared" si="272"/>
        <v>plays</v>
      </c>
      <c r="R3510" t="str">
        <f t="shared" si="273"/>
        <v>theater</v>
      </c>
      <c r="S3510" s="9">
        <f t="shared" si="274"/>
        <v>42500.875</v>
      </c>
      <c r="T3510" s="9">
        <f t="shared" si="274"/>
        <v>42477.729780092588</v>
      </c>
      <c r="U3510" t="str" cm="1">
        <f t="array" ref="U3510" xml:space="preserve"> _xlfn.IFS(D3510&gt;49999, "Greater than or equal to 50000",
D3510&gt;44999,"45000 to 49999",
D3510&gt;39999, "40000 to 44999",
D3510&gt;34999, "35000 to 39999",
D3510&gt;29999, "30000 to 34999",
D3510&gt;24999, "25000 to 29999",
D3510&gt;19999, "20000 to 24999",
D3510&gt;14999, "15000 to 19999",
D3510&gt;9999, "10000 to 14999",
D3510&gt;4999, "5000 to 9999",
D3510&gt;999, "1000 to 4999",
D3510&lt;1000, "Less than 1000")</f>
        <v>Less than 1000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>
        <f t="shared" si="271"/>
        <v>96.67</v>
      </c>
      <c r="Q3511" t="str">
        <f t="shared" si="272"/>
        <v>plays</v>
      </c>
      <c r="R3511" t="str">
        <f t="shared" si="273"/>
        <v>theater</v>
      </c>
      <c r="S3511" s="9">
        <f t="shared" si="274"/>
        <v>41964.204861111109</v>
      </c>
      <c r="T3511" s="9">
        <f t="shared" si="274"/>
        <v>41950.859560185185</v>
      </c>
      <c r="U3511" t="str" cm="1">
        <f t="array" ref="U3511" xml:space="preserve"> _xlfn.IFS(D3511&gt;49999, "Greater than or equal to 50000",
D3511&gt;44999,"45000 to 49999",
D3511&gt;39999, "40000 to 44999",
D3511&gt;34999, "35000 to 39999",
D3511&gt;29999, "30000 to 34999",
D3511&gt;24999, "25000 to 29999",
D3511&gt;19999, "20000 to 24999",
D3511&gt;14999, "15000 to 19999",
D3511&gt;9999, "10000 to 14999",
D3511&gt;4999, "5000 to 9999",
D3511&gt;999, "1000 to 4999",
D3511&lt;1000, "Less than 1000")</f>
        <v>1000 to 4999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>
        <f t="shared" si="271"/>
        <v>60.33</v>
      </c>
      <c r="Q3512" t="str">
        <f t="shared" si="272"/>
        <v>plays</v>
      </c>
      <c r="R3512" t="str">
        <f t="shared" si="273"/>
        <v>theater</v>
      </c>
      <c r="S3512" s="9">
        <f t="shared" si="274"/>
        <v>41822.62090277778</v>
      </c>
      <c r="T3512" s="9">
        <f t="shared" si="274"/>
        <v>41802.62090277778</v>
      </c>
      <c r="U3512" t="str" cm="1">
        <f t="array" ref="U3512" xml:space="preserve"> _xlfn.IFS(D3512&gt;49999, "Greater than or equal to 50000",
D3512&gt;44999,"45000 to 49999",
D3512&gt;39999, "40000 to 44999",
D3512&gt;34999, "35000 to 39999",
D3512&gt;29999, "30000 to 34999",
D3512&gt;24999, "25000 to 29999",
D3512&gt;19999, "20000 to 24999",
D3512&gt;14999, "15000 to 19999",
D3512&gt;9999, "10000 to 14999",
D3512&gt;4999, "5000 to 9999",
D3512&gt;999, "1000 to 4999",
D3512&lt;1000, "Less than 1000")</f>
        <v>Less than 1000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>
        <f t="shared" si="271"/>
        <v>79.89</v>
      </c>
      <c r="Q3513" t="str">
        <f t="shared" si="272"/>
        <v>plays</v>
      </c>
      <c r="R3513" t="str">
        <f t="shared" si="273"/>
        <v>theater</v>
      </c>
      <c r="S3513" s="9">
        <f t="shared" si="274"/>
        <v>41950.770833333336</v>
      </c>
      <c r="T3513" s="9">
        <f t="shared" si="274"/>
        <v>41927.873784722222</v>
      </c>
      <c r="U3513" t="str" cm="1">
        <f t="array" ref="U3513" xml:space="preserve"> _xlfn.IFS(D3513&gt;49999, "Greater than or equal to 50000",
D3513&gt;44999,"45000 to 49999",
D3513&gt;39999, "40000 to 44999",
D3513&gt;34999, "35000 to 39999",
D3513&gt;29999, "30000 to 34999",
D3513&gt;24999, "25000 to 29999",
D3513&gt;19999, "20000 to 24999",
D3513&gt;14999, "15000 to 19999",
D3513&gt;9999, "10000 to 14999",
D3513&gt;4999, "5000 to 9999",
D3513&gt;999, "1000 to 4999",
D3513&lt;1000, "Less than 1000")</f>
        <v>1000 to 4999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>
        <f t="shared" si="271"/>
        <v>58.82</v>
      </c>
      <c r="Q3514" t="str">
        <f t="shared" si="272"/>
        <v>plays</v>
      </c>
      <c r="R3514" t="str">
        <f t="shared" si="273"/>
        <v>theater</v>
      </c>
      <c r="S3514" s="9">
        <f t="shared" si="274"/>
        <v>42117.49527777778</v>
      </c>
      <c r="T3514" s="9">
        <f t="shared" si="274"/>
        <v>42057.536944444444</v>
      </c>
      <c r="U3514" t="str" cm="1">
        <f t="array" ref="U3514" xml:space="preserve"> _xlfn.IFS(D3514&gt;49999, "Greater than or equal to 50000",
D3514&gt;44999,"45000 to 49999",
D3514&gt;39999, "40000 to 44999",
D3514&gt;34999, "35000 to 39999",
D3514&gt;29999, "30000 to 34999",
D3514&gt;24999, "25000 to 29999",
D3514&gt;19999, "20000 to 24999",
D3514&gt;14999, "15000 to 19999",
D3514&gt;9999, "10000 to 14999",
D3514&gt;4999, "5000 to 9999",
D3514&gt;999, "1000 to 4999",
D3514&lt;1000, "Less than 1000")</f>
        <v>1000 to 4999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>
        <f t="shared" si="271"/>
        <v>75.34</v>
      </c>
      <c r="Q3515" t="str">
        <f t="shared" si="272"/>
        <v>plays</v>
      </c>
      <c r="R3515" t="str">
        <f t="shared" si="273"/>
        <v>theater</v>
      </c>
      <c r="S3515" s="9">
        <f t="shared" si="274"/>
        <v>41794.207638888889</v>
      </c>
      <c r="T3515" s="9">
        <f t="shared" si="274"/>
        <v>41781.096203703702</v>
      </c>
      <c r="U3515" t="str" cm="1">
        <f t="array" ref="U3515" xml:space="preserve"> _xlfn.IFS(D3515&gt;49999, "Greater than or equal to 50000",
D3515&gt;44999,"45000 to 49999",
D3515&gt;39999, "40000 to 44999",
D3515&gt;34999, "35000 to 39999",
D3515&gt;29999, "30000 to 34999",
D3515&gt;24999, "25000 to 29999",
D3515&gt;19999, "20000 to 24999",
D3515&gt;14999, "15000 to 19999",
D3515&gt;9999, "10000 to 14999",
D3515&gt;4999, "5000 to 9999",
D3515&gt;999, "1000 to 4999",
D3515&lt;1000, "Less than 1000")</f>
        <v>1000 to 4999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>
        <f t="shared" si="271"/>
        <v>55</v>
      </c>
      <c r="Q3516" t="str">
        <f t="shared" si="272"/>
        <v>plays</v>
      </c>
      <c r="R3516" t="str">
        <f t="shared" si="273"/>
        <v>theater</v>
      </c>
      <c r="S3516" s="9">
        <f t="shared" si="274"/>
        <v>42037.207638888889</v>
      </c>
      <c r="T3516" s="9">
        <f t="shared" si="274"/>
        <v>42020.846666666665</v>
      </c>
      <c r="U3516" t="str" cm="1">
        <f t="array" ref="U3516" xml:space="preserve"> _xlfn.IFS(D3516&gt;49999, "Greater than or equal to 50000",
D3516&gt;44999,"45000 to 49999",
D3516&gt;39999, "40000 to 44999",
D3516&gt;34999, "35000 to 39999",
D3516&gt;29999, "30000 to 34999",
D3516&gt;24999, "25000 to 29999",
D3516&gt;19999, "20000 to 24999",
D3516&gt;14999, "15000 to 19999",
D3516&gt;9999, "10000 to 14999",
D3516&gt;4999, "5000 to 9999",
D3516&gt;999, "1000 to 4999",
D3516&lt;1000, "Less than 1000")</f>
        <v>Less than 1000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>
        <f t="shared" si="271"/>
        <v>66.959999999999994</v>
      </c>
      <c r="Q3517" t="str">
        <f t="shared" si="272"/>
        <v>plays</v>
      </c>
      <c r="R3517" t="str">
        <f t="shared" si="273"/>
        <v>theater</v>
      </c>
      <c r="S3517" s="9">
        <f t="shared" si="274"/>
        <v>42155.772812499999</v>
      </c>
      <c r="T3517" s="9">
        <f t="shared" si="274"/>
        <v>42125.772812499999</v>
      </c>
      <c r="U3517" t="str" cm="1">
        <f t="array" ref="U3517" xml:space="preserve"> _xlfn.IFS(D3517&gt;49999, "Greater than or equal to 50000",
D3517&gt;44999,"45000 to 49999",
D3517&gt;39999, "40000 to 44999",
D3517&gt;34999, "35000 to 39999",
D3517&gt;29999, "30000 to 34999",
D3517&gt;24999, "25000 to 29999",
D3517&gt;19999, "20000 to 24999",
D3517&gt;14999, "15000 to 19999",
D3517&gt;9999, "10000 to 14999",
D3517&gt;4999, "5000 to 9999",
D3517&gt;999, "1000 to 4999",
D3517&lt;1000, "Less than 1000")</f>
        <v>1000 to 4999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>
        <f t="shared" si="271"/>
        <v>227.27</v>
      </c>
      <c r="Q3518" t="str">
        <f t="shared" si="272"/>
        <v>plays</v>
      </c>
      <c r="R3518" t="str">
        <f t="shared" si="273"/>
        <v>theater</v>
      </c>
      <c r="S3518" s="9">
        <f t="shared" si="274"/>
        <v>41890.125</v>
      </c>
      <c r="T3518" s="9">
        <f t="shared" si="274"/>
        <v>41856.010069444441</v>
      </c>
      <c r="U3518" t="str" cm="1">
        <f t="array" ref="U3518" xml:space="preserve"> _xlfn.IFS(D3518&gt;49999, "Greater than or equal to 50000",
D3518&gt;44999,"45000 to 49999",
D3518&gt;39999, "40000 to 44999",
D3518&gt;34999, "35000 to 39999",
D3518&gt;29999, "30000 to 34999",
D3518&gt;24999, "25000 to 29999",
D3518&gt;19999, "20000 to 24999",
D3518&gt;14999, "15000 to 19999",
D3518&gt;9999, "10000 to 14999",
D3518&gt;4999, "5000 to 9999",
D3518&gt;999, "1000 to 4999",
D3518&lt;1000, "Less than 1000")</f>
        <v>1000 to 4999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>
        <f t="shared" si="271"/>
        <v>307.69</v>
      </c>
      <c r="Q3519" t="str">
        <f t="shared" si="272"/>
        <v>plays</v>
      </c>
      <c r="R3519" t="str">
        <f t="shared" si="273"/>
        <v>theater</v>
      </c>
      <c r="S3519" s="9">
        <f t="shared" si="274"/>
        <v>41824.458333333336</v>
      </c>
      <c r="T3519" s="9">
        <f t="shared" si="274"/>
        <v>41794.817523148144</v>
      </c>
      <c r="U3519" t="str" cm="1">
        <f t="array" ref="U3519" xml:space="preserve"> _xlfn.IFS(D3519&gt;49999, "Greater than or equal to 50000",
D3519&gt;44999,"45000 to 49999",
D3519&gt;39999, "40000 to 44999",
D3519&gt;34999, "35000 to 39999",
D3519&gt;29999, "30000 to 34999",
D3519&gt;24999, "25000 to 29999",
D3519&gt;19999, "20000 to 24999",
D3519&gt;14999, "15000 to 19999",
D3519&gt;9999, "10000 to 14999",
D3519&gt;4999, "5000 to 9999",
D3519&gt;999, "1000 to 4999",
D3519&lt;1000, "Less than 1000")</f>
        <v>1000 to 4999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>
        <f t="shared" si="271"/>
        <v>50.02</v>
      </c>
      <c r="Q3520" t="str">
        <f t="shared" si="272"/>
        <v>plays</v>
      </c>
      <c r="R3520" t="str">
        <f t="shared" si="273"/>
        <v>theater</v>
      </c>
      <c r="S3520" s="9">
        <f t="shared" si="274"/>
        <v>41914.597916666666</v>
      </c>
      <c r="T3520" s="9">
        <f t="shared" si="274"/>
        <v>41893.783553240741</v>
      </c>
      <c r="U3520" t="str" cm="1">
        <f t="array" ref="U3520" xml:space="preserve"> _xlfn.IFS(D3520&gt;49999, "Greater than or equal to 50000",
D3520&gt;44999,"45000 to 49999",
D3520&gt;39999, "40000 to 44999",
D3520&gt;34999, "35000 to 39999",
D3520&gt;29999, "30000 to 34999",
D3520&gt;24999, "25000 to 29999",
D3520&gt;19999, "20000 to 24999",
D3520&gt;14999, "15000 to 19999",
D3520&gt;9999, "10000 to 14999",
D3520&gt;4999, "5000 to 9999",
D3520&gt;999, "1000 to 4999",
D3520&lt;1000, "Less than 1000")</f>
        <v>1000 to 4999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>
        <f t="shared" si="271"/>
        <v>72.39</v>
      </c>
      <c r="Q3521" t="str">
        <f t="shared" si="272"/>
        <v>plays</v>
      </c>
      <c r="R3521" t="str">
        <f t="shared" si="273"/>
        <v>theater</v>
      </c>
      <c r="S3521" s="9">
        <f t="shared" si="274"/>
        <v>42067.598958333328</v>
      </c>
      <c r="T3521" s="9">
        <f t="shared" si="274"/>
        <v>42037.598958333328</v>
      </c>
      <c r="U3521" t="str" cm="1">
        <f t="array" ref="U3521" xml:space="preserve"> _xlfn.IFS(D3521&gt;49999, "Greater than or equal to 50000",
D3521&gt;44999,"45000 to 49999",
D3521&gt;39999, "40000 to 44999",
D3521&gt;34999, "35000 to 39999",
D3521&gt;29999, "30000 to 34999",
D3521&gt;24999, "25000 to 29999",
D3521&gt;19999, "20000 to 24999",
D3521&gt;14999, "15000 to 19999",
D3521&gt;9999, "10000 to 14999",
D3521&gt;4999, "5000 to 9999",
D3521&gt;999, "1000 to 4999",
D3521&lt;1000, "Less than 1000")</f>
        <v>1000 to 4999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1.0075000000000001</v>
      </c>
      <c r="P3522">
        <f t="shared" si="271"/>
        <v>95.95</v>
      </c>
      <c r="Q3522" t="str">
        <f t="shared" si="272"/>
        <v>plays</v>
      </c>
      <c r="R3522" t="str">
        <f t="shared" si="273"/>
        <v>theater</v>
      </c>
      <c r="S3522" s="9">
        <f t="shared" si="274"/>
        <v>42253.57430555555</v>
      </c>
      <c r="T3522" s="9">
        <f t="shared" si="274"/>
        <v>42227.824212962965</v>
      </c>
      <c r="U3522" t="str" cm="1">
        <f t="array" ref="U3522" xml:space="preserve"> _xlfn.IFS(D3522&gt;49999, "Greater than or equal to 50000",
D3522&gt;44999,"45000 to 49999",
D3522&gt;39999, "40000 to 44999",
D3522&gt;34999, "35000 to 39999",
D3522&gt;29999, "30000 to 34999",
D3522&gt;24999, "25000 to 29999",
D3522&gt;19999, "20000 to 24999",
D3522&gt;14999, "15000 to 19999",
D3522&gt;9999, "10000 to 14999",
D3522&gt;4999, "5000 to 9999",
D3522&gt;999, "1000 to 4999",
D3522&lt;1000, "Less than 1000")</f>
        <v>1000 to 4999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E3523/D3523</f>
        <v>1.6942857142857144</v>
      </c>
      <c r="P3523">
        <f t="shared" ref="P3523:P3586" si="276">IFERROR(ROUND(E3523/L3523,2),0)</f>
        <v>45.62</v>
      </c>
      <c r="Q3523" t="str">
        <f t="shared" ref="Q3523:Q3586" si="277">MID(N3523,FIND("/",N3523,1)+1,LEN(N3523)-FIND("/",N3523,1))</f>
        <v>plays</v>
      </c>
      <c r="R3523" t="str">
        <f t="shared" ref="R3523:R3586" si="278">LEFT(N3523,FIND("/",N3523,1)-1)</f>
        <v>theater</v>
      </c>
      <c r="S3523" s="9">
        <f t="shared" ref="S3523:T3586" si="279">(I3523/86400)+DATE(1970,1,1)</f>
        <v>41911.361342592594</v>
      </c>
      <c r="T3523" s="9">
        <f t="shared" si="279"/>
        <v>41881.361342592594</v>
      </c>
      <c r="U3523" t="str" cm="1">
        <f t="array" ref="U3523" xml:space="preserve"> _xlfn.IFS(D3523&gt;49999, "Greater than or equal to 50000",
D3523&gt;44999,"45000 to 49999",
D3523&gt;39999, "40000 to 44999",
D3523&gt;34999, "35000 to 39999",
D3523&gt;29999, "30000 to 34999",
D3523&gt;24999, "25000 to 29999",
D3523&gt;19999, "20000 to 24999",
D3523&gt;14999, "15000 to 19999",
D3523&gt;9999, "10000 to 14999",
D3523&gt;4999, "5000 to 9999",
D3523&gt;999, "1000 to 4999",
D3523&lt;1000, "Less than 1000")</f>
        <v>Less than 1000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>
        <f t="shared" si="276"/>
        <v>41.03</v>
      </c>
      <c r="Q3524" t="str">
        <f t="shared" si="277"/>
        <v>plays</v>
      </c>
      <c r="R3524" t="str">
        <f t="shared" si="278"/>
        <v>theater</v>
      </c>
      <c r="S3524" s="9">
        <f t="shared" si="279"/>
        <v>42262.420833333337</v>
      </c>
      <c r="T3524" s="9">
        <f t="shared" si="279"/>
        <v>42234.789884259255</v>
      </c>
      <c r="U3524" t="str" cm="1">
        <f t="array" ref="U3524" xml:space="preserve"> _xlfn.IFS(D3524&gt;49999, "Greater than or equal to 50000",
D3524&gt;44999,"45000 to 49999",
D3524&gt;39999, "40000 to 44999",
D3524&gt;34999, "35000 to 39999",
D3524&gt;29999, "30000 to 34999",
D3524&gt;24999, "25000 to 29999",
D3524&gt;19999, "20000 to 24999",
D3524&gt;14999, "15000 to 19999",
D3524&gt;9999, "10000 to 14999",
D3524&gt;4999, "5000 to 9999",
D3524&gt;999, "1000 to 4999",
D3524&lt;1000, "Less than 1000")</f>
        <v>1000 to 4999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>
        <f t="shared" si="276"/>
        <v>56.83</v>
      </c>
      <c r="Q3525" t="str">
        <f t="shared" si="277"/>
        <v>plays</v>
      </c>
      <c r="R3525" t="str">
        <f t="shared" si="278"/>
        <v>theater</v>
      </c>
      <c r="S3525" s="9">
        <f t="shared" si="279"/>
        <v>42638.958333333328</v>
      </c>
      <c r="T3525" s="9">
        <f t="shared" si="279"/>
        <v>42581.397546296299</v>
      </c>
      <c r="U3525" t="str" cm="1">
        <f t="array" ref="U3525" xml:space="preserve"> _xlfn.IFS(D3525&gt;49999, "Greater than or equal to 50000",
D3525&gt;44999,"45000 to 49999",
D3525&gt;39999, "40000 to 44999",
D3525&gt;34999, "35000 to 39999",
D3525&gt;29999, "30000 to 34999",
D3525&gt;24999, "25000 to 29999",
D3525&gt;19999, "20000 to 24999",
D3525&gt;14999, "15000 to 19999",
D3525&gt;9999, "10000 to 14999",
D3525&gt;4999, "5000 to 9999",
D3525&gt;999, "1000 to 4999",
D3525&lt;1000, "Less than 1000")</f>
        <v>1000 to 4999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>
        <f t="shared" si="276"/>
        <v>137.24</v>
      </c>
      <c r="Q3526" t="str">
        <f t="shared" si="277"/>
        <v>plays</v>
      </c>
      <c r="R3526" t="str">
        <f t="shared" si="278"/>
        <v>theater</v>
      </c>
      <c r="S3526" s="9">
        <f t="shared" si="279"/>
        <v>41895.166666666664</v>
      </c>
      <c r="T3526" s="9">
        <f t="shared" si="279"/>
        <v>41880.76357638889</v>
      </c>
      <c r="U3526" t="str" cm="1">
        <f t="array" ref="U3526" xml:space="preserve"> _xlfn.IFS(D3526&gt;49999, "Greater than or equal to 50000",
D3526&gt;44999,"45000 to 49999",
D3526&gt;39999, "40000 to 44999",
D3526&gt;34999, "35000 to 39999",
D3526&gt;29999, "30000 to 34999",
D3526&gt;24999, "25000 to 29999",
D3526&gt;19999, "20000 to 24999",
D3526&gt;14999, "15000 to 19999",
D3526&gt;9999, "10000 to 14999",
D3526&gt;4999, "5000 to 9999",
D3526&gt;999, "1000 to 4999",
D3526&lt;1000, "Less than 1000")</f>
        <v>10000 to 14999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>
        <f t="shared" si="276"/>
        <v>75.709999999999994</v>
      </c>
      <c r="Q3527" t="str">
        <f t="shared" si="277"/>
        <v>plays</v>
      </c>
      <c r="R3527" t="str">
        <f t="shared" si="278"/>
        <v>theater</v>
      </c>
      <c r="S3527" s="9">
        <f t="shared" si="279"/>
        <v>42225.666666666672</v>
      </c>
      <c r="T3527" s="9">
        <f t="shared" si="279"/>
        <v>42214.6956712963</v>
      </c>
      <c r="U3527" t="str" cm="1">
        <f t="array" ref="U3527" xml:space="preserve"> _xlfn.IFS(D3527&gt;49999, "Greater than or equal to 50000",
D3527&gt;44999,"45000 to 49999",
D3527&gt;39999, "40000 to 44999",
D3527&gt;34999, "35000 to 39999",
D3527&gt;29999, "30000 to 34999",
D3527&gt;24999, "25000 to 29999",
D3527&gt;19999, "20000 to 24999",
D3527&gt;14999, "15000 to 19999",
D3527&gt;9999, "10000 to 14999",
D3527&gt;4999, "5000 to 9999",
D3527&gt;999, "1000 to 4999",
D3527&lt;1000, "Less than 1000")</f>
        <v>Less than 1000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>
        <f t="shared" si="276"/>
        <v>99</v>
      </c>
      <c r="Q3528" t="str">
        <f t="shared" si="277"/>
        <v>plays</v>
      </c>
      <c r="R3528" t="str">
        <f t="shared" si="278"/>
        <v>theater</v>
      </c>
      <c r="S3528" s="9">
        <f t="shared" si="279"/>
        <v>42488.249305555553</v>
      </c>
      <c r="T3528" s="9">
        <f t="shared" si="279"/>
        <v>42460.335312499999</v>
      </c>
      <c r="U3528" t="str" cm="1">
        <f t="array" ref="U3528" xml:space="preserve"> _xlfn.IFS(D3528&gt;49999, "Greater than or equal to 50000",
D3528&gt;44999,"45000 to 49999",
D3528&gt;39999, "40000 to 44999",
D3528&gt;34999, "35000 to 39999",
D3528&gt;29999, "30000 to 34999",
D3528&gt;24999, "25000 to 29999",
D3528&gt;19999, "20000 to 24999",
D3528&gt;14999, "15000 to 19999",
D3528&gt;9999, "10000 to 14999",
D3528&gt;4999, "5000 to 9999",
D3528&gt;999, "1000 to 4999",
D3528&lt;1000, "Less than 1000")</f>
        <v>1000 to 4999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>
        <f t="shared" si="276"/>
        <v>81.569999999999993</v>
      </c>
      <c r="Q3529" t="str">
        <f t="shared" si="277"/>
        <v>plays</v>
      </c>
      <c r="R3529" t="str">
        <f t="shared" si="278"/>
        <v>theater</v>
      </c>
      <c r="S3529" s="9">
        <f t="shared" si="279"/>
        <v>42196.165972222225</v>
      </c>
      <c r="T3529" s="9">
        <f t="shared" si="279"/>
        <v>42167.023206018523</v>
      </c>
      <c r="U3529" t="str" cm="1">
        <f t="array" ref="U3529" xml:space="preserve"> _xlfn.IFS(D3529&gt;49999, "Greater than or equal to 50000",
D3529&gt;44999,"45000 to 49999",
D3529&gt;39999, "40000 to 44999",
D3529&gt;34999, "35000 to 39999",
D3529&gt;29999, "30000 to 34999",
D3529&gt;24999, "25000 to 29999",
D3529&gt;19999, "20000 to 24999",
D3529&gt;14999, "15000 to 19999",
D3529&gt;9999, "10000 to 14999",
D3529&gt;4999, "5000 to 9999",
D3529&gt;999, "1000 to 4999",
D3529&lt;1000, "Less than 1000")</f>
        <v>5000 to 9999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>
        <f t="shared" si="276"/>
        <v>45.11</v>
      </c>
      <c r="Q3530" t="str">
        <f t="shared" si="277"/>
        <v>plays</v>
      </c>
      <c r="R3530" t="str">
        <f t="shared" si="278"/>
        <v>theater</v>
      </c>
      <c r="S3530" s="9">
        <f t="shared" si="279"/>
        <v>42753.50136574074</v>
      </c>
      <c r="T3530" s="9">
        <f t="shared" si="279"/>
        <v>42733.50136574074</v>
      </c>
      <c r="U3530" t="str" cm="1">
        <f t="array" ref="U3530" xml:space="preserve"> _xlfn.IFS(D3530&gt;49999, "Greater than or equal to 50000",
D3530&gt;44999,"45000 to 49999",
D3530&gt;39999, "40000 to 44999",
D3530&gt;34999, "35000 to 39999",
D3530&gt;29999, "30000 to 34999",
D3530&gt;24999, "25000 to 29999",
D3530&gt;19999, "20000 to 24999",
D3530&gt;14999, "15000 to 19999",
D3530&gt;9999, "10000 to 14999",
D3530&gt;4999, "5000 to 9999",
D3530&gt;999, "1000 to 4999",
D3530&lt;1000, "Less than 1000")</f>
        <v>1000 to 4999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>
        <f t="shared" si="276"/>
        <v>36.67</v>
      </c>
      <c r="Q3531" t="str">
        <f t="shared" si="277"/>
        <v>plays</v>
      </c>
      <c r="R3531" t="str">
        <f t="shared" si="278"/>
        <v>theater</v>
      </c>
      <c r="S3531" s="9">
        <f t="shared" si="279"/>
        <v>42198.041666666672</v>
      </c>
      <c r="T3531" s="9">
        <f t="shared" si="279"/>
        <v>42177.761782407411</v>
      </c>
      <c r="U3531" t="str" cm="1">
        <f t="array" ref="U3531" xml:space="preserve"> _xlfn.IFS(D3531&gt;49999, "Greater than or equal to 50000",
D3531&gt;44999,"45000 to 49999",
D3531&gt;39999, "40000 to 44999",
D3531&gt;34999, "35000 to 39999",
D3531&gt;29999, "30000 to 34999",
D3531&gt;24999, "25000 to 29999",
D3531&gt;19999, "20000 to 24999",
D3531&gt;14999, "15000 to 19999",
D3531&gt;9999, "10000 to 14999",
D3531&gt;4999, "5000 to 9999",
D3531&gt;999, "1000 to 4999",
D3531&lt;1000, "Less than 1000")</f>
        <v>Less than 1000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>
        <f t="shared" si="276"/>
        <v>125</v>
      </c>
      <c r="Q3532" t="str">
        <f t="shared" si="277"/>
        <v>plays</v>
      </c>
      <c r="R3532" t="str">
        <f t="shared" si="278"/>
        <v>theater</v>
      </c>
      <c r="S3532" s="9">
        <f t="shared" si="279"/>
        <v>42470.833333333328</v>
      </c>
      <c r="T3532" s="9">
        <f t="shared" si="279"/>
        <v>42442.623344907406</v>
      </c>
      <c r="U3532" t="str" cm="1">
        <f t="array" ref="U3532" xml:space="preserve"> _xlfn.IFS(D3532&gt;49999, "Greater than or equal to 50000",
D3532&gt;44999,"45000 to 49999",
D3532&gt;39999, "40000 to 44999",
D3532&gt;34999, "35000 to 39999",
D3532&gt;29999, "30000 to 34999",
D3532&gt;24999, "25000 to 29999",
D3532&gt;19999, "20000 to 24999",
D3532&gt;14999, "15000 to 19999",
D3532&gt;9999, "10000 to 14999",
D3532&gt;4999, "5000 to 9999",
D3532&gt;999, "1000 to 4999",
D3532&lt;1000, "Less than 1000")</f>
        <v>1000 to 4999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>
        <f t="shared" si="276"/>
        <v>49.23</v>
      </c>
      <c r="Q3533" t="str">
        <f t="shared" si="277"/>
        <v>plays</v>
      </c>
      <c r="R3533" t="str">
        <f t="shared" si="278"/>
        <v>theater</v>
      </c>
      <c r="S3533" s="9">
        <f t="shared" si="279"/>
        <v>42551.654328703706</v>
      </c>
      <c r="T3533" s="9">
        <f t="shared" si="279"/>
        <v>42521.654328703706</v>
      </c>
      <c r="U3533" t="str" cm="1">
        <f t="array" ref="U3533" xml:space="preserve"> _xlfn.IFS(D3533&gt;49999, "Greater than or equal to 50000",
D3533&gt;44999,"45000 to 49999",
D3533&gt;39999, "40000 to 44999",
D3533&gt;34999, "35000 to 39999",
D3533&gt;29999, "30000 to 34999",
D3533&gt;24999, "25000 to 29999",
D3533&gt;19999, "20000 to 24999",
D3533&gt;14999, "15000 to 19999",
D3533&gt;9999, "10000 to 14999",
D3533&gt;4999, "5000 to 9999",
D3533&gt;999, "1000 to 4999",
D3533&lt;1000, "Less than 1000")</f>
        <v>1000 to 4999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>
        <f t="shared" si="276"/>
        <v>42.3</v>
      </c>
      <c r="Q3534" t="str">
        <f t="shared" si="277"/>
        <v>plays</v>
      </c>
      <c r="R3534" t="str">
        <f t="shared" si="278"/>
        <v>theater</v>
      </c>
      <c r="S3534" s="9">
        <f t="shared" si="279"/>
        <v>41900.165972222225</v>
      </c>
      <c r="T3534" s="9">
        <f t="shared" si="279"/>
        <v>41884.599849537037</v>
      </c>
      <c r="U3534" t="str" cm="1">
        <f t="array" ref="U3534" xml:space="preserve"> _xlfn.IFS(D3534&gt;49999, "Greater than or equal to 50000",
D3534&gt;44999,"45000 to 49999",
D3534&gt;39999, "40000 to 44999",
D3534&gt;34999, "35000 to 39999",
D3534&gt;29999, "30000 to 34999",
D3534&gt;24999, "25000 to 29999",
D3534&gt;19999, "20000 to 24999",
D3534&gt;14999, "15000 to 19999",
D3534&gt;9999, "10000 to 14999",
D3534&gt;4999, "5000 to 9999",
D3534&gt;999, "1000 to 4999",
D3534&lt;1000, "Less than 1000")</f>
        <v>Less than 1000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>
        <f t="shared" si="276"/>
        <v>78.88</v>
      </c>
      <c r="Q3535" t="str">
        <f t="shared" si="277"/>
        <v>plays</v>
      </c>
      <c r="R3535" t="str">
        <f t="shared" si="278"/>
        <v>theater</v>
      </c>
      <c r="S3535" s="9">
        <f t="shared" si="279"/>
        <v>42319.802858796298</v>
      </c>
      <c r="T3535" s="9">
        <f t="shared" si="279"/>
        <v>42289.761192129634</v>
      </c>
      <c r="U3535" t="str" cm="1">
        <f t="array" ref="U3535" xml:space="preserve"> _xlfn.IFS(D3535&gt;49999, "Greater than or equal to 50000",
D3535&gt;44999,"45000 to 49999",
D3535&gt;39999, "40000 to 44999",
D3535&gt;34999, "35000 to 39999",
D3535&gt;29999, "30000 to 34999",
D3535&gt;24999, "25000 to 29999",
D3535&gt;19999, "20000 to 24999",
D3535&gt;14999, "15000 to 19999",
D3535&gt;9999, "10000 to 14999",
D3535&gt;4999, "5000 to 9999",
D3535&gt;999, "1000 to 4999",
D3535&lt;1000, "Less than 1000")</f>
        <v>Less than 1000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>
        <f t="shared" si="276"/>
        <v>38.28</v>
      </c>
      <c r="Q3536" t="str">
        <f t="shared" si="277"/>
        <v>plays</v>
      </c>
      <c r="R3536" t="str">
        <f t="shared" si="278"/>
        <v>theater</v>
      </c>
      <c r="S3536" s="9">
        <f t="shared" si="279"/>
        <v>42278.6252662037</v>
      </c>
      <c r="T3536" s="9">
        <f t="shared" si="279"/>
        <v>42243.6252662037</v>
      </c>
      <c r="U3536" t="str" cm="1">
        <f t="array" ref="U3536" xml:space="preserve"> _xlfn.IFS(D3536&gt;49999, "Greater than or equal to 50000",
D3536&gt;44999,"45000 to 49999",
D3536&gt;39999, "40000 to 44999",
D3536&gt;34999, "35000 to 39999",
D3536&gt;29999, "30000 to 34999",
D3536&gt;24999, "25000 to 29999",
D3536&gt;19999, "20000 to 24999",
D3536&gt;14999, "15000 to 19999",
D3536&gt;9999, "10000 to 14999",
D3536&gt;4999, "5000 to 9999",
D3536&gt;999, "1000 to 4999",
D3536&lt;1000, "Less than 1000")</f>
        <v>5000 to 9999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>
        <f t="shared" si="276"/>
        <v>44.85</v>
      </c>
      <c r="Q3537" t="str">
        <f t="shared" si="277"/>
        <v>plays</v>
      </c>
      <c r="R3537" t="str">
        <f t="shared" si="278"/>
        <v>theater</v>
      </c>
      <c r="S3537" s="9">
        <f t="shared" si="279"/>
        <v>42279.75</v>
      </c>
      <c r="T3537" s="9">
        <f t="shared" si="279"/>
        <v>42248.640162037038</v>
      </c>
      <c r="U3537" t="str" cm="1">
        <f t="array" ref="U3537" xml:space="preserve"> _xlfn.IFS(D3537&gt;49999, "Greater than or equal to 50000",
D3537&gt;44999,"45000 to 49999",
D3537&gt;39999, "40000 to 44999",
D3537&gt;34999, "35000 to 39999",
D3537&gt;29999, "30000 to 34999",
D3537&gt;24999, "25000 to 29999",
D3537&gt;19999, "20000 to 24999",
D3537&gt;14999, "15000 to 19999",
D3537&gt;9999, "10000 to 14999",
D3537&gt;4999, "5000 to 9999",
D3537&gt;999, "1000 to 4999",
D3537&lt;1000, "Less than 1000")</f>
        <v>1000 to 4999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>
        <f t="shared" si="276"/>
        <v>13.53</v>
      </c>
      <c r="Q3538" t="str">
        <f t="shared" si="277"/>
        <v>plays</v>
      </c>
      <c r="R3538" t="str">
        <f t="shared" si="278"/>
        <v>theater</v>
      </c>
      <c r="S3538" s="9">
        <f t="shared" si="279"/>
        <v>42358.499305555553</v>
      </c>
      <c r="T3538" s="9">
        <f t="shared" si="279"/>
        <v>42328.727141203708</v>
      </c>
      <c r="U3538" t="str" cm="1">
        <f t="array" ref="U3538" xml:space="preserve"> _xlfn.IFS(D3538&gt;49999, "Greater than or equal to 50000",
D3538&gt;44999,"45000 to 49999",
D3538&gt;39999, "40000 to 44999",
D3538&gt;34999, "35000 to 39999",
D3538&gt;29999, "30000 to 34999",
D3538&gt;24999, "25000 to 29999",
D3538&gt;19999, "20000 to 24999",
D3538&gt;14999, "15000 to 19999",
D3538&gt;9999, "10000 to 14999",
D3538&gt;4999, "5000 to 9999",
D3538&gt;999, "1000 to 4999",
D3538&lt;1000, "Less than 1000")</f>
        <v>Less than 1000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>
        <f t="shared" si="276"/>
        <v>43.5</v>
      </c>
      <c r="Q3539" t="str">
        <f t="shared" si="277"/>
        <v>plays</v>
      </c>
      <c r="R3539" t="str">
        <f t="shared" si="278"/>
        <v>theater</v>
      </c>
      <c r="S3539" s="9">
        <f t="shared" si="279"/>
        <v>41960.332638888889</v>
      </c>
      <c r="T3539" s="9">
        <f t="shared" si="279"/>
        <v>41923.354351851856</v>
      </c>
      <c r="U3539" t="str" cm="1">
        <f t="array" ref="U3539" xml:space="preserve"> _xlfn.IFS(D3539&gt;49999, "Greater than or equal to 50000",
D3539&gt;44999,"45000 to 49999",
D3539&gt;39999, "40000 to 44999",
D3539&gt;34999, "35000 to 39999",
D3539&gt;29999, "30000 to 34999",
D3539&gt;24999, "25000 to 29999",
D3539&gt;19999, "20000 to 24999",
D3539&gt;14999, "15000 to 19999",
D3539&gt;9999, "10000 to 14999",
D3539&gt;4999, "5000 to 9999",
D3539&gt;999, "1000 to 4999",
D3539&lt;1000, "Less than 1000")</f>
        <v>Less than 1000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>
        <f t="shared" si="276"/>
        <v>30.95</v>
      </c>
      <c r="Q3540" t="str">
        <f t="shared" si="277"/>
        <v>plays</v>
      </c>
      <c r="R3540" t="str">
        <f t="shared" si="278"/>
        <v>theater</v>
      </c>
      <c r="S3540" s="9">
        <f t="shared" si="279"/>
        <v>42599.420601851853</v>
      </c>
      <c r="T3540" s="9">
        <f t="shared" si="279"/>
        <v>42571.420601851853</v>
      </c>
      <c r="U3540" t="str" cm="1">
        <f t="array" ref="U3540" xml:space="preserve"> _xlfn.IFS(D3540&gt;49999, "Greater than or equal to 50000",
D3540&gt;44999,"45000 to 49999",
D3540&gt;39999, "40000 to 44999",
D3540&gt;34999, "35000 to 39999",
D3540&gt;29999, "30000 to 34999",
D3540&gt;24999, "25000 to 29999",
D3540&gt;19999, "20000 to 24999",
D3540&gt;14999, "15000 to 19999",
D3540&gt;9999, "10000 to 14999",
D3540&gt;4999, "5000 to 9999",
D3540&gt;999, "1000 to 4999",
D3540&lt;1000, "Less than 1000")</f>
        <v>1000 to 4999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>
        <f t="shared" si="276"/>
        <v>55.23</v>
      </c>
      <c r="Q3541" t="str">
        <f t="shared" si="277"/>
        <v>plays</v>
      </c>
      <c r="R3541" t="str">
        <f t="shared" si="278"/>
        <v>theater</v>
      </c>
      <c r="S3541" s="9">
        <f t="shared" si="279"/>
        <v>42621.756041666667</v>
      </c>
      <c r="T3541" s="9">
        <f t="shared" si="279"/>
        <v>42600.756041666667</v>
      </c>
      <c r="U3541" t="str" cm="1">
        <f t="array" ref="U3541" xml:space="preserve"> _xlfn.IFS(D3541&gt;49999, "Greater than or equal to 50000",
D3541&gt;44999,"45000 to 49999",
D3541&gt;39999, "40000 to 44999",
D3541&gt;34999, "35000 to 39999",
D3541&gt;29999, "30000 to 34999",
D3541&gt;24999, "25000 to 29999",
D3541&gt;19999, "20000 to 24999",
D3541&gt;14999, "15000 to 19999",
D3541&gt;9999, "10000 to 14999",
D3541&gt;4999, "5000 to 9999",
D3541&gt;999, "1000 to 4999",
D3541&lt;1000, "Less than 1000")</f>
        <v>Less than 1000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>
        <f t="shared" si="276"/>
        <v>46.13</v>
      </c>
      <c r="Q3542" t="str">
        <f t="shared" si="277"/>
        <v>plays</v>
      </c>
      <c r="R3542" t="str">
        <f t="shared" si="278"/>
        <v>theater</v>
      </c>
      <c r="S3542" s="9">
        <f t="shared" si="279"/>
        <v>42547.003368055557</v>
      </c>
      <c r="T3542" s="9">
        <f t="shared" si="279"/>
        <v>42517.003368055557</v>
      </c>
      <c r="U3542" t="str" cm="1">
        <f t="array" ref="U3542" xml:space="preserve"> _xlfn.IFS(D3542&gt;49999, "Greater than or equal to 50000",
D3542&gt;44999,"45000 to 49999",
D3542&gt;39999, "40000 to 44999",
D3542&gt;34999, "35000 to 39999",
D3542&gt;29999, "30000 to 34999",
D3542&gt;24999, "25000 to 29999",
D3542&gt;19999, "20000 to 24999",
D3542&gt;14999, "15000 to 19999",
D3542&gt;9999, "10000 to 14999",
D3542&gt;4999, "5000 to 9999",
D3542&gt;999, "1000 to 4999",
D3542&lt;1000, "Less than 1000")</f>
        <v>Less than 1000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>
        <f t="shared" si="276"/>
        <v>39.380000000000003</v>
      </c>
      <c r="Q3543" t="str">
        <f t="shared" si="277"/>
        <v>plays</v>
      </c>
      <c r="R3543" t="str">
        <f t="shared" si="278"/>
        <v>theater</v>
      </c>
      <c r="S3543" s="9">
        <f t="shared" si="279"/>
        <v>42247.730034722219</v>
      </c>
      <c r="T3543" s="9">
        <f t="shared" si="279"/>
        <v>42222.730034722219</v>
      </c>
      <c r="U3543" t="str" cm="1">
        <f t="array" ref="U3543" xml:space="preserve"> _xlfn.IFS(D3543&gt;49999, "Greater than or equal to 50000",
D3543&gt;44999,"45000 to 49999",
D3543&gt;39999, "40000 to 44999",
D3543&gt;34999, "35000 to 39999",
D3543&gt;29999, "30000 to 34999",
D3543&gt;24999, "25000 to 29999",
D3543&gt;19999, "20000 to 24999",
D3543&gt;14999, "15000 to 19999",
D3543&gt;9999, "10000 to 14999",
D3543&gt;4999, "5000 to 9999",
D3543&gt;999, "1000 to 4999",
D3543&lt;1000, "Less than 1000")</f>
        <v>1000 to 4999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>
        <f t="shared" si="276"/>
        <v>66.150000000000006</v>
      </c>
      <c r="Q3544" t="str">
        <f t="shared" si="277"/>
        <v>plays</v>
      </c>
      <c r="R3544" t="str">
        <f t="shared" si="278"/>
        <v>theater</v>
      </c>
      <c r="S3544" s="9">
        <f t="shared" si="279"/>
        <v>41889.599791666667</v>
      </c>
      <c r="T3544" s="9">
        <f t="shared" si="279"/>
        <v>41829.599791666667</v>
      </c>
      <c r="U3544" t="str" cm="1">
        <f t="array" ref="U3544" xml:space="preserve"> _xlfn.IFS(D3544&gt;49999, "Greater than or equal to 50000",
D3544&gt;44999,"45000 to 49999",
D3544&gt;39999, "40000 to 44999",
D3544&gt;34999, "35000 to 39999",
D3544&gt;29999, "30000 to 34999",
D3544&gt;24999, "25000 to 29999",
D3544&gt;19999, "20000 to 24999",
D3544&gt;14999, "15000 to 19999",
D3544&gt;9999, "10000 to 14999",
D3544&gt;4999, "5000 to 9999",
D3544&gt;999, "1000 to 4999",
D3544&lt;1000, "Less than 1000")</f>
        <v>5000 to 9999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>
        <f t="shared" si="276"/>
        <v>54.14</v>
      </c>
      <c r="Q3545" t="str">
        <f t="shared" si="277"/>
        <v>plays</v>
      </c>
      <c r="R3545" t="str">
        <f t="shared" si="278"/>
        <v>theater</v>
      </c>
      <c r="S3545" s="9">
        <f t="shared" si="279"/>
        <v>42180.755312499998</v>
      </c>
      <c r="T3545" s="9">
        <f t="shared" si="279"/>
        <v>42150.755312499998</v>
      </c>
      <c r="U3545" t="str" cm="1">
        <f t="array" ref="U3545" xml:space="preserve"> _xlfn.IFS(D3545&gt;49999, "Greater than or equal to 50000",
D3545&gt;44999,"45000 to 49999",
D3545&gt;39999, "40000 to 44999",
D3545&gt;34999, "35000 to 39999",
D3545&gt;29999, "30000 to 34999",
D3545&gt;24999, "25000 to 29999",
D3545&gt;19999, "20000 to 24999",
D3545&gt;14999, "15000 to 19999",
D3545&gt;9999, "10000 to 14999",
D3545&gt;4999, "5000 to 9999",
D3545&gt;999, "1000 to 4999",
D3545&lt;1000, "Less than 1000")</f>
        <v>1000 to 4999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>
        <f t="shared" si="276"/>
        <v>104.17</v>
      </c>
      <c r="Q3546" t="str">
        <f t="shared" si="277"/>
        <v>plays</v>
      </c>
      <c r="R3546" t="str">
        <f t="shared" si="278"/>
        <v>theater</v>
      </c>
      <c r="S3546" s="9">
        <f t="shared" si="279"/>
        <v>42070.831678240742</v>
      </c>
      <c r="T3546" s="9">
        <f t="shared" si="279"/>
        <v>42040.831678240742</v>
      </c>
      <c r="U3546" t="str" cm="1">
        <f t="array" ref="U3546" xml:space="preserve"> _xlfn.IFS(D3546&gt;49999, "Greater than or equal to 50000",
D3546&gt;44999,"45000 to 49999",
D3546&gt;39999, "40000 to 44999",
D3546&gt;34999, "35000 to 39999",
D3546&gt;29999, "30000 to 34999",
D3546&gt;24999, "25000 to 29999",
D3546&gt;19999, "20000 to 24999",
D3546&gt;14999, "15000 to 19999",
D3546&gt;9999, "10000 to 14999",
D3546&gt;4999, "5000 to 9999",
D3546&gt;999, "1000 to 4999",
D3546&lt;1000, "Less than 1000")</f>
        <v>1000 to 4999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>
        <f t="shared" si="276"/>
        <v>31.38</v>
      </c>
      <c r="Q3547" t="str">
        <f t="shared" si="277"/>
        <v>plays</v>
      </c>
      <c r="R3547" t="str">
        <f t="shared" si="278"/>
        <v>theater</v>
      </c>
      <c r="S3547" s="9">
        <f t="shared" si="279"/>
        <v>42105.807395833333</v>
      </c>
      <c r="T3547" s="9">
        <f t="shared" si="279"/>
        <v>42075.807395833333</v>
      </c>
      <c r="U3547" t="str" cm="1">
        <f t="array" ref="U3547" xml:space="preserve"> _xlfn.IFS(D3547&gt;49999, "Greater than or equal to 50000",
D3547&gt;44999,"45000 to 49999",
D3547&gt;39999, "40000 to 44999",
D3547&gt;34999, "35000 to 39999",
D3547&gt;29999, "30000 to 34999",
D3547&gt;24999, "25000 to 29999",
D3547&gt;19999, "20000 to 24999",
D3547&gt;14999, "15000 to 19999",
D3547&gt;9999, "10000 to 14999",
D3547&gt;4999, "5000 to 9999",
D3547&gt;999, "1000 to 4999",
D3547&lt;1000, "Less than 1000")</f>
        <v>Less than 1000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>
        <f t="shared" si="276"/>
        <v>59.21</v>
      </c>
      <c r="Q3548" t="str">
        <f t="shared" si="277"/>
        <v>plays</v>
      </c>
      <c r="R3548" t="str">
        <f t="shared" si="278"/>
        <v>theater</v>
      </c>
      <c r="S3548" s="9">
        <f t="shared" si="279"/>
        <v>42095.165972222225</v>
      </c>
      <c r="T3548" s="9">
        <f t="shared" si="279"/>
        <v>42073.660694444443</v>
      </c>
      <c r="U3548" t="str" cm="1">
        <f t="array" ref="U3548" xml:space="preserve"> _xlfn.IFS(D3548&gt;49999, "Greater than or equal to 50000",
D3548&gt;44999,"45000 to 49999",
D3548&gt;39999, "40000 to 44999",
D3548&gt;34999, "35000 to 39999",
D3548&gt;29999, "30000 to 34999",
D3548&gt;24999, "25000 to 29999",
D3548&gt;19999, "20000 to 24999",
D3548&gt;14999, "15000 to 19999",
D3548&gt;9999, "10000 to 14999",
D3548&gt;4999, "5000 to 9999",
D3548&gt;999, "1000 to 4999",
D3548&lt;1000, "Less than 1000")</f>
        <v>1000 to 4999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>
        <f t="shared" si="276"/>
        <v>119.18</v>
      </c>
      <c r="Q3549" t="str">
        <f t="shared" si="277"/>
        <v>plays</v>
      </c>
      <c r="R3549" t="str">
        <f t="shared" si="278"/>
        <v>theater</v>
      </c>
      <c r="S3549" s="9">
        <f t="shared" si="279"/>
        <v>42504.165972222225</v>
      </c>
      <c r="T3549" s="9">
        <f t="shared" si="279"/>
        <v>42480.078715277778</v>
      </c>
      <c r="U3549" t="str" cm="1">
        <f t="array" ref="U3549" xml:space="preserve"> _xlfn.IFS(D3549&gt;49999, "Greater than or equal to 50000",
D3549&gt;44999,"45000 to 49999",
D3549&gt;39999, "40000 to 44999",
D3549&gt;34999, "35000 to 39999",
D3549&gt;29999, "30000 to 34999",
D3549&gt;24999, "25000 to 29999",
D3549&gt;19999, "20000 to 24999",
D3549&gt;14999, "15000 to 19999",
D3549&gt;9999, "10000 to 14999",
D3549&gt;4999, "5000 to 9999",
D3549&gt;999, "1000 to 4999",
D3549&lt;1000, "Less than 1000")</f>
        <v>35000 to 39999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>
        <f t="shared" si="276"/>
        <v>164.62</v>
      </c>
      <c r="Q3550" t="str">
        <f t="shared" si="277"/>
        <v>plays</v>
      </c>
      <c r="R3550" t="str">
        <f t="shared" si="278"/>
        <v>theater</v>
      </c>
      <c r="S3550" s="9">
        <f t="shared" si="279"/>
        <v>42434.041666666672</v>
      </c>
      <c r="T3550" s="9">
        <f t="shared" si="279"/>
        <v>42411.942291666666</v>
      </c>
      <c r="U3550" t="str" cm="1">
        <f t="array" ref="U3550" xml:space="preserve"> _xlfn.IFS(D3550&gt;49999, "Greater than or equal to 50000",
D3550&gt;44999,"45000 to 49999",
D3550&gt;39999, "40000 to 44999",
D3550&gt;34999, "35000 to 39999",
D3550&gt;29999, "30000 to 34999",
D3550&gt;24999, "25000 to 29999",
D3550&gt;19999, "20000 to 24999",
D3550&gt;14999, "15000 to 19999",
D3550&gt;9999, "10000 to 14999",
D3550&gt;4999, "5000 to 9999",
D3550&gt;999, "1000 to 4999",
D3550&lt;1000, "Less than 1000")</f>
        <v>1000 to 4999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>
        <f t="shared" si="276"/>
        <v>24.29</v>
      </c>
      <c r="Q3551" t="str">
        <f t="shared" si="277"/>
        <v>plays</v>
      </c>
      <c r="R3551" t="str">
        <f t="shared" si="278"/>
        <v>theater</v>
      </c>
      <c r="S3551" s="9">
        <f t="shared" si="279"/>
        <v>42251.394363425927</v>
      </c>
      <c r="T3551" s="9">
        <f t="shared" si="279"/>
        <v>42223.394363425927</v>
      </c>
      <c r="U3551" t="str" cm="1">
        <f t="array" ref="U3551" xml:space="preserve"> _xlfn.IFS(D3551&gt;49999, "Greater than or equal to 50000",
D3551&gt;44999,"45000 to 49999",
D3551&gt;39999, "40000 to 44999",
D3551&gt;34999, "35000 to 39999",
D3551&gt;29999, "30000 to 34999",
D3551&gt;24999, "25000 to 29999",
D3551&gt;19999, "20000 to 24999",
D3551&gt;14999, "15000 to 19999",
D3551&gt;9999, "10000 to 14999",
D3551&gt;4999, "5000 to 9999",
D3551&gt;999, "1000 to 4999",
D3551&lt;1000, "Less than 1000")</f>
        <v>1000 to 4999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>
        <f t="shared" si="276"/>
        <v>40.94</v>
      </c>
      <c r="Q3552" t="str">
        <f t="shared" si="277"/>
        <v>plays</v>
      </c>
      <c r="R3552" t="str">
        <f t="shared" si="278"/>
        <v>theater</v>
      </c>
      <c r="S3552" s="9">
        <f t="shared" si="279"/>
        <v>42492.893495370372</v>
      </c>
      <c r="T3552" s="9">
        <f t="shared" si="279"/>
        <v>42462.893495370372</v>
      </c>
      <c r="U3552" t="str" cm="1">
        <f t="array" ref="U3552" xml:space="preserve"> _xlfn.IFS(D3552&gt;49999, "Greater than or equal to 50000",
D3552&gt;44999,"45000 to 49999",
D3552&gt;39999, "40000 to 44999",
D3552&gt;34999, "35000 to 39999",
D3552&gt;29999, "30000 to 34999",
D3552&gt;24999, "25000 to 29999",
D3552&gt;19999, "20000 to 24999",
D3552&gt;14999, "15000 to 19999",
D3552&gt;9999, "10000 to 14999",
D3552&gt;4999, "5000 to 9999",
D3552&gt;999, "1000 to 4999",
D3552&lt;1000, "Less than 1000")</f>
        <v>1000 to 4999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>
        <f t="shared" si="276"/>
        <v>61.1</v>
      </c>
      <c r="Q3553" t="str">
        <f t="shared" si="277"/>
        <v>plays</v>
      </c>
      <c r="R3553" t="str">
        <f t="shared" si="278"/>
        <v>theater</v>
      </c>
      <c r="S3553" s="9">
        <f t="shared" si="279"/>
        <v>41781.921527777777</v>
      </c>
      <c r="T3553" s="9">
        <f t="shared" si="279"/>
        <v>41753.515856481477</v>
      </c>
      <c r="U3553" t="str" cm="1">
        <f t="array" ref="U3553" xml:space="preserve"> _xlfn.IFS(D3553&gt;49999, "Greater than or equal to 50000",
D3553&gt;44999,"45000 to 49999",
D3553&gt;39999, "40000 to 44999",
D3553&gt;34999, "35000 to 39999",
D3553&gt;29999, "30000 to 34999",
D3553&gt;24999, "25000 to 29999",
D3553&gt;19999, "20000 to 24999",
D3553&gt;14999, "15000 to 19999",
D3553&gt;9999, "10000 to 14999",
D3553&gt;4999, "5000 to 9999",
D3553&gt;999, "1000 to 4999",
D3553&lt;1000, "Less than 1000")</f>
        <v>1000 to 4999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>
        <f t="shared" si="276"/>
        <v>38.65</v>
      </c>
      <c r="Q3554" t="str">
        <f t="shared" si="277"/>
        <v>plays</v>
      </c>
      <c r="R3554" t="str">
        <f t="shared" si="278"/>
        <v>theater</v>
      </c>
      <c r="S3554" s="9">
        <f t="shared" si="279"/>
        <v>41818.587083333332</v>
      </c>
      <c r="T3554" s="9">
        <f t="shared" si="279"/>
        <v>41788.587083333332</v>
      </c>
      <c r="U3554" t="str" cm="1">
        <f t="array" ref="U3554" xml:space="preserve"> _xlfn.IFS(D3554&gt;49999, "Greater than or equal to 50000",
D3554&gt;44999,"45000 to 49999",
D3554&gt;39999, "40000 to 44999",
D3554&gt;34999, "35000 to 39999",
D3554&gt;29999, "30000 to 34999",
D3554&gt;24999, "25000 to 29999",
D3554&gt;19999, "20000 to 24999",
D3554&gt;14999, "15000 to 19999",
D3554&gt;9999, "10000 to 14999",
D3554&gt;4999, "5000 to 9999",
D3554&gt;999, "1000 to 4999",
D3554&lt;1000, "Less than 1000")</f>
        <v>Less than 1000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>
        <f t="shared" si="276"/>
        <v>56.2</v>
      </c>
      <c r="Q3555" t="str">
        <f t="shared" si="277"/>
        <v>plays</v>
      </c>
      <c r="R3555" t="str">
        <f t="shared" si="278"/>
        <v>theater</v>
      </c>
      <c r="S3555" s="9">
        <f t="shared" si="279"/>
        <v>42228</v>
      </c>
      <c r="T3555" s="9">
        <f t="shared" si="279"/>
        <v>42196.028703703705</v>
      </c>
      <c r="U3555" t="str" cm="1">
        <f t="array" ref="U3555" xml:space="preserve"> _xlfn.IFS(D3555&gt;49999, "Greater than or equal to 50000",
D3555&gt;44999,"45000 to 49999",
D3555&gt;39999, "40000 to 44999",
D3555&gt;34999, "35000 to 39999",
D3555&gt;29999, "30000 to 34999",
D3555&gt;24999, "25000 to 29999",
D3555&gt;19999, "20000 to 24999",
D3555&gt;14999, "15000 to 19999",
D3555&gt;9999, "10000 to 14999",
D3555&gt;4999, "5000 to 9999",
D3555&gt;999, "1000 to 4999",
D3555&lt;1000, "Less than 1000")</f>
        <v>5000 to 9999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>
        <f t="shared" si="276"/>
        <v>107</v>
      </c>
      <c r="Q3556" t="str">
        <f t="shared" si="277"/>
        <v>plays</v>
      </c>
      <c r="R3556" t="str">
        <f t="shared" si="278"/>
        <v>theater</v>
      </c>
      <c r="S3556" s="9">
        <f t="shared" si="279"/>
        <v>42046.708333333328</v>
      </c>
      <c r="T3556" s="9">
        <f t="shared" si="279"/>
        <v>42016.050451388888</v>
      </c>
      <c r="U3556" t="str" cm="1">
        <f t="array" ref="U3556" xml:space="preserve"> _xlfn.IFS(D3556&gt;49999, "Greater than or equal to 50000",
D3556&gt;44999,"45000 to 49999",
D3556&gt;39999, "40000 to 44999",
D3556&gt;34999, "35000 to 39999",
D3556&gt;29999, "30000 to 34999",
D3556&gt;24999, "25000 to 29999",
D3556&gt;19999, "20000 to 24999",
D3556&gt;14999, "15000 to 19999",
D3556&gt;9999, "10000 to 14999",
D3556&gt;4999, "5000 to 9999",
D3556&gt;999, "1000 to 4999",
D3556&lt;1000, "Less than 1000")</f>
        <v>5000 to 9999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>
        <f t="shared" si="276"/>
        <v>171.43</v>
      </c>
      <c r="Q3557" t="str">
        <f t="shared" si="277"/>
        <v>plays</v>
      </c>
      <c r="R3557" t="str">
        <f t="shared" si="278"/>
        <v>theater</v>
      </c>
      <c r="S3557" s="9">
        <f t="shared" si="279"/>
        <v>42691.483726851853</v>
      </c>
      <c r="T3557" s="9">
        <f t="shared" si="279"/>
        <v>42661.442060185189</v>
      </c>
      <c r="U3557" t="str" cm="1">
        <f t="array" ref="U3557" xml:space="preserve"> _xlfn.IFS(D3557&gt;49999, "Greater than or equal to 50000",
D3557&gt;44999,"45000 to 49999",
D3557&gt;39999, "40000 to 44999",
D3557&gt;34999, "35000 to 39999",
D3557&gt;29999, "30000 to 34999",
D3557&gt;24999, "25000 to 29999",
D3557&gt;19999, "20000 to 24999",
D3557&gt;14999, "15000 to 19999",
D3557&gt;9999, "10000 to 14999",
D3557&gt;4999, "5000 to 9999",
D3557&gt;999, "1000 to 4999",
D3557&lt;1000, "Less than 1000")</f>
        <v>1000 to 4999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>
        <f t="shared" si="276"/>
        <v>110.5</v>
      </c>
      <c r="Q3558" t="str">
        <f t="shared" si="277"/>
        <v>plays</v>
      </c>
      <c r="R3558" t="str">
        <f t="shared" si="278"/>
        <v>theater</v>
      </c>
      <c r="S3558" s="9">
        <f t="shared" si="279"/>
        <v>41868.649583333332</v>
      </c>
      <c r="T3558" s="9">
        <f t="shared" si="279"/>
        <v>41808.649583333332</v>
      </c>
      <c r="U3558" t="str" cm="1">
        <f t="array" ref="U3558" xml:space="preserve"> _xlfn.IFS(D3558&gt;49999, "Greater than or equal to 50000",
D3558&gt;44999,"45000 to 49999",
D3558&gt;39999, "40000 to 44999",
D3558&gt;34999, "35000 to 39999",
D3558&gt;29999, "30000 to 34999",
D3558&gt;24999, "25000 to 29999",
D3558&gt;19999, "20000 to 24999",
D3558&gt;14999, "15000 to 19999",
D3558&gt;9999, "10000 to 14999",
D3558&gt;4999, "5000 to 9999",
D3558&gt;999, "1000 to 4999",
D3558&lt;1000, "Less than 1000")</f>
        <v>1000 to 4999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>
        <f t="shared" si="276"/>
        <v>179.28</v>
      </c>
      <c r="Q3559" t="str">
        <f t="shared" si="277"/>
        <v>plays</v>
      </c>
      <c r="R3559" t="str">
        <f t="shared" si="278"/>
        <v>theater</v>
      </c>
      <c r="S3559" s="9">
        <f t="shared" si="279"/>
        <v>41764.276747685188</v>
      </c>
      <c r="T3559" s="9">
        <f t="shared" si="279"/>
        <v>41730.276747685188</v>
      </c>
      <c r="U3559" t="str" cm="1">
        <f t="array" ref="U3559" xml:space="preserve"> _xlfn.IFS(D3559&gt;49999, "Greater than or equal to 50000",
D3559&gt;44999,"45000 to 49999",
D3559&gt;39999, "40000 to 44999",
D3559&gt;34999, "35000 to 39999",
D3559&gt;29999, "30000 to 34999",
D3559&gt;24999, "25000 to 29999",
D3559&gt;19999, "20000 to 24999",
D3559&gt;14999, "15000 to 19999",
D3559&gt;9999, "10000 to 14999",
D3559&gt;4999, "5000 to 9999",
D3559&gt;999, "1000 to 4999",
D3559&lt;1000, "Less than 1000")</f>
        <v>Greater than or equal to 50000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>
        <f t="shared" si="276"/>
        <v>22.91</v>
      </c>
      <c r="Q3560" t="str">
        <f t="shared" si="277"/>
        <v>plays</v>
      </c>
      <c r="R3560" t="str">
        <f t="shared" si="278"/>
        <v>theater</v>
      </c>
      <c r="S3560" s="9">
        <f t="shared" si="279"/>
        <v>42181.875</v>
      </c>
      <c r="T3560" s="9">
        <f t="shared" si="279"/>
        <v>42139.816840277781</v>
      </c>
      <c r="U3560" t="str" cm="1">
        <f t="array" ref="U3560" xml:space="preserve"> _xlfn.IFS(D3560&gt;49999, "Greater than or equal to 50000",
D3560&gt;44999,"45000 to 49999",
D3560&gt;39999, "40000 to 44999",
D3560&gt;34999, "35000 to 39999",
D3560&gt;29999, "30000 to 34999",
D3560&gt;24999, "25000 to 29999",
D3560&gt;19999, "20000 to 24999",
D3560&gt;14999, "15000 to 19999",
D3560&gt;9999, "10000 to 14999",
D3560&gt;4999, "5000 to 9999",
D3560&gt;999, "1000 to 4999",
D3560&lt;1000, "Less than 1000")</f>
        <v>Less than 1000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>
        <f t="shared" si="276"/>
        <v>43.13</v>
      </c>
      <c r="Q3561" t="str">
        <f t="shared" si="277"/>
        <v>plays</v>
      </c>
      <c r="R3561" t="str">
        <f t="shared" si="278"/>
        <v>theater</v>
      </c>
      <c r="S3561" s="9">
        <f t="shared" si="279"/>
        <v>42216.373611111107</v>
      </c>
      <c r="T3561" s="9">
        <f t="shared" si="279"/>
        <v>42194.096157407403</v>
      </c>
      <c r="U3561" t="str" cm="1">
        <f t="array" ref="U3561" xml:space="preserve"> _xlfn.IFS(D3561&gt;49999, "Greater than or equal to 50000",
D3561&gt;44999,"45000 to 49999",
D3561&gt;39999, "40000 to 44999",
D3561&gt;34999, "35000 to 39999",
D3561&gt;29999, "30000 to 34999",
D3561&gt;24999, "25000 to 29999",
D3561&gt;19999, "20000 to 24999",
D3561&gt;14999, "15000 to 19999",
D3561&gt;9999, "10000 to 14999",
D3561&gt;4999, "5000 to 9999",
D3561&gt;999, "1000 to 4999",
D3561&lt;1000, "Less than 1000")</f>
        <v>1000 to 4999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>
        <f t="shared" si="276"/>
        <v>46.89</v>
      </c>
      <c r="Q3562" t="str">
        <f t="shared" si="277"/>
        <v>plays</v>
      </c>
      <c r="R3562" t="str">
        <f t="shared" si="278"/>
        <v>theater</v>
      </c>
      <c r="S3562" s="9">
        <f t="shared" si="279"/>
        <v>42151.114583333328</v>
      </c>
      <c r="T3562" s="9">
        <f t="shared" si="279"/>
        <v>42115.889652777776</v>
      </c>
      <c r="U3562" t="str" cm="1">
        <f t="array" ref="U3562" xml:space="preserve"> _xlfn.IFS(D3562&gt;49999, "Greater than or equal to 50000",
D3562&gt;44999,"45000 to 49999",
D3562&gt;39999, "40000 to 44999",
D3562&gt;34999, "35000 to 39999",
D3562&gt;29999, "30000 to 34999",
D3562&gt;24999, "25000 to 29999",
D3562&gt;19999, "20000 to 24999",
D3562&gt;14999, "15000 to 19999",
D3562&gt;9999, "10000 to 14999",
D3562&gt;4999, "5000 to 9999",
D3562&gt;999, "1000 to 4999",
D3562&lt;1000, "Less than 1000")</f>
        <v>1000 to 4999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>
        <f t="shared" si="276"/>
        <v>47.41</v>
      </c>
      <c r="Q3563" t="str">
        <f t="shared" si="277"/>
        <v>plays</v>
      </c>
      <c r="R3563" t="str">
        <f t="shared" si="278"/>
        <v>theater</v>
      </c>
      <c r="S3563" s="9">
        <f t="shared" si="279"/>
        <v>42221.775000000001</v>
      </c>
      <c r="T3563" s="9">
        <f t="shared" si="279"/>
        <v>42203.680300925931</v>
      </c>
      <c r="U3563" t="str" cm="1">
        <f t="array" ref="U3563" xml:space="preserve"> _xlfn.IFS(D3563&gt;49999, "Greater than or equal to 50000",
D3563&gt;44999,"45000 to 49999",
D3563&gt;39999, "40000 to 44999",
D3563&gt;34999, "35000 to 39999",
D3563&gt;29999, "30000 to 34999",
D3563&gt;24999, "25000 to 29999",
D3563&gt;19999, "20000 to 24999",
D3563&gt;14999, "15000 to 19999",
D3563&gt;9999, "10000 to 14999",
D3563&gt;4999, "5000 to 9999",
D3563&gt;999, "1000 to 4999",
D3563&lt;1000, "Less than 1000")</f>
        <v>1000 to 4999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>
        <f t="shared" si="276"/>
        <v>15.13</v>
      </c>
      <c r="Q3564" t="str">
        <f t="shared" si="277"/>
        <v>plays</v>
      </c>
      <c r="R3564" t="str">
        <f t="shared" si="278"/>
        <v>theater</v>
      </c>
      <c r="S3564" s="9">
        <f t="shared" si="279"/>
        <v>42442.916666666672</v>
      </c>
      <c r="T3564" s="9">
        <f t="shared" si="279"/>
        <v>42433.761886574073</v>
      </c>
      <c r="U3564" t="str" cm="1">
        <f t="array" ref="U3564" xml:space="preserve"> _xlfn.IFS(D3564&gt;49999, "Greater than or equal to 50000",
D3564&gt;44999,"45000 to 49999",
D3564&gt;39999, "40000 to 44999",
D3564&gt;34999, "35000 to 39999",
D3564&gt;29999, "30000 to 34999",
D3564&gt;24999, "25000 to 29999",
D3564&gt;19999, "20000 to 24999",
D3564&gt;14999, "15000 to 19999",
D3564&gt;9999, "10000 to 14999",
D3564&gt;4999, "5000 to 9999",
D3564&gt;999, "1000 to 4999",
D3564&lt;1000, "Less than 1000")</f>
        <v>Less than 1000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>
        <f t="shared" si="276"/>
        <v>21.1</v>
      </c>
      <c r="Q3565" t="str">
        <f t="shared" si="277"/>
        <v>plays</v>
      </c>
      <c r="R3565" t="str">
        <f t="shared" si="278"/>
        <v>theater</v>
      </c>
      <c r="S3565" s="9">
        <f t="shared" si="279"/>
        <v>42583.791666666672</v>
      </c>
      <c r="T3565" s="9">
        <f t="shared" si="279"/>
        <v>42555.671944444446</v>
      </c>
      <c r="U3565" t="str" cm="1">
        <f t="array" ref="U3565" xml:space="preserve"> _xlfn.IFS(D3565&gt;49999, "Greater than or equal to 50000",
D3565&gt;44999,"45000 to 49999",
D3565&gt;39999, "40000 to 44999",
D3565&gt;34999, "35000 to 39999",
D3565&gt;29999, "30000 to 34999",
D3565&gt;24999, "25000 to 29999",
D3565&gt;19999, "20000 to 24999",
D3565&gt;14999, "15000 to 19999",
D3565&gt;9999, "10000 to 14999",
D3565&gt;4999, "5000 to 9999",
D3565&gt;999, "1000 to 4999",
D3565&lt;1000, "Less than 1000")</f>
        <v>Less than 1000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>
        <f t="shared" si="276"/>
        <v>59.12</v>
      </c>
      <c r="Q3566" t="str">
        <f t="shared" si="277"/>
        <v>plays</v>
      </c>
      <c r="R3566" t="str">
        <f t="shared" si="278"/>
        <v>theater</v>
      </c>
      <c r="S3566" s="9">
        <f t="shared" si="279"/>
        <v>42282.666666666672</v>
      </c>
      <c r="T3566" s="9">
        <f t="shared" si="279"/>
        <v>42236.623252314814</v>
      </c>
      <c r="U3566" t="str" cm="1">
        <f t="array" ref="U3566" xml:space="preserve"> _xlfn.IFS(D3566&gt;49999, "Greater than or equal to 50000",
D3566&gt;44999,"45000 to 49999",
D3566&gt;39999, "40000 to 44999",
D3566&gt;34999, "35000 to 39999",
D3566&gt;29999, "30000 to 34999",
D3566&gt;24999, "25000 to 29999",
D3566&gt;19999, "20000 to 24999",
D3566&gt;14999, "15000 to 19999",
D3566&gt;9999, "10000 to 14999",
D3566&gt;4999, "5000 to 9999",
D3566&gt;999, "1000 to 4999",
D3566&lt;1000, "Less than 1000")</f>
        <v>1000 to 4999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>
        <f t="shared" si="276"/>
        <v>97.92</v>
      </c>
      <c r="Q3567" t="str">
        <f t="shared" si="277"/>
        <v>plays</v>
      </c>
      <c r="R3567" t="str">
        <f t="shared" si="278"/>
        <v>theater</v>
      </c>
      <c r="S3567" s="9">
        <f t="shared" si="279"/>
        <v>42004.743148148147</v>
      </c>
      <c r="T3567" s="9">
        <f t="shared" si="279"/>
        <v>41974.743148148147</v>
      </c>
      <c r="U3567" t="str" cm="1">
        <f t="array" ref="U3567" xml:space="preserve"> _xlfn.IFS(D3567&gt;49999, "Greater than or equal to 50000",
D3567&gt;44999,"45000 to 49999",
D3567&gt;39999, "40000 to 44999",
D3567&gt;34999, "35000 to 39999",
D3567&gt;29999, "30000 to 34999",
D3567&gt;24999, "25000 to 29999",
D3567&gt;19999, "20000 to 24999",
D3567&gt;14999, "15000 to 19999",
D3567&gt;9999, "10000 to 14999",
D3567&gt;4999, "5000 to 9999",
D3567&gt;999, "1000 to 4999",
D3567&lt;1000, "Less than 1000")</f>
        <v>Less than 1000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>
        <f t="shared" si="276"/>
        <v>55.13</v>
      </c>
      <c r="Q3568" t="str">
        <f t="shared" si="277"/>
        <v>plays</v>
      </c>
      <c r="R3568" t="str">
        <f t="shared" si="278"/>
        <v>theater</v>
      </c>
      <c r="S3568" s="9">
        <f t="shared" si="279"/>
        <v>42027.507905092592</v>
      </c>
      <c r="T3568" s="9">
        <f t="shared" si="279"/>
        <v>41997.507905092592</v>
      </c>
      <c r="U3568" t="str" cm="1">
        <f t="array" ref="U3568" xml:space="preserve"> _xlfn.IFS(D3568&gt;49999, "Greater than or equal to 50000",
D3568&gt;44999,"45000 to 49999",
D3568&gt;39999, "40000 to 44999",
D3568&gt;34999, "35000 to 39999",
D3568&gt;29999, "30000 to 34999",
D3568&gt;24999, "25000 to 29999",
D3568&gt;19999, "20000 to 24999",
D3568&gt;14999, "15000 to 19999",
D3568&gt;9999, "10000 to 14999",
D3568&gt;4999, "5000 to 9999",
D3568&gt;999, "1000 to 4999",
D3568&lt;1000, "Less than 1000")</f>
        <v>1000 to 4999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>
        <f t="shared" si="276"/>
        <v>26.54</v>
      </c>
      <c r="Q3569" t="str">
        <f t="shared" si="277"/>
        <v>plays</v>
      </c>
      <c r="R3569" t="str">
        <f t="shared" si="278"/>
        <v>theater</v>
      </c>
      <c r="S3569" s="9">
        <f t="shared" si="279"/>
        <v>42165.810694444444</v>
      </c>
      <c r="T3569" s="9">
        <f t="shared" si="279"/>
        <v>42135.810694444444</v>
      </c>
      <c r="U3569" t="str" cm="1">
        <f t="array" ref="U3569" xml:space="preserve"> _xlfn.IFS(D3569&gt;49999, "Greater than or equal to 50000",
D3569&gt;44999,"45000 to 49999",
D3569&gt;39999, "40000 to 44999",
D3569&gt;34999, "35000 to 39999",
D3569&gt;29999, "30000 to 34999",
D3569&gt;24999, "25000 to 29999",
D3569&gt;19999, "20000 to 24999",
D3569&gt;14999, "15000 to 19999",
D3569&gt;9999, "10000 to 14999",
D3569&gt;4999, "5000 to 9999",
D3569&gt;999, "1000 to 4999",
D3569&lt;1000, "Less than 1000")</f>
        <v>1000 to 4999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>
        <f t="shared" si="276"/>
        <v>58.42</v>
      </c>
      <c r="Q3570" t="str">
        <f t="shared" si="277"/>
        <v>plays</v>
      </c>
      <c r="R3570" t="str">
        <f t="shared" si="278"/>
        <v>theater</v>
      </c>
      <c r="S3570" s="9">
        <f t="shared" si="279"/>
        <v>41899.740671296298</v>
      </c>
      <c r="T3570" s="9">
        <f t="shared" si="279"/>
        <v>41869.740671296298</v>
      </c>
      <c r="U3570" t="str" cm="1">
        <f t="array" ref="U3570" xml:space="preserve"> _xlfn.IFS(D3570&gt;49999, "Greater than or equal to 50000",
D3570&gt;44999,"45000 to 49999",
D3570&gt;39999, "40000 to 44999",
D3570&gt;34999, "35000 to 39999",
D3570&gt;29999, "30000 to 34999",
D3570&gt;24999, "25000 to 29999",
D3570&gt;19999, "20000 to 24999",
D3570&gt;14999, "15000 to 19999",
D3570&gt;9999, "10000 to 14999",
D3570&gt;4999, "5000 to 9999",
D3570&gt;999, "1000 to 4999",
D3570&lt;1000, "Less than 1000")</f>
        <v>1000 to 4999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>
        <f t="shared" si="276"/>
        <v>122.54</v>
      </c>
      <c r="Q3571" t="str">
        <f t="shared" si="277"/>
        <v>plays</v>
      </c>
      <c r="R3571" t="str">
        <f t="shared" si="278"/>
        <v>theater</v>
      </c>
      <c r="S3571" s="9">
        <f t="shared" si="279"/>
        <v>42012.688611111109</v>
      </c>
      <c r="T3571" s="9">
        <f t="shared" si="279"/>
        <v>41982.688611111109</v>
      </c>
      <c r="U3571" t="str" cm="1">
        <f t="array" ref="U3571" xml:space="preserve"> _xlfn.IFS(D3571&gt;49999, "Greater than or equal to 50000",
D3571&gt;44999,"45000 to 49999",
D3571&gt;39999, "40000 to 44999",
D3571&gt;34999, "35000 to 39999",
D3571&gt;29999, "30000 to 34999",
D3571&gt;24999, "25000 to 29999",
D3571&gt;19999, "20000 to 24999",
D3571&gt;14999, "15000 to 19999",
D3571&gt;9999, "10000 to 14999",
D3571&gt;4999, "5000 to 9999",
D3571&gt;999, "1000 to 4999",
D3571&lt;1000, "Less than 1000")</f>
        <v>5000 to 9999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>
        <f t="shared" si="276"/>
        <v>87.96</v>
      </c>
      <c r="Q3572" t="str">
        <f t="shared" si="277"/>
        <v>plays</v>
      </c>
      <c r="R3572" t="str">
        <f t="shared" si="278"/>
        <v>theater</v>
      </c>
      <c r="S3572" s="9">
        <f t="shared" si="279"/>
        <v>42004.291666666672</v>
      </c>
      <c r="T3572" s="9">
        <f t="shared" si="279"/>
        <v>41976.331979166665</v>
      </c>
      <c r="U3572" t="str" cm="1">
        <f t="array" ref="U3572" xml:space="preserve"> _xlfn.IFS(D3572&gt;49999, "Greater than or equal to 50000",
D3572&gt;44999,"45000 to 49999",
D3572&gt;39999, "40000 to 44999",
D3572&gt;34999, "35000 to 39999",
D3572&gt;29999, "30000 to 34999",
D3572&gt;24999, "25000 to 29999",
D3572&gt;19999, "20000 to 24999",
D3572&gt;14999, "15000 to 19999",
D3572&gt;9999, "10000 to 14999",
D3572&gt;4999, "5000 to 9999",
D3572&gt;999, "1000 to 4999",
D3572&lt;1000, "Less than 1000")</f>
        <v>1000 to 4999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>
        <f t="shared" si="276"/>
        <v>73.239999999999995</v>
      </c>
      <c r="Q3573" t="str">
        <f t="shared" si="277"/>
        <v>plays</v>
      </c>
      <c r="R3573" t="str">
        <f t="shared" si="278"/>
        <v>theater</v>
      </c>
      <c r="S3573" s="9">
        <f t="shared" si="279"/>
        <v>41942.858946759261</v>
      </c>
      <c r="T3573" s="9">
        <f t="shared" si="279"/>
        <v>41912.858946759261</v>
      </c>
      <c r="U3573" t="str" cm="1">
        <f t="array" ref="U3573" xml:space="preserve"> _xlfn.IFS(D3573&gt;49999, "Greater than or equal to 50000",
D3573&gt;44999,"45000 to 49999",
D3573&gt;39999, "40000 to 44999",
D3573&gt;34999, "35000 to 39999",
D3573&gt;29999, "30000 to 34999",
D3573&gt;24999, "25000 to 29999",
D3573&gt;19999, "20000 to 24999",
D3573&gt;14999, "15000 to 19999",
D3573&gt;9999, "10000 to 14999",
D3573&gt;4999, "5000 to 9999",
D3573&gt;999, "1000 to 4999",
D3573&lt;1000, "Less than 1000")</f>
        <v>1000 to 4999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>
        <f t="shared" si="276"/>
        <v>55.56</v>
      </c>
      <c r="Q3574" t="str">
        <f t="shared" si="277"/>
        <v>plays</v>
      </c>
      <c r="R3574" t="str">
        <f t="shared" si="278"/>
        <v>theater</v>
      </c>
      <c r="S3574" s="9">
        <f t="shared" si="279"/>
        <v>42176.570393518516</v>
      </c>
      <c r="T3574" s="9">
        <f t="shared" si="279"/>
        <v>42146.570393518516</v>
      </c>
      <c r="U3574" t="str" cm="1">
        <f t="array" ref="U3574" xml:space="preserve"> _xlfn.IFS(D3574&gt;49999, "Greater than or equal to 50000",
D3574&gt;44999,"45000 to 49999",
D3574&gt;39999, "40000 to 44999",
D3574&gt;34999, "35000 to 39999",
D3574&gt;29999, "30000 to 34999",
D3574&gt;24999, "25000 to 29999",
D3574&gt;19999, "20000 to 24999",
D3574&gt;14999, "15000 to 19999",
D3574&gt;9999, "10000 to 14999",
D3574&gt;4999, "5000 to 9999",
D3574&gt;999, "1000 to 4999",
D3574&lt;1000, "Less than 1000")</f>
        <v>Less than 1000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>
        <f t="shared" si="276"/>
        <v>39.54</v>
      </c>
      <c r="Q3575" t="str">
        <f t="shared" si="277"/>
        <v>plays</v>
      </c>
      <c r="R3575" t="str">
        <f t="shared" si="278"/>
        <v>theater</v>
      </c>
      <c r="S3575" s="9">
        <f t="shared" si="279"/>
        <v>41951.417199074072</v>
      </c>
      <c r="T3575" s="9">
        <f t="shared" si="279"/>
        <v>41921.375532407408</v>
      </c>
      <c r="U3575" t="str" cm="1">
        <f t="array" ref="U3575" xml:space="preserve"> _xlfn.IFS(D3575&gt;49999, "Greater than or equal to 50000",
D3575&gt;44999,"45000 to 49999",
D3575&gt;39999, "40000 to 44999",
D3575&gt;34999, "35000 to 39999",
D3575&gt;29999, "30000 to 34999",
D3575&gt;24999, "25000 to 29999",
D3575&gt;19999, "20000 to 24999",
D3575&gt;14999, "15000 to 19999",
D3575&gt;9999, "10000 to 14999",
D3575&gt;4999, "5000 to 9999",
D3575&gt;999, "1000 to 4999",
D3575&lt;1000, "Less than 1000")</f>
        <v>1000 to 4999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>
        <f t="shared" si="276"/>
        <v>136.78</v>
      </c>
      <c r="Q3576" t="str">
        <f t="shared" si="277"/>
        <v>plays</v>
      </c>
      <c r="R3576" t="str">
        <f t="shared" si="278"/>
        <v>theater</v>
      </c>
      <c r="S3576" s="9">
        <f t="shared" si="279"/>
        <v>41956.984351851846</v>
      </c>
      <c r="T3576" s="9">
        <f t="shared" si="279"/>
        <v>41926.942685185189</v>
      </c>
      <c r="U3576" t="str" cm="1">
        <f t="array" ref="U3576" xml:space="preserve"> _xlfn.IFS(D3576&gt;49999, "Greater than or equal to 50000",
D3576&gt;44999,"45000 to 49999",
D3576&gt;39999, "40000 to 44999",
D3576&gt;34999, "35000 to 39999",
D3576&gt;29999, "30000 to 34999",
D3576&gt;24999, "25000 to 29999",
D3576&gt;19999, "20000 to 24999",
D3576&gt;14999, "15000 to 19999",
D3576&gt;9999, "10000 to 14999",
D3576&gt;4999, "5000 to 9999",
D3576&gt;999, "1000 to 4999",
D3576&lt;1000, "Less than 1000")</f>
        <v>5000 to 9999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>
        <f t="shared" si="276"/>
        <v>99.34</v>
      </c>
      <c r="Q3577" t="str">
        <f t="shared" si="277"/>
        <v>plays</v>
      </c>
      <c r="R3577" t="str">
        <f t="shared" si="278"/>
        <v>theater</v>
      </c>
      <c r="S3577" s="9">
        <f t="shared" si="279"/>
        <v>42593.165972222225</v>
      </c>
      <c r="T3577" s="9">
        <f t="shared" si="279"/>
        <v>42561.783877314811</v>
      </c>
      <c r="U3577" t="str" cm="1">
        <f t="array" ref="U3577" xml:space="preserve"> _xlfn.IFS(D3577&gt;49999, "Greater than or equal to 50000",
D3577&gt;44999,"45000 to 49999",
D3577&gt;39999, "40000 to 44999",
D3577&gt;34999, "35000 to 39999",
D3577&gt;29999, "30000 to 34999",
D3577&gt;24999, "25000 to 29999",
D3577&gt;19999, "20000 to 24999",
D3577&gt;14999, "15000 to 19999",
D3577&gt;9999, "10000 to 14999",
D3577&gt;4999, "5000 to 9999",
D3577&gt;999, "1000 to 4999",
D3577&lt;1000, "Less than 1000")</f>
        <v>10000 to 14999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>
        <f t="shared" si="276"/>
        <v>20</v>
      </c>
      <c r="Q3578" t="str">
        <f t="shared" si="277"/>
        <v>plays</v>
      </c>
      <c r="R3578" t="str">
        <f t="shared" si="278"/>
        <v>theater</v>
      </c>
      <c r="S3578" s="9">
        <f t="shared" si="279"/>
        <v>42709.590902777782</v>
      </c>
      <c r="T3578" s="9">
        <f t="shared" si="279"/>
        <v>42649.54923611111</v>
      </c>
      <c r="U3578" t="str" cm="1">
        <f t="array" ref="U3578" xml:space="preserve"> _xlfn.IFS(D3578&gt;49999, "Greater than or equal to 50000",
D3578&gt;44999,"45000 to 49999",
D3578&gt;39999, "40000 to 44999",
D3578&gt;34999, "35000 to 39999",
D3578&gt;29999, "30000 to 34999",
D3578&gt;24999, "25000 to 29999",
D3578&gt;19999, "20000 to 24999",
D3578&gt;14999, "15000 to 19999",
D3578&gt;9999, "10000 to 14999",
D3578&gt;4999, "5000 to 9999",
D3578&gt;999, "1000 to 4999",
D3578&lt;1000, "Less than 1000")</f>
        <v>Less than 1000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>
        <f t="shared" si="276"/>
        <v>28.89</v>
      </c>
      <c r="Q3579" t="str">
        <f t="shared" si="277"/>
        <v>plays</v>
      </c>
      <c r="R3579" t="str">
        <f t="shared" si="278"/>
        <v>theater</v>
      </c>
      <c r="S3579" s="9">
        <f t="shared" si="279"/>
        <v>42120.26944444445</v>
      </c>
      <c r="T3579" s="9">
        <f t="shared" si="279"/>
        <v>42093.786840277782</v>
      </c>
      <c r="U3579" t="str" cm="1">
        <f t="array" ref="U3579" xml:space="preserve"> _xlfn.IFS(D3579&gt;49999, "Greater than or equal to 50000",
D3579&gt;44999,"45000 to 49999",
D3579&gt;39999, "40000 to 44999",
D3579&gt;34999, "35000 to 39999",
D3579&gt;29999, "30000 to 34999",
D3579&gt;24999, "25000 to 29999",
D3579&gt;19999, "20000 to 24999",
D3579&gt;14999, "15000 to 19999",
D3579&gt;9999, "10000 to 14999",
D3579&gt;4999, "5000 to 9999",
D3579&gt;999, "1000 to 4999",
D3579&lt;1000, "Less than 1000")</f>
        <v>Less than 1000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>
        <f t="shared" si="276"/>
        <v>40.549999999999997</v>
      </c>
      <c r="Q3580" t="str">
        <f t="shared" si="277"/>
        <v>plays</v>
      </c>
      <c r="R3580" t="str">
        <f t="shared" si="278"/>
        <v>theater</v>
      </c>
      <c r="S3580" s="9">
        <f t="shared" si="279"/>
        <v>42490.733530092592</v>
      </c>
      <c r="T3580" s="9">
        <f t="shared" si="279"/>
        <v>42460.733530092592</v>
      </c>
      <c r="U3580" t="str" cm="1">
        <f t="array" ref="U3580" xml:space="preserve"> _xlfn.IFS(D3580&gt;49999, "Greater than or equal to 50000",
D3580&gt;44999,"45000 to 49999",
D3580&gt;39999, "40000 to 44999",
D3580&gt;34999, "35000 to 39999",
D3580&gt;29999, "30000 to 34999",
D3580&gt;24999, "25000 to 29999",
D3580&gt;19999, "20000 to 24999",
D3580&gt;14999, "15000 to 19999",
D3580&gt;9999, "10000 to 14999",
D3580&gt;4999, "5000 to 9999",
D3580&gt;999, "1000 to 4999",
D3580&lt;1000, "Less than 1000")</f>
        <v>1000 to 4999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>
        <f t="shared" si="276"/>
        <v>35.71</v>
      </c>
      <c r="Q3581" t="str">
        <f t="shared" si="277"/>
        <v>plays</v>
      </c>
      <c r="R3581" t="str">
        <f t="shared" si="278"/>
        <v>theater</v>
      </c>
      <c r="S3581" s="9">
        <f t="shared" si="279"/>
        <v>42460.720555555556</v>
      </c>
      <c r="T3581" s="9">
        <f t="shared" si="279"/>
        <v>42430.762222222227</v>
      </c>
      <c r="U3581" t="str" cm="1">
        <f t="array" ref="U3581" xml:space="preserve"> _xlfn.IFS(D3581&gt;49999, "Greater than or equal to 50000",
D3581&gt;44999,"45000 to 49999",
D3581&gt;39999, "40000 to 44999",
D3581&gt;34999, "35000 to 39999",
D3581&gt;29999, "30000 to 34999",
D3581&gt;24999, "25000 to 29999",
D3581&gt;19999, "20000 to 24999",
D3581&gt;14999, "15000 to 19999",
D3581&gt;9999, "10000 to 14999",
D3581&gt;4999, "5000 to 9999",
D3581&gt;999, "1000 to 4999",
D3581&lt;1000, "Less than 1000")</f>
        <v>Less than 1000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>
        <f t="shared" si="276"/>
        <v>37.96</v>
      </c>
      <c r="Q3582" t="str">
        <f t="shared" si="277"/>
        <v>plays</v>
      </c>
      <c r="R3582" t="str">
        <f t="shared" si="278"/>
        <v>theater</v>
      </c>
      <c r="S3582" s="9">
        <f t="shared" si="279"/>
        <v>42064.207638888889</v>
      </c>
      <c r="T3582" s="9">
        <f t="shared" si="279"/>
        <v>42026.176180555558</v>
      </c>
      <c r="U3582" t="str" cm="1">
        <f t="array" ref="U3582" xml:space="preserve"> _xlfn.IFS(D3582&gt;49999, "Greater than or equal to 50000",
D3582&gt;44999,"45000 to 49999",
D3582&gt;39999, "40000 to 44999",
D3582&gt;34999, "35000 to 39999",
D3582&gt;29999, "30000 to 34999",
D3582&gt;24999, "25000 to 29999",
D3582&gt;19999, "20000 to 24999",
D3582&gt;14999, "15000 to 19999",
D3582&gt;9999, "10000 to 14999",
D3582&gt;4999, "5000 to 9999",
D3582&gt;999, "1000 to 4999",
D3582&lt;1000, "Less than 1000")</f>
        <v>Less than 1000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>
        <f t="shared" si="276"/>
        <v>33.33</v>
      </c>
      <c r="Q3583" t="str">
        <f t="shared" si="277"/>
        <v>plays</v>
      </c>
      <c r="R3583" t="str">
        <f t="shared" si="278"/>
        <v>theater</v>
      </c>
      <c r="S3583" s="9">
        <f t="shared" si="279"/>
        <v>41850.471180555556</v>
      </c>
      <c r="T3583" s="9">
        <f t="shared" si="279"/>
        <v>41836.471180555556</v>
      </c>
      <c r="U3583" t="str" cm="1">
        <f t="array" ref="U3583" xml:space="preserve"> _xlfn.IFS(D3583&gt;49999, "Greater than or equal to 50000",
D3583&gt;44999,"45000 to 49999",
D3583&gt;39999, "40000 to 44999",
D3583&gt;34999, "35000 to 39999",
D3583&gt;29999, "30000 to 34999",
D3583&gt;24999, "25000 to 29999",
D3583&gt;19999, "20000 to 24999",
D3583&gt;14999, "15000 to 19999",
D3583&gt;9999, "10000 to 14999",
D3583&gt;4999, "5000 to 9999",
D3583&gt;999, "1000 to 4999",
D3583&lt;1000, "Less than 1000")</f>
        <v>1000 to 4999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>
        <f t="shared" si="276"/>
        <v>58.57</v>
      </c>
      <c r="Q3584" t="str">
        <f t="shared" si="277"/>
        <v>plays</v>
      </c>
      <c r="R3584" t="str">
        <f t="shared" si="278"/>
        <v>theater</v>
      </c>
      <c r="S3584" s="9">
        <f t="shared" si="279"/>
        <v>42465.095856481479</v>
      </c>
      <c r="T3584" s="9">
        <f t="shared" si="279"/>
        <v>42451.095856481479</v>
      </c>
      <c r="U3584" t="str" cm="1">
        <f t="array" ref="U3584" xml:space="preserve"> _xlfn.IFS(D3584&gt;49999, "Greater than or equal to 50000",
D3584&gt;44999,"45000 to 49999",
D3584&gt;39999, "40000 to 44999",
D3584&gt;34999, "35000 to 39999",
D3584&gt;29999, "30000 to 34999",
D3584&gt;24999, "25000 to 29999",
D3584&gt;19999, "20000 to 24999",
D3584&gt;14999, "15000 to 19999",
D3584&gt;9999, "10000 to 14999",
D3584&gt;4999, "5000 to 9999",
D3584&gt;999, "1000 to 4999",
D3584&lt;1000, "Less than 1000")</f>
        <v>1000 to 4999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>
        <f t="shared" si="276"/>
        <v>135.63</v>
      </c>
      <c r="Q3585" t="str">
        <f t="shared" si="277"/>
        <v>plays</v>
      </c>
      <c r="R3585" t="str">
        <f t="shared" si="278"/>
        <v>theater</v>
      </c>
      <c r="S3585" s="9">
        <f t="shared" si="279"/>
        <v>42478.384317129632</v>
      </c>
      <c r="T3585" s="9">
        <f t="shared" si="279"/>
        <v>42418.425983796296</v>
      </c>
      <c r="U3585" t="str" cm="1">
        <f t="array" ref="U3585" xml:space="preserve"> _xlfn.IFS(D3585&gt;49999, "Greater than or equal to 50000",
D3585&gt;44999,"45000 to 49999",
D3585&gt;39999, "40000 to 44999",
D3585&gt;34999, "35000 to 39999",
D3585&gt;29999, "30000 to 34999",
D3585&gt;24999, "25000 to 29999",
D3585&gt;19999, "20000 to 24999",
D3585&gt;14999, "15000 to 19999",
D3585&gt;9999, "10000 to 14999",
D3585&gt;4999, "5000 to 9999",
D3585&gt;999, "1000 to 4999",
D3585&lt;1000, "Less than 1000")</f>
        <v>1000 to 4999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1.155</v>
      </c>
      <c r="P3586">
        <f t="shared" si="276"/>
        <v>30.94</v>
      </c>
      <c r="Q3586" t="str">
        <f t="shared" si="277"/>
        <v>plays</v>
      </c>
      <c r="R3586" t="str">
        <f t="shared" si="278"/>
        <v>theater</v>
      </c>
      <c r="S3586" s="9">
        <f t="shared" si="279"/>
        <v>42198.316481481481</v>
      </c>
      <c r="T3586" s="9">
        <f t="shared" si="279"/>
        <v>42168.316481481481</v>
      </c>
      <c r="U3586" t="str" cm="1">
        <f t="array" ref="U3586" xml:space="preserve"> _xlfn.IFS(D3586&gt;49999, "Greater than or equal to 50000",
D3586&gt;44999,"45000 to 49999",
D3586&gt;39999, "40000 to 44999",
D3586&gt;34999, "35000 to 39999",
D3586&gt;29999, "30000 to 34999",
D3586&gt;24999, "25000 to 29999",
D3586&gt;19999, "20000 to 24999",
D3586&gt;14999, "15000 to 19999",
D3586&gt;9999, "10000 to 14999",
D3586&gt;4999, "5000 to 9999",
D3586&gt;999, "1000 to 4999",
D3586&lt;1000, "Less than 1000")</f>
        <v>1000 to 4999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E3587/D3587</f>
        <v>1.1911764705882353</v>
      </c>
      <c r="P3587">
        <f t="shared" ref="P3587:P3650" si="281">IFERROR(ROUND(E3587/L3587,2),0)</f>
        <v>176.09</v>
      </c>
      <c r="Q3587" t="str">
        <f t="shared" ref="Q3587:Q3650" si="282">MID(N3587,FIND("/",N3587,1)+1,LEN(N3587)-FIND("/",N3587,1))</f>
        <v>plays</v>
      </c>
      <c r="R3587" t="str">
        <f t="shared" ref="R3587:R3650" si="283">LEFT(N3587,FIND("/",N3587,1)-1)</f>
        <v>theater</v>
      </c>
      <c r="S3587" s="9">
        <f t="shared" ref="S3587:T3650" si="284">(I3587/86400)+DATE(1970,1,1)</f>
        <v>41994.716319444444</v>
      </c>
      <c r="T3587" s="9">
        <f t="shared" si="284"/>
        <v>41964.716319444444</v>
      </c>
      <c r="U3587" t="str" cm="1">
        <f t="array" ref="U3587" xml:space="preserve"> _xlfn.IFS(D3587&gt;49999, "Greater than or equal to 50000",
D3587&gt;44999,"45000 to 49999",
D3587&gt;39999, "40000 to 44999",
D3587&gt;34999, "35000 to 39999",
D3587&gt;29999, "30000 to 34999",
D3587&gt;24999, "25000 to 29999",
D3587&gt;19999, "20000 to 24999",
D3587&gt;14999, "15000 to 19999",
D3587&gt;9999, "10000 to 14999",
D3587&gt;4999, "5000 to 9999",
D3587&gt;999, "1000 to 4999",
D3587&lt;1000, "Less than 1000")</f>
        <v>1000 to 4999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>
        <f t="shared" si="281"/>
        <v>151.97999999999999</v>
      </c>
      <c r="Q3588" t="str">
        <f t="shared" si="282"/>
        <v>plays</v>
      </c>
      <c r="R3588" t="str">
        <f t="shared" si="283"/>
        <v>theater</v>
      </c>
      <c r="S3588" s="9">
        <f t="shared" si="284"/>
        <v>42636.697569444441</v>
      </c>
      <c r="T3588" s="9">
        <f t="shared" si="284"/>
        <v>42576.697569444441</v>
      </c>
      <c r="U3588" t="str" cm="1">
        <f t="array" ref="U3588" xml:space="preserve"> _xlfn.IFS(D3588&gt;49999, "Greater than or equal to 50000",
D3588&gt;44999,"45000 to 49999",
D3588&gt;39999, "40000 to 44999",
D3588&gt;34999, "35000 to 39999",
D3588&gt;29999, "30000 to 34999",
D3588&gt;24999, "25000 to 29999",
D3588&gt;19999, "20000 to 24999",
D3588&gt;14999, "15000 to 19999",
D3588&gt;9999, "10000 to 14999",
D3588&gt;4999, "5000 to 9999",
D3588&gt;999, "1000 to 4999",
D3588&lt;1000, "Less than 1000")</f>
        <v>5000 to 9999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>
        <f t="shared" si="281"/>
        <v>22.61</v>
      </c>
      <c r="Q3589" t="str">
        <f t="shared" si="282"/>
        <v>plays</v>
      </c>
      <c r="R3589" t="str">
        <f t="shared" si="283"/>
        <v>theater</v>
      </c>
      <c r="S3589" s="9">
        <f t="shared" si="284"/>
        <v>42548.791666666672</v>
      </c>
      <c r="T3589" s="9">
        <f t="shared" si="284"/>
        <v>42503.539976851855</v>
      </c>
      <c r="U3589" t="str" cm="1">
        <f t="array" ref="U3589" xml:space="preserve"> _xlfn.IFS(D3589&gt;49999, "Greater than or equal to 50000",
D3589&gt;44999,"45000 to 49999",
D3589&gt;39999, "40000 to 44999",
D3589&gt;34999, "35000 to 39999",
D3589&gt;29999, "30000 to 34999",
D3589&gt;24999, "25000 to 29999",
D3589&gt;19999, "20000 to 24999",
D3589&gt;14999, "15000 to 19999",
D3589&gt;9999, "10000 to 14999",
D3589&gt;4999, "5000 to 9999",
D3589&gt;999, "1000 to 4999",
D3589&lt;1000, "Less than 1000")</f>
        <v>Less than 1000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>
        <f t="shared" si="281"/>
        <v>18.27</v>
      </c>
      <c r="Q3590" t="str">
        <f t="shared" si="282"/>
        <v>plays</v>
      </c>
      <c r="R3590" t="str">
        <f t="shared" si="283"/>
        <v>theater</v>
      </c>
      <c r="S3590" s="9">
        <f t="shared" si="284"/>
        <v>42123.958333333328</v>
      </c>
      <c r="T3590" s="9">
        <f t="shared" si="284"/>
        <v>42101.828819444447</v>
      </c>
      <c r="U3590" t="str" cm="1">
        <f t="array" ref="U3590" xml:space="preserve"> _xlfn.IFS(D3590&gt;49999, "Greater than or equal to 50000",
D3590&gt;44999,"45000 to 49999",
D3590&gt;39999, "40000 to 44999",
D3590&gt;34999, "35000 to 39999",
D3590&gt;29999, "30000 to 34999",
D3590&gt;24999, "25000 to 29999",
D3590&gt;19999, "20000 to 24999",
D3590&gt;14999, "15000 to 19999",
D3590&gt;9999, "10000 to 14999",
D3590&gt;4999, "5000 to 9999",
D3590&gt;999, "1000 to 4999",
D3590&lt;1000, "Less than 1000")</f>
        <v>Less than 1000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>
        <f t="shared" si="281"/>
        <v>82.26</v>
      </c>
      <c r="Q3591" t="str">
        <f t="shared" si="282"/>
        <v>plays</v>
      </c>
      <c r="R3591" t="str">
        <f t="shared" si="283"/>
        <v>theater</v>
      </c>
      <c r="S3591" s="9">
        <f t="shared" si="284"/>
        <v>42150.647534722222</v>
      </c>
      <c r="T3591" s="9">
        <f t="shared" si="284"/>
        <v>42125.647534722222</v>
      </c>
      <c r="U3591" t="str" cm="1">
        <f t="array" ref="U3591" xml:space="preserve"> _xlfn.IFS(D3591&gt;49999, "Greater than or equal to 50000",
D3591&gt;44999,"45000 to 49999",
D3591&gt;39999, "40000 to 44999",
D3591&gt;34999, "35000 to 39999",
D3591&gt;29999, "30000 to 34999",
D3591&gt;24999, "25000 to 29999",
D3591&gt;19999, "20000 to 24999",
D3591&gt;14999, "15000 to 19999",
D3591&gt;9999, "10000 to 14999",
D3591&gt;4999, "5000 to 9999",
D3591&gt;999, "1000 to 4999",
D3591&lt;1000, "Less than 1000")</f>
        <v>1000 to 4999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>
        <f t="shared" si="281"/>
        <v>68.53</v>
      </c>
      <c r="Q3592" t="str">
        <f t="shared" si="282"/>
        <v>plays</v>
      </c>
      <c r="R3592" t="str">
        <f t="shared" si="283"/>
        <v>theater</v>
      </c>
      <c r="S3592" s="9">
        <f t="shared" si="284"/>
        <v>41932.333726851852</v>
      </c>
      <c r="T3592" s="9">
        <f t="shared" si="284"/>
        <v>41902.333726851852</v>
      </c>
      <c r="U3592" t="str" cm="1">
        <f t="array" ref="U3592" xml:space="preserve"> _xlfn.IFS(D3592&gt;49999, "Greater than or equal to 50000",
D3592&gt;44999,"45000 to 49999",
D3592&gt;39999, "40000 to 44999",
D3592&gt;34999, "35000 to 39999",
D3592&gt;29999, "30000 to 34999",
D3592&gt;24999, "25000 to 29999",
D3592&gt;19999, "20000 to 24999",
D3592&gt;14999, "15000 to 19999",
D3592&gt;9999, "10000 to 14999",
D3592&gt;4999, "5000 to 9999",
D3592&gt;999, "1000 to 4999",
D3592&lt;1000, "Less than 1000")</f>
        <v>5000 to 9999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>
        <f t="shared" si="281"/>
        <v>68.06</v>
      </c>
      <c r="Q3593" t="str">
        <f t="shared" si="282"/>
        <v>plays</v>
      </c>
      <c r="R3593" t="str">
        <f t="shared" si="283"/>
        <v>theater</v>
      </c>
      <c r="S3593" s="9">
        <f t="shared" si="284"/>
        <v>42028.207638888889</v>
      </c>
      <c r="T3593" s="9">
        <f t="shared" si="284"/>
        <v>42003.948425925926</v>
      </c>
      <c r="U3593" t="str" cm="1">
        <f t="array" ref="U3593" xml:space="preserve"> _xlfn.IFS(D3593&gt;49999, "Greater than or equal to 50000",
D3593&gt;44999,"45000 to 49999",
D3593&gt;39999, "40000 to 44999",
D3593&gt;34999, "35000 to 39999",
D3593&gt;29999, "30000 to 34999",
D3593&gt;24999, "25000 to 29999",
D3593&gt;19999, "20000 to 24999",
D3593&gt;14999, "15000 to 19999",
D3593&gt;9999, "10000 to 14999",
D3593&gt;4999, "5000 to 9999",
D3593&gt;999, "1000 to 4999",
D3593&lt;1000, "Less than 1000")</f>
        <v>Less than 1000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>
        <f t="shared" si="281"/>
        <v>72.709999999999994</v>
      </c>
      <c r="Q3594" t="str">
        <f t="shared" si="282"/>
        <v>plays</v>
      </c>
      <c r="R3594" t="str">
        <f t="shared" si="283"/>
        <v>theater</v>
      </c>
      <c r="S3594" s="9">
        <f t="shared" si="284"/>
        <v>42046.207638888889</v>
      </c>
      <c r="T3594" s="9">
        <f t="shared" si="284"/>
        <v>41988.829942129625</v>
      </c>
      <c r="U3594" t="str" cm="1">
        <f t="array" ref="U3594" xml:space="preserve"> _xlfn.IFS(D3594&gt;49999, "Greater than or equal to 50000",
D3594&gt;44999,"45000 to 49999",
D3594&gt;39999, "40000 to 44999",
D3594&gt;34999, "35000 to 39999",
D3594&gt;29999, "30000 to 34999",
D3594&gt;24999, "25000 to 29999",
D3594&gt;19999, "20000 to 24999",
D3594&gt;14999, "15000 to 19999",
D3594&gt;9999, "10000 to 14999",
D3594&gt;4999, "5000 to 9999",
D3594&gt;999, "1000 to 4999",
D3594&lt;1000, "Less than 1000")</f>
        <v>1000 to 4999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>
        <f t="shared" si="281"/>
        <v>77.19</v>
      </c>
      <c r="Q3595" t="str">
        <f t="shared" si="282"/>
        <v>plays</v>
      </c>
      <c r="R3595" t="str">
        <f t="shared" si="283"/>
        <v>theater</v>
      </c>
      <c r="S3595" s="9">
        <f t="shared" si="284"/>
        <v>42009.851388888885</v>
      </c>
      <c r="T3595" s="9">
        <f t="shared" si="284"/>
        <v>41974.898599537039</v>
      </c>
      <c r="U3595" t="str" cm="1">
        <f t="array" ref="U3595" xml:space="preserve"> _xlfn.IFS(D3595&gt;49999, "Greater than or equal to 50000",
D3595&gt;44999,"45000 to 49999",
D3595&gt;39999, "40000 to 44999",
D3595&gt;34999, "35000 to 39999",
D3595&gt;29999, "30000 to 34999",
D3595&gt;24999, "25000 to 29999",
D3595&gt;19999, "20000 to 24999",
D3595&gt;14999, "15000 to 19999",
D3595&gt;9999, "10000 to 14999",
D3595&gt;4999, "5000 to 9999",
D3595&gt;999, "1000 to 4999",
D3595&lt;1000, "Less than 1000")</f>
        <v>1000 to 4999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>
        <f t="shared" si="281"/>
        <v>55.97</v>
      </c>
      <c r="Q3596" t="str">
        <f t="shared" si="282"/>
        <v>plays</v>
      </c>
      <c r="R3596" t="str">
        <f t="shared" si="283"/>
        <v>theater</v>
      </c>
      <c r="S3596" s="9">
        <f t="shared" si="284"/>
        <v>42617.066921296297</v>
      </c>
      <c r="T3596" s="9">
        <f t="shared" si="284"/>
        <v>42592.066921296297</v>
      </c>
      <c r="U3596" t="str" cm="1">
        <f t="array" ref="U3596" xml:space="preserve"> _xlfn.IFS(D3596&gt;49999, "Greater than or equal to 50000",
D3596&gt;44999,"45000 to 49999",
D3596&gt;39999, "40000 to 44999",
D3596&gt;34999, "35000 to 39999",
D3596&gt;29999, "30000 to 34999",
D3596&gt;24999, "25000 to 29999",
D3596&gt;19999, "20000 to 24999",
D3596&gt;14999, "15000 to 19999",
D3596&gt;9999, "10000 to 14999",
D3596&gt;4999, "5000 to 9999",
D3596&gt;999, "1000 to 4999",
D3596&lt;1000, "Less than 1000")</f>
        <v>1000 to 4999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>
        <f t="shared" si="281"/>
        <v>49.69</v>
      </c>
      <c r="Q3597" t="str">
        <f t="shared" si="282"/>
        <v>plays</v>
      </c>
      <c r="R3597" t="str">
        <f t="shared" si="283"/>
        <v>theater</v>
      </c>
      <c r="S3597" s="9">
        <f t="shared" si="284"/>
        <v>42076.290972222225</v>
      </c>
      <c r="T3597" s="9">
        <f t="shared" si="284"/>
        <v>42050.008368055554</v>
      </c>
      <c r="U3597" t="str" cm="1">
        <f t="array" ref="U3597" xml:space="preserve"> _xlfn.IFS(D3597&gt;49999, "Greater than or equal to 50000",
D3597&gt;44999,"45000 to 49999",
D3597&gt;39999, "40000 to 44999",
D3597&gt;34999, "35000 to 39999",
D3597&gt;29999, "30000 to 34999",
D3597&gt;24999, "25000 to 29999",
D3597&gt;19999, "20000 to 24999",
D3597&gt;14999, "15000 to 19999",
D3597&gt;9999, "10000 to 14999",
D3597&gt;4999, "5000 to 9999",
D3597&gt;999, "1000 to 4999",
D3597&lt;1000, "Less than 1000")</f>
        <v>1000 to 4999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>
        <f t="shared" si="281"/>
        <v>79</v>
      </c>
      <c r="Q3598" t="str">
        <f t="shared" si="282"/>
        <v>plays</v>
      </c>
      <c r="R3598" t="str">
        <f t="shared" si="283"/>
        <v>theater</v>
      </c>
      <c r="S3598" s="9">
        <f t="shared" si="284"/>
        <v>41877.715069444443</v>
      </c>
      <c r="T3598" s="9">
        <f t="shared" si="284"/>
        <v>41856.715069444443</v>
      </c>
      <c r="U3598" t="str" cm="1">
        <f t="array" ref="U3598" xml:space="preserve"> _xlfn.IFS(D3598&gt;49999, "Greater than or equal to 50000",
D3598&gt;44999,"45000 to 49999",
D3598&gt;39999, "40000 to 44999",
D3598&gt;34999, "35000 to 39999",
D3598&gt;29999, "30000 to 34999",
D3598&gt;24999, "25000 to 29999",
D3598&gt;19999, "20000 to 24999",
D3598&gt;14999, "15000 to 19999",
D3598&gt;9999, "10000 to 14999",
D3598&gt;4999, "5000 to 9999",
D3598&gt;999, "1000 to 4999",
D3598&lt;1000, "Less than 1000")</f>
        <v>1000 to 4999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>
        <f t="shared" si="281"/>
        <v>77.73</v>
      </c>
      <c r="Q3599" t="str">
        <f t="shared" si="282"/>
        <v>plays</v>
      </c>
      <c r="R3599" t="str">
        <f t="shared" si="283"/>
        <v>theater</v>
      </c>
      <c r="S3599" s="9">
        <f t="shared" si="284"/>
        <v>42432.249305555553</v>
      </c>
      <c r="T3599" s="9">
        <f t="shared" si="284"/>
        <v>42417.585532407407</v>
      </c>
      <c r="U3599" t="str" cm="1">
        <f t="array" ref="U3599" xml:space="preserve"> _xlfn.IFS(D3599&gt;49999, "Greater than or equal to 50000",
D3599&gt;44999,"45000 to 49999",
D3599&gt;39999, "40000 to 44999",
D3599&gt;34999, "35000 to 39999",
D3599&gt;29999, "30000 to 34999",
D3599&gt;24999, "25000 to 29999",
D3599&gt;19999, "20000 to 24999",
D3599&gt;14999, "15000 to 19999",
D3599&gt;9999, "10000 to 14999",
D3599&gt;4999, "5000 to 9999",
D3599&gt;999, "1000 to 4999",
D3599&lt;1000, "Less than 1000")</f>
        <v>1000 to 4999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>
        <f t="shared" si="281"/>
        <v>40.78</v>
      </c>
      <c r="Q3600" t="str">
        <f t="shared" si="282"/>
        <v>plays</v>
      </c>
      <c r="R3600" t="str">
        <f t="shared" si="283"/>
        <v>theater</v>
      </c>
      <c r="S3600" s="9">
        <f t="shared" si="284"/>
        <v>41885.207638888889</v>
      </c>
      <c r="T3600" s="9">
        <f t="shared" si="284"/>
        <v>41866.79886574074</v>
      </c>
      <c r="U3600" t="str" cm="1">
        <f t="array" ref="U3600" xml:space="preserve"> _xlfn.IFS(D3600&gt;49999, "Greater than or equal to 50000",
D3600&gt;44999,"45000 to 49999",
D3600&gt;39999, "40000 to 44999",
D3600&gt;34999, "35000 to 39999",
D3600&gt;29999, "30000 to 34999",
D3600&gt;24999, "25000 to 29999",
D3600&gt;19999, "20000 to 24999",
D3600&gt;14999, "15000 to 19999",
D3600&gt;9999, "10000 to 14999",
D3600&gt;4999, "5000 to 9999",
D3600&gt;999, "1000 to 4999",
D3600&lt;1000, "Less than 1000")</f>
        <v>1000 to 4999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>
        <f t="shared" si="281"/>
        <v>59.41</v>
      </c>
      <c r="Q3601" t="str">
        <f t="shared" si="282"/>
        <v>plays</v>
      </c>
      <c r="R3601" t="str">
        <f t="shared" si="283"/>
        <v>theater</v>
      </c>
      <c r="S3601" s="9">
        <f t="shared" si="284"/>
        <v>42246</v>
      </c>
      <c r="T3601" s="9">
        <f t="shared" si="284"/>
        <v>42220.79487268519</v>
      </c>
      <c r="U3601" t="str" cm="1">
        <f t="array" ref="U3601" xml:space="preserve"> _xlfn.IFS(D3601&gt;49999, "Greater than or equal to 50000",
D3601&gt;44999,"45000 to 49999",
D3601&gt;39999, "40000 to 44999",
D3601&gt;34999, "35000 to 39999",
D3601&gt;29999, "30000 to 34999",
D3601&gt;24999, "25000 to 29999",
D3601&gt;19999, "20000 to 24999",
D3601&gt;14999, "15000 to 19999",
D3601&gt;9999, "10000 to 14999",
D3601&gt;4999, "5000 to 9999",
D3601&gt;999, "1000 to 4999",
D3601&lt;1000, "Less than 1000")</f>
        <v>Less than 1000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>
        <f t="shared" si="281"/>
        <v>3.25</v>
      </c>
      <c r="Q3602" t="str">
        <f t="shared" si="282"/>
        <v>plays</v>
      </c>
      <c r="R3602" t="str">
        <f t="shared" si="283"/>
        <v>theater</v>
      </c>
      <c r="S3602" s="9">
        <f t="shared" si="284"/>
        <v>42656.849120370374</v>
      </c>
      <c r="T3602" s="9">
        <f t="shared" si="284"/>
        <v>42628.849120370374</v>
      </c>
      <c r="U3602" t="str" cm="1">
        <f t="array" ref="U3602" xml:space="preserve"> _xlfn.IFS(D3602&gt;49999, "Greater than or equal to 50000",
D3602&gt;44999,"45000 to 49999",
D3602&gt;39999, "40000 to 44999",
D3602&gt;34999, "35000 to 39999",
D3602&gt;29999, "30000 to 34999",
D3602&gt;24999, "25000 to 29999",
D3602&gt;19999, "20000 to 24999",
D3602&gt;14999, "15000 to 19999",
D3602&gt;9999, "10000 to 14999",
D3602&gt;4999, "5000 to 9999",
D3602&gt;999, "1000 to 4999",
D3602&lt;1000, "Less than 1000")</f>
        <v>Less than 1000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>
        <f t="shared" si="281"/>
        <v>39.380000000000003</v>
      </c>
      <c r="Q3603" t="str">
        <f t="shared" si="282"/>
        <v>plays</v>
      </c>
      <c r="R3603" t="str">
        <f t="shared" si="283"/>
        <v>theater</v>
      </c>
      <c r="S3603" s="9">
        <f t="shared" si="284"/>
        <v>42020.99863425926</v>
      </c>
      <c r="T3603" s="9">
        <f t="shared" si="284"/>
        <v>41990.99863425926</v>
      </c>
      <c r="U3603" t="str" cm="1">
        <f t="array" ref="U3603" xml:space="preserve"> _xlfn.IFS(D3603&gt;49999, "Greater than or equal to 50000",
D3603&gt;44999,"45000 to 49999",
D3603&gt;39999, "40000 to 44999",
D3603&gt;34999, "35000 to 39999",
D3603&gt;29999, "30000 to 34999",
D3603&gt;24999, "25000 to 29999",
D3603&gt;19999, "20000 to 24999",
D3603&gt;14999, "15000 to 19999",
D3603&gt;9999, "10000 to 14999",
D3603&gt;4999, "5000 to 9999",
D3603&gt;999, "1000 to 4999",
D3603&lt;1000, "Less than 1000")</f>
        <v>1000 to 4999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>
        <f t="shared" si="281"/>
        <v>81.67</v>
      </c>
      <c r="Q3604" t="str">
        <f t="shared" si="282"/>
        <v>plays</v>
      </c>
      <c r="R3604" t="str">
        <f t="shared" si="283"/>
        <v>theater</v>
      </c>
      <c r="S3604" s="9">
        <f t="shared" si="284"/>
        <v>42507.894432870366</v>
      </c>
      <c r="T3604" s="9">
        <f t="shared" si="284"/>
        <v>42447.894432870366</v>
      </c>
      <c r="U3604" t="str" cm="1">
        <f t="array" ref="U3604" xml:space="preserve"> _xlfn.IFS(D3604&gt;49999, "Greater than or equal to 50000",
D3604&gt;44999,"45000 to 49999",
D3604&gt;39999, "40000 to 44999",
D3604&gt;34999, "35000 to 39999",
D3604&gt;29999, "30000 to 34999",
D3604&gt;24999, "25000 to 29999",
D3604&gt;19999, "20000 to 24999",
D3604&gt;14999, "15000 to 19999",
D3604&gt;9999, "10000 to 14999",
D3604&gt;4999, "5000 to 9999",
D3604&gt;999, "1000 to 4999",
D3604&lt;1000, "Less than 1000")</f>
        <v>1000 to 4999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>
        <f t="shared" si="281"/>
        <v>44.91</v>
      </c>
      <c r="Q3605" t="str">
        <f t="shared" si="282"/>
        <v>plays</v>
      </c>
      <c r="R3605" t="str">
        <f t="shared" si="283"/>
        <v>theater</v>
      </c>
      <c r="S3605" s="9">
        <f t="shared" si="284"/>
        <v>42313.906018518523</v>
      </c>
      <c r="T3605" s="9">
        <f t="shared" si="284"/>
        <v>42283.864351851851</v>
      </c>
      <c r="U3605" t="str" cm="1">
        <f t="array" ref="U3605" xml:space="preserve"> _xlfn.IFS(D3605&gt;49999, "Greater than or equal to 50000",
D3605&gt;44999,"45000 to 49999",
D3605&gt;39999, "40000 to 44999",
D3605&gt;34999, "35000 to 39999",
D3605&gt;29999, "30000 to 34999",
D3605&gt;24999, "25000 to 29999",
D3605&gt;19999, "20000 to 24999",
D3605&gt;14999, "15000 to 19999",
D3605&gt;9999, "10000 to 14999",
D3605&gt;4999, "5000 to 9999",
D3605&gt;999, "1000 to 4999",
D3605&lt;1000, "Less than 1000")</f>
        <v>1000 to 4999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>
        <f t="shared" si="281"/>
        <v>49.06</v>
      </c>
      <c r="Q3606" t="str">
        <f t="shared" si="282"/>
        <v>plays</v>
      </c>
      <c r="R3606" t="str">
        <f t="shared" si="283"/>
        <v>theater</v>
      </c>
      <c r="S3606" s="9">
        <f t="shared" si="284"/>
        <v>42489.290972222225</v>
      </c>
      <c r="T3606" s="9">
        <f t="shared" si="284"/>
        <v>42483.015694444446</v>
      </c>
      <c r="U3606" t="str" cm="1">
        <f t="array" ref="U3606" xml:space="preserve"> _xlfn.IFS(D3606&gt;49999, "Greater than or equal to 50000",
D3606&gt;44999,"45000 to 49999",
D3606&gt;39999, "40000 to 44999",
D3606&gt;34999, "35000 to 39999",
D3606&gt;29999, "30000 to 34999",
D3606&gt;24999, "25000 to 29999",
D3606&gt;19999, "20000 to 24999",
D3606&gt;14999, "15000 to 19999",
D3606&gt;9999, "10000 to 14999",
D3606&gt;4999, "5000 to 9999",
D3606&gt;999, "1000 to 4999",
D3606&lt;1000, "Less than 1000")</f>
        <v>1000 to 4999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>
        <f t="shared" si="281"/>
        <v>30.67</v>
      </c>
      <c r="Q3607" t="str">
        <f t="shared" si="282"/>
        <v>plays</v>
      </c>
      <c r="R3607" t="str">
        <f t="shared" si="283"/>
        <v>theater</v>
      </c>
      <c r="S3607" s="9">
        <f t="shared" si="284"/>
        <v>42413.793124999997</v>
      </c>
      <c r="T3607" s="9">
        <f t="shared" si="284"/>
        <v>42383.793124999997</v>
      </c>
      <c r="U3607" t="str" cm="1">
        <f t="array" ref="U3607" xml:space="preserve"> _xlfn.IFS(D3607&gt;49999, "Greater than or equal to 50000",
D3607&gt;44999,"45000 to 49999",
D3607&gt;39999, "40000 to 44999",
D3607&gt;34999, "35000 to 39999",
D3607&gt;29999, "30000 to 34999",
D3607&gt;24999, "25000 to 29999",
D3607&gt;19999, "20000 to 24999",
D3607&gt;14999, "15000 to 19999",
D3607&gt;9999, "10000 to 14999",
D3607&gt;4999, "5000 to 9999",
D3607&gt;999, "1000 to 4999",
D3607&lt;1000, "Less than 1000")</f>
        <v>Less than 1000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>
        <f t="shared" si="281"/>
        <v>61.06</v>
      </c>
      <c r="Q3608" t="str">
        <f t="shared" si="282"/>
        <v>plays</v>
      </c>
      <c r="R3608" t="str">
        <f t="shared" si="283"/>
        <v>theater</v>
      </c>
      <c r="S3608" s="9">
        <f t="shared" si="284"/>
        <v>42596.604826388888</v>
      </c>
      <c r="T3608" s="9">
        <f t="shared" si="284"/>
        <v>42566.604826388888</v>
      </c>
      <c r="U3608" t="str" cm="1">
        <f t="array" ref="U3608" xml:space="preserve"> _xlfn.IFS(D3608&gt;49999, "Greater than or equal to 50000",
D3608&gt;44999,"45000 to 49999",
D3608&gt;39999, "40000 to 44999",
D3608&gt;34999, "35000 to 39999",
D3608&gt;29999, "30000 to 34999",
D3608&gt;24999, "25000 to 29999",
D3608&gt;19999, "20000 to 24999",
D3608&gt;14999, "15000 to 19999",
D3608&gt;9999, "10000 to 14999",
D3608&gt;4999, "5000 to 9999",
D3608&gt;999, "1000 to 4999",
D3608&lt;1000, "Less than 1000")</f>
        <v>1000 to 4999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>
        <f t="shared" si="281"/>
        <v>29</v>
      </c>
      <c r="Q3609" t="str">
        <f t="shared" si="282"/>
        <v>plays</v>
      </c>
      <c r="R3609" t="str">
        <f t="shared" si="283"/>
        <v>theater</v>
      </c>
      <c r="S3609" s="9">
        <f t="shared" si="284"/>
        <v>42353</v>
      </c>
      <c r="T3609" s="9">
        <f t="shared" si="284"/>
        <v>42338.963912037041</v>
      </c>
      <c r="U3609" t="str" cm="1">
        <f t="array" ref="U3609" xml:space="preserve"> _xlfn.IFS(D3609&gt;49999, "Greater than or equal to 50000",
D3609&gt;44999,"45000 to 49999",
D3609&gt;39999, "40000 to 44999",
D3609&gt;34999, "35000 to 39999",
D3609&gt;29999, "30000 to 34999",
D3609&gt;24999, "25000 to 29999",
D3609&gt;19999, "20000 to 24999",
D3609&gt;14999, "15000 to 19999",
D3609&gt;9999, "10000 to 14999",
D3609&gt;4999, "5000 to 9999",
D3609&gt;999, "1000 to 4999",
D3609&lt;1000, "Less than 1000")</f>
        <v>Less than 1000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>
        <f t="shared" si="281"/>
        <v>29.63</v>
      </c>
      <c r="Q3610" t="str">
        <f t="shared" si="282"/>
        <v>plays</v>
      </c>
      <c r="R3610" t="str">
        <f t="shared" si="283"/>
        <v>theater</v>
      </c>
      <c r="S3610" s="9">
        <f t="shared" si="284"/>
        <v>42538.583333333328</v>
      </c>
      <c r="T3610" s="9">
        <f t="shared" si="284"/>
        <v>42506.709374999999</v>
      </c>
      <c r="U3610" t="str" cm="1">
        <f t="array" ref="U3610" xml:space="preserve"> _xlfn.IFS(D3610&gt;49999, "Greater than or equal to 50000",
D3610&gt;44999,"45000 to 49999",
D3610&gt;39999, "40000 to 44999",
D3610&gt;34999, "35000 to 39999",
D3610&gt;29999, "30000 to 34999",
D3610&gt;24999, "25000 to 29999",
D3610&gt;19999, "20000 to 24999",
D3610&gt;14999, "15000 to 19999",
D3610&gt;9999, "10000 to 14999",
D3610&gt;4999, "5000 to 9999",
D3610&gt;999, "1000 to 4999",
D3610&lt;1000, "Less than 1000")</f>
        <v>Less than 1000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>
        <f t="shared" si="281"/>
        <v>143.1</v>
      </c>
      <c r="Q3611" t="str">
        <f t="shared" si="282"/>
        <v>plays</v>
      </c>
      <c r="R3611" t="str">
        <f t="shared" si="283"/>
        <v>theater</v>
      </c>
      <c r="S3611" s="9">
        <f t="shared" si="284"/>
        <v>42459.950057870374</v>
      </c>
      <c r="T3611" s="9">
        <f t="shared" si="284"/>
        <v>42429.991724537038</v>
      </c>
      <c r="U3611" t="str" cm="1">
        <f t="array" ref="U3611" xml:space="preserve"> _xlfn.IFS(D3611&gt;49999, "Greater than or equal to 50000",
D3611&gt;44999,"45000 to 49999",
D3611&gt;39999, "40000 to 44999",
D3611&gt;34999, "35000 to 39999",
D3611&gt;29999, "30000 to 34999",
D3611&gt;24999, "25000 to 29999",
D3611&gt;19999, "20000 to 24999",
D3611&gt;14999, "15000 to 19999",
D3611&gt;9999, "10000 to 14999",
D3611&gt;4999, "5000 to 9999",
D3611&gt;999, "1000 to 4999",
D3611&lt;1000, "Less than 1000")</f>
        <v>1000 to 4999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>
        <f t="shared" si="281"/>
        <v>52.35</v>
      </c>
      <c r="Q3612" t="str">
        <f t="shared" si="282"/>
        <v>plays</v>
      </c>
      <c r="R3612" t="str">
        <f t="shared" si="283"/>
        <v>theater</v>
      </c>
      <c r="S3612" s="9">
        <f t="shared" si="284"/>
        <v>42233.432129629626</v>
      </c>
      <c r="T3612" s="9">
        <f t="shared" si="284"/>
        <v>42203.432129629626</v>
      </c>
      <c r="U3612" t="str" cm="1">
        <f t="array" ref="U3612" xml:space="preserve"> _xlfn.IFS(D3612&gt;49999, "Greater than or equal to 50000",
D3612&gt;44999,"45000 to 49999",
D3612&gt;39999, "40000 to 44999",
D3612&gt;34999, "35000 to 39999",
D3612&gt;29999, "30000 to 34999",
D3612&gt;24999, "25000 to 29999",
D3612&gt;19999, "20000 to 24999",
D3612&gt;14999, "15000 to 19999",
D3612&gt;9999, "10000 to 14999",
D3612&gt;4999, "5000 to 9999",
D3612&gt;999, "1000 to 4999",
D3612&lt;1000, "Less than 1000")</f>
        <v>1000 to 4999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>
        <f t="shared" si="281"/>
        <v>66.67</v>
      </c>
      <c r="Q3613" t="str">
        <f t="shared" si="282"/>
        <v>plays</v>
      </c>
      <c r="R3613" t="str">
        <f t="shared" si="283"/>
        <v>theater</v>
      </c>
      <c r="S3613" s="9">
        <f t="shared" si="284"/>
        <v>42102.370381944449</v>
      </c>
      <c r="T3613" s="9">
        <f t="shared" si="284"/>
        <v>42072.370381944449</v>
      </c>
      <c r="U3613" t="str" cm="1">
        <f t="array" ref="U3613" xml:space="preserve"> _xlfn.IFS(D3613&gt;49999, "Greater than or equal to 50000",
D3613&gt;44999,"45000 to 49999",
D3613&gt;39999, "40000 to 44999",
D3613&gt;34999, "35000 to 39999",
D3613&gt;29999, "30000 to 34999",
D3613&gt;24999, "25000 to 29999",
D3613&gt;19999, "20000 to 24999",
D3613&gt;14999, "15000 to 19999",
D3613&gt;9999, "10000 to 14999",
D3613&gt;4999, "5000 to 9999",
D3613&gt;999, "1000 to 4999",
D3613&lt;1000, "Less than 1000")</f>
        <v>1000 to 4999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>
        <f t="shared" si="281"/>
        <v>126.67</v>
      </c>
      <c r="Q3614" t="str">
        <f t="shared" si="282"/>
        <v>plays</v>
      </c>
      <c r="R3614" t="str">
        <f t="shared" si="283"/>
        <v>theater</v>
      </c>
      <c r="S3614" s="9">
        <f t="shared" si="284"/>
        <v>41799.726979166662</v>
      </c>
      <c r="T3614" s="9">
        <f t="shared" si="284"/>
        <v>41789.726979166662</v>
      </c>
      <c r="U3614" t="str" cm="1">
        <f t="array" ref="U3614" xml:space="preserve"> _xlfn.IFS(D3614&gt;49999, "Greater than or equal to 50000",
D3614&gt;44999,"45000 to 49999",
D3614&gt;39999, "40000 to 44999",
D3614&gt;34999, "35000 to 39999",
D3614&gt;29999, "30000 to 34999",
D3614&gt;24999, "25000 to 29999",
D3614&gt;19999, "20000 to 24999",
D3614&gt;14999, "15000 to 19999",
D3614&gt;9999, "10000 to 14999",
D3614&gt;4999, "5000 to 9999",
D3614&gt;999, "1000 to 4999",
D3614&lt;1000, "Less than 1000")</f>
        <v>5000 to 9999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>
        <f t="shared" si="281"/>
        <v>62.5</v>
      </c>
      <c r="Q3615" t="str">
        <f t="shared" si="282"/>
        <v>plays</v>
      </c>
      <c r="R3615" t="str">
        <f t="shared" si="283"/>
        <v>theater</v>
      </c>
      <c r="S3615" s="9">
        <f t="shared" si="284"/>
        <v>41818.58997685185</v>
      </c>
      <c r="T3615" s="9">
        <f t="shared" si="284"/>
        <v>41788.58997685185</v>
      </c>
      <c r="U3615" t="str" cm="1">
        <f t="array" ref="U3615" xml:space="preserve"> _xlfn.IFS(D3615&gt;49999, "Greater than or equal to 50000",
D3615&gt;44999,"45000 to 49999",
D3615&gt;39999, "40000 to 44999",
D3615&gt;34999, "35000 to 39999",
D3615&gt;29999, "30000 to 34999",
D3615&gt;24999, "25000 to 29999",
D3615&gt;19999, "20000 to 24999",
D3615&gt;14999, "15000 to 19999",
D3615&gt;9999, "10000 to 14999",
D3615&gt;4999, "5000 to 9999",
D3615&gt;999, "1000 to 4999",
D3615&lt;1000, "Less than 1000")</f>
        <v>1000 to 4999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>
        <f t="shared" si="281"/>
        <v>35.49</v>
      </c>
      <c r="Q3616" t="str">
        <f t="shared" si="282"/>
        <v>plays</v>
      </c>
      <c r="R3616" t="str">
        <f t="shared" si="283"/>
        <v>theater</v>
      </c>
      <c r="S3616" s="9">
        <f t="shared" si="284"/>
        <v>42174.041851851856</v>
      </c>
      <c r="T3616" s="9">
        <f t="shared" si="284"/>
        <v>42144.041851851856</v>
      </c>
      <c r="U3616" t="str" cm="1">
        <f t="array" ref="U3616" xml:space="preserve"> _xlfn.IFS(D3616&gt;49999, "Greater than or equal to 50000",
D3616&gt;44999,"45000 to 49999",
D3616&gt;39999, "40000 to 44999",
D3616&gt;34999, "35000 to 39999",
D3616&gt;29999, "30000 to 34999",
D3616&gt;24999, "25000 to 29999",
D3616&gt;19999, "20000 to 24999",
D3616&gt;14999, "15000 to 19999",
D3616&gt;9999, "10000 to 14999",
D3616&gt;4999, "5000 to 9999",
D3616&gt;999, "1000 to 4999",
D3616&lt;1000, "Less than 1000")</f>
        <v>1000 to 4999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>
        <f t="shared" si="281"/>
        <v>37.08</v>
      </c>
      <c r="Q3617" t="str">
        <f t="shared" si="282"/>
        <v>plays</v>
      </c>
      <c r="R3617" t="str">
        <f t="shared" si="283"/>
        <v>theater</v>
      </c>
      <c r="S3617" s="9">
        <f t="shared" si="284"/>
        <v>42348.593703703707</v>
      </c>
      <c r="T3617" s="9">
        <f t="shared" si="284"/>
        <v>42318.593703703707</v>
      </c>
      <c r="U3617" t="str" cm="1">
        <f t="array" ref="U3617" xml:space="preserve"> _xlfn.IFS(D3617&gt;49999, "Greater than or equal to 50000",
D3617&gt;44999,"45000 to 49999",
D3617&gt;39999, "40000 to 44999",
D3617&gt;34999, "35000 to 39999",
D3617&gt;29999, "30000 to 34999",
D3617&gt;24999, "25000 to 29999",
D3617&gt;19999, "20000 to 24999",
D3617&gt;14999, "15000 to 19999",
D3617&gt;9999, "10000 to 14999",
D3617&gt;4999, "5000 to 9999",
D3617&gt;999, "1000 to 4999",
D3617&lt;1000, "Less than 1000")</f>
        <v>1000 to 4999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>
        <f t="shared" si="281"/>
        <v>69.33</v>
      </c>
      <c r="Q3618" t="str">
        <f t="shared" si="282"/>
        <v>plays</v>
      </c>
      <c r="R3618" t="str">
        <f t="shared" si="283"/>
        <v>theater</v>
      </c>
      <c r="S3618" s="9">
        <f t="shared" si="284"/>
        <v>42082.908148148148</v>
      </c>
      <c r="T3618" s="9">
        <f t="shared" si="284"/>
        <v>42052.949814814812</v>
      </c>
      <c r="U3618" t="str" cm="1">
        <f t="array" ref="U3618" xml:space="preserve"> _xlfn.IFS(D3618&gt;49999, "Greater than or equal to 50000",
D3618&gt;44999,"45000 to 49999",
D3618&gt;39999, "40000 to 44999",
D3618&gt;34999, "35000 to 39999",
D3618&gt;29999, "30000 to 34999",
D3618&gt;24999, "25000 to 29999",
D3618&gt;19999, "20000 to 24999",
D3618&gt;14999, "15000 to 19999",
D3618&gt;9999, "10000 to 14999",
D3618&gt;4999, "5000 to 9999",
D3618&gt;999, "1000 to 4999",
D3618&lt;1000, "Less than 1000")</f>
        <v>1000 to 4999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>
        <f t="shared" si="281"/>
        <v>17.25</v>
      </c>
      <c r="Q3619" t="str">
        <f t="shared" si="282"/>
        <v>plays</v>
      </c>
      <c r="R3619" t="str">
        <f t="shared" si="283"/>
        <v>theater</v>
      </c>
      <c r="S3619" s="9">
        <f t="shared" si="284"/>
        <v>42794</v>
      </c>
      <c r="T3619" s="9">
        <f t="shared" si="284"/>
        <v>42779.610289351855</v>
      </c>
      <c r="U3619" t="str" cm="1">
        <f t="array" ref="U3619" xml:space="preserve"> _xlfn.IFS(D3619&gt;49999, "Greater than or equal to 50000",
D3619&gt;44999,"45000 to 49999",
D3619&gt;39999, "40000 to 44999",
D3619&gt;34999, "35000 to 39999",
D3619&gt;29999, "30000 to 34999",
D3619&gt;24999, "25000 to 29999",
D3619&gt;19999, "20000 to 24999",
D3619&gt;14999, "15000 to 19999",
D3619&gt;9999, "10000 to 14999",
D3619&gt;4999, "5000 to 9999",
D3619&gt;999, "1000 to 4999",
D3619&lt;1000, "Less than 1000")</f>
        <v>Less than 1000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>
        <f t="shared" si="281"/>
        <v>36.07</v>
      </c>
      <c r="Q3620" t="str">
        <f t="shared" si="282"/>
        <v>plays</v>
      </c>
      <c r="R3620" t="str">
        <f t="shared" si="283"/>
        <v>theater</v>
      </c>
      <c r="S3620" s="9">
        <f t="shared" si="284"/>
        <v>42158.627893518518</v>
      </c>
      <c r="T3620" s="9">
        <f t="shared" si="284"/>
        <v>42128.627893518518</v>
      </c>
      <c r="U3620" t="str" cm="1">
        <f t="array" ref="U3620" xml:space="preserve"> _xlfn.IFS(D3620&gt;49999, "Greater than or equal to 50000",
D3620&gt;44999,"45000 to 49999",
D3620&gt;39999, "40000 to 44999",
D3620&gt;34999, "35000 to 39999",
D3620&gt;29999, "30000 to 34999",
D3620&gt;24999, "25000 to 29999",
D3620&gt;19999, "20000 to 24999",
D3620&gt;14999, "15000 to 19999",
D3620&gt;9999, "10000 to 14999",
D3620&gt;4999, "5000 to 9999",
D3620&gt;999, "1000 to 4999",
D3620&lt;1000, "Less than 1000")</f>
        <v>1000 to 4999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>
        <f t="shared" si="281"/>
        <v>66.47</v>
      </c>
      <c r="Q3621" t="str">
        <f t="shared" si="282"/>
        <v>plays</v>
      </c>
      <c r="R3621" t="str">
        <f t="shared" si="283"/>
        <v>theater</v>
      </c>
      <c r="S3621" s="9">
        <f t="shared" si="284"/>
        <v>42693.916666666672</v>
      </c>
      <c r="T3621" s="9">
        <f t="shared" si="284"/>
        <v>42661.132245370369</v>
      </c>
      <c r="U3621" t="str" cm="1">
        <f t="array" ref="U3621" xml:space="preserve"> _xlfn.IFS(D3621&gt;49999, "Greater than or equal to 50000",
D3621&gt;44999,"45000 to 49999",
D3621&gt;39999, "40000 to 44999",
D3621&gt;34999, "35000 to 39999",
D3621&gt;29999, "30000 to 34999",
D3621&gt;24999, "25000 to 29999",
D3621&gt;19999, "20000 to 24999",
D3621&gt;14999, "15000 to 19999",
D3621&gt;9999, "10000 to 14999",
D3621&gt;4999, "5000 to 9999",
D3621&gt;999, "1000 to 4999",
D3621&lt;1000, "Less than 1000")</f>
        <v>1000 to 4999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>
        <f t="shared" si="281"/>
        <v>56.07</v>
      </c>
      <c r="Q3622" t="str">
        <f t="shared" si="282"/>
        <v>plays</v>
      </c>
      <c r="R3622" t="str">
        <f t="shared" si="283"/>
        <v>theater</v>
      </c>
      <c r="S3622" s="9">
        <f t="shared" si="284"/>
        <v>42068.166666666672</v>
      </c>
      <c r="T3622" s="9">
        <f t="shared" si="284"/>
        <v>42037.938206018516</v>
      </c>
      <c r="U3622" t="str" cm="1">
        <f t="array" ref="U3622" xml:space="preserve"> _xlfn.IFS(D3622&gt;49999, "Greater than or equal to 50000",
D3622&gt;44999,"45000 to 49999",
D3622&gt;39999, "40000 to 44999",
D3622&gt;34999, "35000 to 39999",
D3622&gt;29999, "30000 to 34999",
D3622&gt;24999, "25000 to 29999",
D3622&gt;19999, "20000 to 24999",
D3622&gt;14999, "15000 to 19999",
D3622&gt;9999, "10000 to 14999",
D3622&gt;4999, "5000 to 9999",
D3622&gt;999, "1000 to 4999",
D3622&lt;1000, "Less than 1000")</f>
        <v>10000 to 14999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>
        <f t="shared" si="281"/>
        <v>47.03</v>
      </c>
      <c r="Q3623" t="str">
        <f t="shared" si="282"/>
        <v>plays</v>
      </c>
      <c r="R3623" t="str">
        <f t="shared" si="283"/>
        <v>theater</v>
      </c>
      <c r="S3623" s="9">
        <f t="shared" si="284"/>
        <v>42643.875</v>
      </c>
      <c r="T3623" s="9">
        <f t="shared" si="284"/>
        <v>42619.935694444444</v>
      </c>
      <c r="U3623" t="str" cm="1">
        <f t="array" ref="U3623" xml:space="preserve"> _xlfn.IFS(D3623&gt;49999, "Greater than or equal to 50000",
D3623&gt;44999,"45000 to 49999",
D3623&gt;39999, "40000 to 44999",
D3623&gt;34999, "35000 to 39999",
D3623&gt;29999, "30000 to 34999",
D3623&gt;24999, "25000 to 29999",
D3623&gt;19999, "20000 to 24999",
D3623&gt;14999, "15000 to 19999",
D3623&gt;9999, "10000 to 14999",
D3623&gt;4999, "5000 to 9999",
D3623&gt;999, "1000 to 4999",
D3623&lt;1000, "Less than 1000")</f>
        <v>1000 to 4999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>
        <f t="shared" si="281"/>
        <v>47.67</v>
      </c>
      <c r="Q3624" t="str">
        <f t="shared" si="282"/>
        <v>plays</v>
      </c>
      <c r="R3624" t="str">
        <f t="shared" si="283"/>
        <v>theater</v>
      </c>
      <c r="S3624" s="9">
        <f t="shared" si="284"/>
        <v>41910.140972222223</v>
      </c>
      <c r="T3624" s="9">
        <f t="shared" si="284"/>
        <v>41877.221886574072</v>
      </c>
      <c r="U3624" t="str" cm="1">
        <f t="array" ref="U3624" xml:space="preserve"> _xlfn.IFS(D3624&gt;49999, "Greater than or equal to 50000",
D3624&gt;44999,"45000 to 49999",
D3624&gt;39999, "40000 to 44999",
D3624&gt;34999, "35000 to 39999",
D3624&gt;29999, "30000 to 34999",
D3624&gt;24999, "25000 to 29999",
D3624&gt;19999, "20000 to 24999",
D3624&gt;14999, "15000 to 19999",
D3624&gt;9999, "10000 to 14999",
D3624&gt;4999, "5000 to 9999",
D3624&gt;999, "1000 to 4999",
D3624&lt;1000, "Less than 1000")</f>
        <v>1000 to 4999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>
        <f t="shared" si="281"/>
        <v>88.24</v>
      </c>
      <c r="Q3625" t="str">
        <f t="shared" si="282"/>
        <v>plays</v>
      </c>
      <c r="R3625" t="str">
        <f t="shared" si="283"/>
        <v>theater</v>
      </c>
      <c r="S3625" s="9">
        <f t="shared" si="284"/>
        <v>41846.291666666664</v>
      </c>
      <c r="T3625" s="9">
        <f t="shared" si="284"/>
        <v>41828.736921296295</v>
      </c>
      <c r="U3625" t="str" cm="1">
        <f t="array" ref="U3625" xml:space="preserve"> _xlfn.IFS(D3625&gt;49999, "Greater than or equal to 50000",
D3625&gt;44999,"45000 to 49999",
D3625&gt;39999, "40000 to 44999",
D3625&gt;34999, "35000 to 39999",
D3625&gt;29999, "30000 to 34999",
D3625&gt;24999, "25000 to 29999",
D3625&gt;19999, "20000 to 24999",
D3625&gt;14999, "15000 to 19999",
D3625&gt;9999, "10000 to 14999",
D3625&gt;4999, "5000 to 9999",
D3625&gt;999, "1000 to 4999",
D3625&lt;1000, "Less than 1000")</f>
        <v>1000 to 4999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>
        <f t="shared" si="281"/>
        <v>80.72</v>
      </c>
      <c r="Q3626" t="str">
        <f t="shared" si="282"/>
        <v>plays</v>
      </c>
      <c r="R3626" t="str">
        <f t="shared" si="283"/>
        <v>theater</v>
      </c>
      <c r="S3626" s="9">
        <f t="shared" si="284"/>
        <v>42605.774189814816</v>
      </c>
      <c r="T3626" s="9">
        <f t="shared" si="284"/>
        <v>42545.774189814816</v>
      </c>
      <c r="U3626" t="str" cm="1">
        <f t="array" ref="U3626" xml:space="preserve"> _xlfn.IFS(D3626&gt;49999, "Greater than or equal to 50000",
D3626&gt;44999,"45000 to 49999",
D3626&gt;39999, "40000 to 44999",
D3626&gt;34999, "35000 to 39999",
D3626&gt;29999, "30000 to 34999",
D3626&gt;24999, "25000 to 29999",
D3626&gt;19999, "20000 to 24999",
D3626&gt;14999, "15000 to 19999",
D3626&gt;9999, "10000 to 14999",
D3626&gt;4999, "5000 to 9999",
D3626&gt;999, "1000 to 4999",
D3626&lt;1000, "Less than 1000")</f>
        <v>1000 to 4999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>
        <f t="shared" si="281"/>
        <v>39.49</v>
      </c>
      <c r="Q3627" t="str">
        <f t="shared" si="282"/>
        <v>plays</v>
      </c>
      <c r="R3627" t="str">
        <f t="shared" si="283"/>
        <v>theater</v>
      </c>
      <c r="S3627" s="9">
        <f t="shared" si="284"/>
        <v>42187.652511574073</v>
      </c>
      <c r="T3627" s="9">
        <f t="shared" si="284"/>
        <v>42157.652511574073</v>
      </c>
      <c r="U3627" t="str" cm="1">
        <f t="array" ref="U3627" xml:space="preserve"> _xlfn.IFS(D3627&gt;49999, "Greater than or equal to 50000",
D3627&gt;44999,"45000 to 49999",
D3627&gt;39999, "40000 to 44999",
D3627&gt;34999, "35000 to 39999",
D3627&gt;29999, "30000 to 34999",
D3627&gt;24999, "25000 to 29999",
D3627&gt;19999, "20000 to 24999",
D3627&gt;14999, "15000 to 19999",
D3627&gt;9999, "10000 to 14999",
D3627&gt;4999, "5000 to 9999",
D3627&gt;999, "1000 to 4999",
D3627&lt;1000, "Less than 1000")</f>
        <v>1000 to 4999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>
        <f t="shared" si="281"/>
        <v>84.85</v>
      </c>
      <c r="Q3628" t="str">
        <f t="shared" si="282"/>
        <v>plays</v>
      </c>
      <c r="R3628" t="str">
        <f t="shared" si="283"/>
        <v>theater</v>
      </c>
      <c r="S3628" s="9">
        <f t="shared" si="284"/>
        <v>41867.667326388888</v>
      </c>
      <c r="T3628" s="9">
        <f t="shared" si="284"/>
        <v>41846.667326388888</v>
      </c>
      <c r="U3628" t="str" cm="1">
        <f t="array" ref="U3628" xml:space="preserve"> _xlfn.IFS(D3628&gt;49999, "Greater than or equal to 50000",
D3628&gt;44999,"45000 to 49999",
D3628&gt;39999, "40000 to 44999",
D3628&gt;34999, "35000 to 39999",
D3628&gt;29999, "30000 to 34999",
D3628&gt;24999, "25000 to 29999",
D3628&gt;19999, "20000 to 24999",
D3628&gt;14999, "15000 to 19999",
D3628&gt;9999, "10000 to 14999",
D3628&gt;4999, "5000 to 9999",
D3628&gt;999, "1000 to 4999",
D3628&lt;1000, "Less than 1000")</f>
        <v>1000 to 4999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>
        <f t="shared" si="281"/>
        <v>68.97</v>
      </c>
      <c r="Q3629" t="str">
        <f t="shared" si="282"/>
        <v>plays</v>
      </c>
      <c r="R3629" t="str">
        <f t="shared" si="283"/>
        <v>theater</v>
      </c>
      <c r="S3629" s="9">
        <f t="shared" si="284"/>
        <v>42511.165972222225</v>
      </c>
      <c r="T3629" s="9">
        <f t="shared" si="284"/>
        <v>42460.741747685184</v>
      </c>
      <c r="U3629" t="str" cm="1">
        <f t="array" ref="U3629" xml:space="preserve"> _xlfn.IFS(D3629&gt;49999, "Greater than or equal to 50000",
D3629&gt;44999,"45000 to 49999",
D3629&gt;39999, "40000 to 44999",
D3629&gt;34999, "35000 to 39999",
D3629&gt;29999, "30000 to 34999",
D3629&gt;24999, "25000 to 29999",
D3629&gt;19999, "20000 to 24999",
D3629&gt;14999, "15000 to 19999",
D3629&gt;9999, "10000 to 14999",
D3629&gt;4999, "5000 to 9999",
D3629&gt;999, "1000 to 4999",
D3629&lt;1000, "Less than 1000")</f>
        <v>1000 to 4999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>
        <f t="shared" si="281"/>
        <v>0</v>
      </c>
      <c r="Q3630" t="str">
        <f t="shared" si="282"/>
        <v>musical</v>
      </c>
      <c r="R3630" t="str">
        <f t="shared" si="283"/>
        <v>theater</v>
      </c>
      <c r="S3630" s="9">
        <f t="shared" si="284"/>
        <v>42351.874953703707</v>
      </c>
      <c r="T3630" s="9">
        <f t="shared" si="284"/>
        <v>42291.833287037036</v>
      </c>
      <c r="U3630" t="str" cm="1">
        <f t="array" ref="U3630" xml:space="preserve"> _xlfn.IFS(D3630&gt;49999, "Greater than or equal to 50000",
D3630&gt;44999,"45000 to 49999",
D3630&gt;39999, "40000 to 44999",
D3630&gt;34999, "35000 to 39999",
D3630&gt;29999, "30000 to 34999",
D3630&gt;24999, "25000 to 29999",
D3630&gt;19999, "20000 to 24999",
D3630&gt;14999, "15000 to 19999",
D3630&gt;9999, "10000 to 14999",
D3630&gt;4999, "5000 to 9999",
D3630&gt;999, "1000 to 4999",
D3630&lt;1000, "Less than 1000")</f>
        <v>Greater than or equal to 50000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>
        <f t="shared" si="281"/>
        <v>1</v>
      </c>
      <c r="Q3631" t="str">
        <f t="shared" si="282"/>
        <v>musical</v>
      </c>
      <c r="R3631" t="str">
        <f t="shared" si="283"/>
        <v>theater</v>
      </c>
      <c r="S3631" s="9">
        <f t="shared" si="284"/>
        <v>42495.708333333328</v>
      </c>
      <c r="T3631" s="9">
        <f t="shared" si="284"/>
        <v>42437.094490740739</v>
      </c>
      <c r="U3631" t="str" cm="1">
        <f t="array" ref="U3631" xml:space="preserve"> _xlfn.IFS(D3631&gt;49999, "Greater than or equal to 50000",
D3631&gt;44999,"45000 to 49999",
D3631&gt;39999, "40000 to 44999",
D3631&gt;34999, "35000 to 39999",
D3631&gt;29999, "30000 to 34999",
D3631&gt;24999, "25000 to 29999",
D3631&gt;19999, "20000 to 24999",
D3631&gt;14999, "15000 to 19999",
D3631&gt;9999, "10000 to 14999",
D3631&gt;4999, "5000 to 9999",
D3631&gt;999, "1000 to 4999",
D3631&lt;1000, "Less than 1000")</f>
        <v>Greater than or equal to 50000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>
        <f t="shared" si="281"/>
        <v>1</v>
      </c>
      <c r="Q3632" t="str">
        <f t="shared" si="282"/>
        <v>musical</v>
      </c>
      <c r="R3632" t="str">
        <f t="shared" si="283"/>
        <v>theater</v>
      </c>
      <c r="S3632" s="9">
        <f t="shared" si="284"/>
        <v>41972.888773148152</v>
      </c>
      <c r="T3632" s="9">
        <f t="shared" si="284"/>
        <v>41942.84710648148</v>
      </c>
      <c r="U3632" t="str" cm="1">
        <f t="array" ref="U3632" xml:space="preserve"> _xlfn.IFS(D3632&gt;49999, "Greater than or equal to 50000",
D3632&gt;44999,"45000 to 49999",
D3632&gt;39999, "40000 to 44999",
D3632&gt;34999, "35000 to 39999",
D3632&gt;29999, "30000 to 34999",
D3632&gt;24999, "25000 to 29999",
D3632&gt;19999, "20000 to 24999",
D3632&gt;14999, "15000 to 19999",
D3632&gt;9999, "10000 to 14999",
D3632&gt;4999, "5000 to 9999",
D3632&gt;999, "1000 to 4999",
D3632&lt;1000, "Less than 1000")</f>
        <v>1000 to 4999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>
        <f t="shared" si="281"/>
        <v>147.88</v>
      </c>
      <c r="Q3633" t="str">
        <f t="shared" si="282"/>
        <v>musical</v>
      </c>
      <c r="R3633" t="str">
        <f t="shared" si="283"/>
        <v>theater</v>
      </c>
      <c r="S3633" s="9">
        <f t="shared" si="284"/>
        <v>41905.165972222225</v>
      </c>
      <c r="T3633" s="9">
        <f t="shared" si="284"/>
        <v>41880.753437499996</v>
      </c>
      <c r="U3633" t="str" cm="1">
        <f t="array" ref="U3633" xml:space="preserve"> _xlfn.IFS(D3633&gt;49999, "Greater than or equal to 50000",
D3633&gt;44999,"45000 to 49999",
D3633&gt;39999, "40000 to 44999",
D3633&gt;34999, "35000 to 39999",
D3633&gt;29999, "30000 to 34999",
D3633&gt;24999, "25000 to 29999",
D3633&gt;19999, "20000 to 24999",
D3633&gt;14999, "15000 to 19999",
D3633&gt;9999, "10000 to 14999",
D3633&gt;4999, "5000 to 9999",
D3633&gt;999, "1000 to 4999",
D3633&lt;1000, "Less than 1000")</f>
        <v>15000 to 19999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>
        <f t="shared" si="281"/>
        <v>100</v>
      </c>
      <c r="Q3634" t="str">
        <f t="shared" si="282"/>
        <v>musical</v>
      </c>
      <c r="R3634" t="str">
        <f t="shared" si="283"/>
        <v>theater</v>
      </c>
      <c r="S3634" s="9">
        <f t="shared" si="284"/>
        <v>41966.936909722222</v>
      </c>
      <c r="T3634" s="9">
        <f t="shared" si="284"/>
        <v>41946.936909722222</v>
      </c>
      <c r="U3634" t="str" cm="1">
        <f t="array" ref="U3634" xml:space="preserve"> _xlfn.IFS(D3634&gt;49999, "Greater than or equal to 50000",
D3634&gt;44999,"45000 to 49999",
D3634&gt;39999, "40000 to 44999",
D3634&gt;34999, "35000 to 39999",
D3634&gt;29999, "30000 to 34999",
D3634&gt;24999, "25000 to 29999",
D3634&gt;19999, "20000 to 24999",
D3634&gt;14999, "15000 to 19999",
D3634&gt;9999, "10000 to 14999",
D3634&gt;4999, "5000 to 9999",
D3634&gt;999, "1000 to 4999",
D3634&lt;1000, "Less than 1000")</f>
        <v>Less than 1000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>
        <f t="shared" si="281"/>
        <v>56.84</v>
      </c>
      <c r="Q3635" t="str">
        <f t="shared" si="282"/>
        <v>musical</v>
      </c>
      <c r="R3635" t="str">
        <f t="shared" si="283"/>
        <v>theater</v>
      </c>
      <c r="S3635" s="9">
        <f t="shared" si="284"/>
        <v>42693.041666666672</v>
      </c>
      <c r="T3635" s="9">
        <f t="shared" si="284"/>
        <v>42649.623460648145</v>
      </c>
      <c r="U3635" t="str" cm="1">
        <f t="array" ref="U3635" xml:space="preserve"> _xlfn.IFS(D3635&gt;49999, "Greater than or equal to 50000",
D3635&gt;44999,"45000 to 49999",
D3635&gt;39999, "40000 to 44999",
D3635&gt;34999, "35000 to 39999",
D3635&gt;29999, "30000 to 34999",
D3635&gt;24999, "25000 to 29999",
D3635&gt;19999, "20000 to 24999",
D3635&gt;14999, "15000 to 19999",
D3635&gt;9999, "10000 to 14999",
D3635&gt;4999, "5000 to 9999",
D3635&gt;999, "1000 to 4999",
D3635&lt;1000, "Less than 1000")</f>
        <v>5000 to 9999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>
        <f t="shared" si="281"/>
        <v>176.94</v>
      </c>
      <c r="Q3636" t="str">
        <f t="shared" si="282"/>
        <v>musical</v>
      </c>
      <c r="R3636" t="str">
        <f t="shared" si="283"/>
        <v>theater</v>
      </c>
      <c r="S3636" s="9">
        <f t="shared" si="284"/>
        <v>42749.165972222225</v>
      </c>
      <c r="T3636" s="9">
        <f t="shared" si="284"/>
        <v>42701.166365740741</v>
      </c>
      <c r="U3636" t="str" cm="1">
        <f t="array" ref="U3636" xml:space="preserve"> _xlfn.IFS(D3636&gt;49999, "Greater than or equal to 50000",
D3636&gt;44999,"45000 to 49999",
D3636&gt;39999, "40000 to 44999",
D3636&gt;34999, "35000 to 39999",
D3636&gt;29999, "30000 to 34999",
D3636&gt;24999, "25000 to 29999",
D3636&gt;19999, "20000 to 24999",
D3636&gt;14999, "15000 to 19999",
D3636&gt;9999, "10000 to 14999",
D3636&gt;4999, "5000 to 9999",
D3636&gt;999, "1000 to 4999",
D3636&lt;1000, "Less than 1000")</f>
        <v>Greater than or equal to 50000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>
        <f t="shared" si="281"/>
        <v>127.6</v>
      </c>
      <c r="Q3637" t="str">
        <f t="shared" si="282"/>
        <v>musical</v>
      </c>
      <c r="R3637" t="str">
        <f t="shared" si="283"/>
        <v>theater</v>
      </c>
      <c r="S3637" s="9">
        <f t="shared" si="284"/>
        <v>42480.88282407407</v>
      </c>
      <c r="T3637" s="9">
        <f t="shared" si="284"/>
        <v>42450.88282407407</v>
      </c>
      <c r="U3637" t="str" cm="1">
        <f t="array" ref="U3637" xml:space="preserve"> _xlfn.IFS(D3637&gt;49999, "Greater than or equal to 50000",
D3637&gt;44999,"45000 to 49999",
D3637&gt;39999, "40000 to 44999",
D3637&gt;34999, "35000 to 39999",
D3637&gt;29999, "30000 to 34999",
D3637&gt;24999, "25000 to 29999",
D3637&gt;19999, "20000 to 24999",
D3637&gt;14999, "15000 to 19999",
D3637&gt;9999, "10000 to 14999",
D3637&gt;4999, "5000 to 9999",
D3637&gt;999, "1000 to 4999",
D3637&lt;1000, "Less than 1000")</f>
        <v>1000 to 4999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>
        <f t="shared" si="281"/>
        <v>0</v>
      </c>
      <c r="Q3638" t="str">
        <f t="shared" si="282"/>
        <v>musical</v>
      </c>
      <c r="R3638" t="str">
        <f t="shared" si="283"/>
        <v>theater</v>
      </c>
      <c r="S3638" s="9">
        <f t="shared" si="284"/>
        <v>42261.694780092592</v>
      </c>
      <c r="T3638" s="9">
        <f t="shared" si="284"/>
        <v>42226.694780092592</v>
      </c>
      <c r="U3638" t="str" cm="1">
        <f t="array" ref="U3638" xml:space="preserve"> _xlfn.IFS(D3638&gt;49999, "Greater than or equal to 50000",
D3638&gt;44999,"45000 to 49999",
D3638&gt;39999, "40000 to 44999",
D3638&gt;34999, "35000 to 39999",
D3638&gt;29999, "30000 to 34999",
D3638&gt;24999, "25000 to 29999",
D3638&gt;19999, "20000 to 24999",
D3638&gt;14999, "15000 to 19999",
D3638&gt;9999, "10000 to 14999",
D3638&gt;4999, "5000 to 9999",
D3638&gt;999, "1000 to 4999",
D3638&lt;1000, "Less than 1000")</f>
        <v>Greater than or equal to 50000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>
        <f t="shared" si="281"/>
        <v>66.14</v>
      </c>
      <c r="Q3639" t="str">
        <f t="shared" si="282"/>
        <v>musical</v>
      </c>
      <c r="R3639" t="str">
        <f t="shared" si="283"/>
        <v>theater</v>
      </c>
      <c r="S3639" s="9">
        <f t="shared" si="284"/>
        <v>42005.700636574074</v>
      </c>
      <c r="T3639" s="9">
        <f t="shared" si="284"/>
        <v>41975.700636574074</v>
      </c>
      <c r="U3639" t="str" cm="1">
        <f t="array" ref="U3639" xml:space="preserve"> _xlfn.IFS(D3639&gt;49999, "Greater than or equal to 50000",
D3639&gt;44999,"45000 to 49999",
D3639&gt;39999, "40000 to 44999",
D3639&gt;34999, "35000 to 39999",
D3639&gt;29999, "30000 to 34999",
D3639&gt;24999, "25000 to 29999",
D3639&gt;19999, "20000 to 24999",
D3639&gt;14999, "15000 to 19999",
D3639&gt;9999, "10000 to 14999",
D3639&gt;4999, "5000 to 9999",
D3639&gt;999, "1000 to 4999",
D3639&lt;1000, "Less than 1000")</f>
        <v>1000 to 4999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>
        <f t="shared" si="281"/>
        <v>108</v>
      </c>
      <c r="Q3640" t="str">
        <f t="shared" si="282"/>
        <v>musical</v>
      </c>
      <c r="R3640" t="str">
        <f t="shared" si="283"/>
        <v>theater</v>
      </c>
      <c r="S3640" s="9">
        <f t="shared" si="284"/>
        <v>42113.631157407406</v>
      </c>
      <c r="T3640" s="9">
        <f t="shared" si="284"/>
        <v>42053.672824074078</v>
      </c>
      <c r="U3640" t="str" cm="1">
        <f t="array" ref="U3640" xml:space="preserve"> _xlfn.IFS(D3640&gt;49999, "Greater than or equal to 50000",
D3640&gt;44999,"45000 to 49999",
D3640&gt;39999, "40000 to 44999",
D3640&gt;34999, "35000 to 39999",
D3640&gt;29999, "30000 to 34999",
D3640&gt;24999, "25000 to 29999",
D3640&gt;19999, "20000 to 24999",
D3640&gt;14999, "15000 to 19999",
D3640&gt;9999, "10000 to 14999",
D3640&gt;4999, "5000 to 9999",
D3640&gt;999, "1000 to 4999",
D3640&lt;1000, "Less than 1000")</f>
        <v>1000 to 4999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>
        <f t="shared" si="281"/>
        <v>1</v>
      </c>
      <c r="Q3641" t="str">
        <f t="shared" si="282"/>
        <v>musical</v>
      </c>
      <c r="R3641" t="str">
        <f t="shared" si="283"/>
        <v>theater</v>
      </c>
      <c r="S3641" s="9">
        <f t="shared" si="284"/>
        <v>42650.632638888885</v>
      </c>
      <c r="T3641" s="9">
        <f t="shared" si="284"/>
        <v>42590.677152777775</v>
      </c>
      <c r="U3641" t="str" cm="1">
        <f t="array" ref="U3641" xml:space="preserve"> _xlfn.IFS(D3641&gt;49999, "Greater than or equal to 50000",
D3641&gt;44999,"45000 to 49999",
D3641&gt;39999, "40000 to 44999",
D3641&gt;34999, "35000 to 39999",
D3641&gt;29999, "30000 to 34999",
D3641&gt;24999, "25000 to 29999",
D3641&gt;19999, "20000 to 24999",
D3641&gt;14999, "15000 to 19999",
D3641&gt;9999, "10000 to 14999",
D3641&gt;4999, "5000 to 9999",
D3641&gt;999, "1000 to 4999",
D3641&lt;1000, "Less than 1000")</f>
        <v>25000 to 29999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>
        <f t="shared" si="281"/>
        <v>18.329999999999998</v>
      </c>
      <c r="Q3642" t="str">
        <f t="shared" si="282"/>
        <v>musical</v>
      </c>
      <c r="R3642" t="str">
        <f t="shared" si="283"/>
        <v>theater</v>
      </c>
      <c r="S3642" s="9">
        <f t="shared" si="284"/>
        <v>42134.781597222223</v>
      </c>
      <c r="T3642" s="9">
        <f t="shared" si="284"/>
        <v>42104.781597222223</v>
      </c>
      <c r="U3642" t="str" cm="1">
        <f t="array" ref="U3642" xml:space="preserve"> _xlfn.IFS(D3642&gt;49999, "Greater than or equal to 50000",
D3642&gt;44999,"45000 to 49999",
D3642&gt;39999, "40000 to 44999",
D3642&gt;34999, "35000 to 39999",
D3642&gt;29999, "30000 to 34999",
D3642&gt;24999, "25000 to 29999",
D3642&gt;19999, "20000 to 24999",
D3642&gt;14999, "15000 to 19999",
D3642&gt;9999, "10000 to 14999",
D3642&gt;4999, "5000 to 9999",
D3642&gt;999, "1000 to 4999",
D3642&lt;1000, "Less than 1000")</f>
        <v>1000 to 4999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>
        <f t="shared" si="281"/>
        <v>0</v>
      </c>
      <c r="Q3643" t="str">
        <f t="shared" si="282"/>
        <v>musical</v>
      </c>
      <c r="R3643" t="str">
        <f t="shared" si="283"/>
        <v>theater</v>
      </c>
      <c r="S3643" s="9">
        <f t="shared" si="284"/>
        <v>41917.208333333336</v>
      </c>
      <c r="T3643" s="9">
        <f t="shared" si="284"/>
        <v>41899.627071759256</v>
      </c>
      <c r="U3643" t="str" cm="1">
        <f t="array" ref="U3643" xml:space="preserve"> _xlfn.IFS(D3643&gt;49999, "Greater than or equal to 50000",
D3643&gt;44999,"45000 to 49999",
D3643&gt;39999, "40000 to 44999",
D3643&gt;34999, "35000 to 39999",
D3643&gt;29999, "30000 to 34999",
D3643&gt;24999, "25000 to 29999",
D3643&gt;19999, "20000 to 24999",
D3643&gt;14999, "15000 to 19999",
D3643&gt;9999, "10000 to 14999",
D3643&gt;4999, "5000 to 9999",
D3643&gt;999, "1000 to 4999",
D3643&lt;1000, "Less than 1000")</f>
        <v>1000 to 4999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>
        <f t="shared" si="281"/>
        <v>7.5</v>
      </c>
      <c r="Q3644" t="str">
        <f t="shared" si="282"/>
        <v>musical</v>
      </c>
      <c r="R3644" t="str">
        <f t="shared" si="283"/>
        <v>theater</v>
      </c>
      <c r="S3644" s="9">
        <f t="shared" si="284"/>
        <v>42338.708333333328</v>
      </c>
      <c r="T3644" s="9">
        <f t="shared" si="284"/>
        <v>42297.816284722227</v>
      </c>
      <c r="U3644" t="str" cm="1">
        <f t="array" ref="U3644" xml:space="preserve"> _xlfn.IFS(D3644&gt;49999, "Greater than or equal to 50000",
D3644&gt;44999,"45000 to 49999",
D3644&gt;39999, "40000 to 44999",
D3644&gt;34999, "35000 to 39999",
D3644&gt;29999, "30000 to 34999",
D3644&gt;24999, "25000 to 29999",
D3644&gt;19999, "20000 to 24999",
D3644&gt;14999, "15000 to 19999",
D3644&gt;9999, "10000 to 14999",
D3644&gt;4999, "5000 to 9999",
D3644&gt;999, "1000 to 4999",
D3644&lt;1000, "Less than 1000")</f>
        <v>Less than 1000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>
        <f t="shared" si="281"/>
        <v>0</v>
      </c>
      <c r="Q3645" t="str">
        <f t="shared" si="282"/>
        <v>musical</v>
      </c>
      <c r="R3645" t="str">
        <f t="shared" si="283"/>
        <v>theater</v>
      </c>
      <c r="S3645" s="9">
        <f t="shared" si="284"/>
        <v>42325.185636574075</v>
      </c>
      <c r="T3645" s="9">
        <f t="shared" si="284"/>
        <v>42285.143969907411</v>
      </c>
      <c r="U3645" t="str" cm="1">
        <f t="array" ref="U3645" xml:space="preserve"> _xlfn.IFS(D3645&gt;49999, "Greater than or equal to 50000",
D3645&gt;44999,"45000 to 49999",
D3645&gt;39999, "40000 to 44999",
D3645&gt;34999, "35000 to 39999",
D3645&gt;29999, "30000 to 34999",
D3645&gt;24999, "25000 to 29999",
D3645&gt;19999, "20000 to 24999",
D3645&gt;14999, "15000 to 19999",
D3645&gt;9999, "10000 to 14999",
D3645&gt;4999, "5000 to 9999",
D3645&gt;999, "1000 to 4999",
D3645&lt;1000, "Less than 1000")</f>
        <v>25000 to 29999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>
        <f t="shared" si="281"/>
        <v>68.42</v>
      </c>
      <c r="Q3646" t="str">
        <f t="shared" si="282"/>
        <v>musical</v>
      </c>
      <c r="R3646" t="str">
        <f t="shared" si="283"/>
        <v>theater</v>
      </c>
      <c r="S3646" s="9">
        <f t="shared" si="284"/>
        <v>42437.207638888889</v>
      </c>
      <c r="T3646" s="9">
        <f t="shared" si="284"/>
        <v>42409.241747685184</v>
      </c>
      <c r="U3646" t="str" cm="1">
        <f t="array" ref="U3646" xml:space="preserve"> _xlfn.IFS(D3646&gt;49999, "Greater than or equal to 50000",
D3646&gt;44999,"45000 to 49999",
D3646&gt;39999, "40000 to 44999",
D3646&gt;34999, "35000 to 39999",
D3646&gt;29999, "30000 to 34999",
D3646&gt;24999, "25000 to 29999",
D3646&gt;19999, "20000 to 24999",
D3646&gt;14999, "15000 to 19999",
D3646&gt;9999, "10000 to 14999",
D3646&gt;4999, "5000 to 9999",
D3646&gt;999, "1000 to 4999",
D3646&lt;1000, "Less than 1000")</f>
        <v>5000 to 9999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>
        <f t="shared" si="281"/>
        <v>1</v>
      </c>
      <c r="Q3647" t="str">
        <f t="shared" si="282"/>
        <v>musical</v>
      </c>
      <c r="R3647" t="str">
        <f t="shared" si="283"/>
        <v>theater</v>
      </c>
      <c r="S3647" s="9">
        <f t="shared" si="284"/>
        <v>42696.012013888889</v>
      </c>
      <c r="T3647" s="9">
        <f t="shared" si="284"/>
        <v>42665.970347222217</v>
      </c>
      <c r="U3647" t="str" cm="1">
        <f t="array" ref="U3647" xml:space="preserve"> _xlfn.IFS(D3647&gt;49999, "Greater than or equal to 50000",
D3647&gt;44999,"45000 to 49999",
D3647&gt;39999, "40000 to 44999",
D3647&gt;34999, "35000 to 39999",
D3647&gt;29999, "30000 to 34999",
D3647&gt;24999, "25000 to 29999",
D3647&gt;19999, "20000 to 24999",
D3647&gt;14999, "15000 to 19999",
D3647&gt;9999, "10000 to 14999",
D3647&gt;4999, "5000 to 9999",
D3647&gt;999, "1000 to 4999",
D3647&lt;1000, "Less than 1000")</f>
        <v>1000 to 4999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>
        <f t="shared" si="281"/>
        <v>60.13</v>
      </c>
      <c r="Q3648" t="str">
        <f t="shared" si="282"/>
        <v>musical</v>
      </c>
      <c r="R3648" t="str">
        <f t="shared" si="283"/>
        <v>theater</v>
      </c>
      <c r="S3648" s="9">
        <f t="shared" si="284"/>
        <v>42171.979166666672</v>
      </c>
      <c r="T3648" s="9">
        <f t="shared" si="284"/>
        <v>42140.421319444446</v>
      </c>
      <c r="U3648" t="str" cm="1">
        <f t="array" ref="U3648" xml:space="preserve"> _xlfn.IFS(D3648&gt;49999, "Greater than or equal to 50000",
D3648&gt;44999,"45000 to 49999",
D3648&gt;39999, "40000 to 44999",
D3648&gt;34999, "35000 to 39999",
D3648&gt;29999, "30000 to 34999",
D3648&gt;24999, "25000 to 29999",
D3648&gt;19999, "20000 to 24999",
D3648&gt;14999, "15000 to 19999",
D3648&gt;9999, "10000 to 14999",
D3648&gt;4999, "5000 to 9999",
D3648&gt;999, "1000 to 4999",
D3648&lt;1000, "Less than 1000")</f>
        <v>10000 to 14999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>
        <f t="shared" si="281"/>
        <v>15</v>
      </c>
      <c r="Q3649" t="str">
        <f t="shared" si="282"/>
        <v>musical</v>
      </c>
      <c r="R3649" t="str">
        <f t="shared" si="283"/>
        <v>theater</v>
      </c>
      <c r="S3649" s="9">
        <f t="shared" si="284"/>
        <v>42643.749155092592</v>
      </c>
      <c r="T3649" s="9">
        <f t="shared" si="284"/>
        <v>42598.749155092592</v>
      </c>
      <c r="U3649" t="str" cm="1">
        <f t="array" ref="U3649" xml:space="preserve"> _xlfn.IFS(D3649&gt;49999, "Greater than or equal to 50000",
D3649&gt;44999,"45000 to 49999",
D3649&gt;39999, "40000 to 44999",
D3649&gt;34999, "35000 to 39999",
D3649&gt;29999, "30000 to 34999",
D3649&gt;24999, "25000 to 29999",
D3649&gt;19999, "20000 to 24999",
D3649&gt;14999, "15000 to 19999",
D3649&gt;9999, "10000 to 14999",
D3649&gt;4999, "5000 to 9999",
D3649&gt;999, "1000 to 4999",
D3649&lt;1000, "Less than 1000")</f>
        <v>Less than 1000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1.003825</v>
      </c>
      <c r="P3650">
        <f t="shared" si="281"/>
        <v>550.04</v>
      </c>
      <c r="Q3650" t="str">
        <f t="shared" si="282"/>
        <v>plays</v>
      </c>
      <c r="R3650" t="str">
        <f t="shared" si="283"/>
        <v>theater</v>
      </c>
      <c r="S3650" s="9">
        <f t="shared" si="284"/>
        <v>41917.292187500003</v>
      </c>
      <c r="T3650" s="9">
        <f t="shared" si="284"/>
        <v>41887.292187500003</v>
      </c>
      <c r="U3650" t="str" cm="1">
        <f t="array" ref="U3650" xml:space="preserve"> _xlfn.IFS(D3650&gt;49999, "Greater than or equal to 50000",
D3650&gt;44999,"45000 to 49999",
D3650&gt;39999, "40000 to 44999",
D3650&gt;34999, "35000 to 39999",
D3650&gt;29999, "30000 to 34999",
D3650&gt;24999, "25000 to 29999",
D3650&gt;19999, "20000 to 24999",
D3650&gt;14999, "15000 to 19999",
D3650&gt;9999, "10000 to 14999",
D3650&gt;4999, "5000 to 9999",
D3650&gt;999, "1000 to 4999",
D3650&lt;1000, "Less than 1000")</f>
        <v>40000 to 44999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E3651/D3651</f>
        <v>1.04</v>
      </c>
      <c r="P3651">
        <f t="shared" ref="P3651:P3714" si="286">IFERROR(ROUND(E3651/L3651,2),0)</f>
        <v>97.5</v>
      </c>
      <c r="Q3651" t="str">
        <f t="shared" ref="Q3651:Q3714" si="287">MID(N3651,FIND("/",N3651,1)+1,LEN(N3651)-FIND("/",N3651,1))</f>
        <v>plays</v>
      </c>
      <c r="R3651" t="str">
        <f t="shared" ref="R3651:R3714" si="288">LEFT(N3651,FIND("/",N3651,1)-1)</f>
        <v>theater</v>
      </c>
      <c r="S3651" s="9">
        <f t="shared" ref="S3651:T3714" si="289">(I3651/86400)+DATE(1970,1,1)</f>
        <v>41806.712893518517</v>
      </c>
      <c r="T3651" s="9">
        <f t="shared" si="289"/>
        <v>41780.712893518517</v>
      </c>
      <c r="U3651" t="str" cm="1">
        <f t="array" ref="U3651" xml:space="preserve"> _xlfn.IFS(D3651&gt;49999, "Greater than or equal to 50000",
D3651&gt;44999,"45000 to 49999",
D3651&gt;39999, "40000 to 44999",
D3651&gt;34999, "35000 to 39999",
D3651&gt;29999, "30000 to 34999",
D3651&gt;24999, "25000 to 29999",
D3651&gt;19999, "20000 to 24999",
D3651&gt;14999, "15000 to 19999",
D3651&gt;9999, "10000 to 14999",
D3651&gt;4999, "5000 to 9999",
D3651&gt;999, "1000 to 4999",
D3651&lt;1000, "Less than 1000")</f>
        <v>Less than 1000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>
        <f t="shared" si="286"/>
        <v>29.41</v>
      </c>
      <c r="Q3652" t="str">
        <f t="shared" si="287"/>
        <v>plays</v>
      </c>
      <c r="R3652" t="str">
        <f t="shared" si="288"/>
        <v>theater</v>
      </c>
      <c r="S3652" s="9">
        <f t="shared" si="289"/>
        <v>42402.478981481487</v>
      </c>
      <c r="T3652" s="9">
        <f t="shared" si="289"/>
        <v>42381.478981481487</v>
      </c>
      <c r="U3652" t="str" cm="1">
        <f t="array" ref="U3652" xml:space="preserve"> _xlfn.IFS(D3652&gt;49999, "Greater than or equal to 50000",
D3652&gt;44999,"45000 to 49999",
D3652&gt;39999, "40000 to 44999",
D3652&gt;34999, "35000 to 39999",
D3652&gt;29999, "30000 to 34999",
D3652&gt;24999, "25000 to 29999",
D3652&gt;19999, "20000 to 24999",
D3652&gt;14999, "15000 to 19999",
D3652&gt;9999, "10000 to 14999",
D3652&gt;4999, "5000 to 9999",
D3652&gt;999, "1000 to 4999",
D3652&lt;1000, "Less than 1000")</f>
        <v>Less than 1000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>
        <f t="shared" si="286"/>
        <v>57.78</v>
      </c>
      <c r="Q3653" t="str">
        <f t="shared" si="287"/>
        <v>plays</v>
      </c>
      <c r="R3653" t="str">
        <f t="shared" si="288"/>
        <v>theater</v>
      </c>
      <c r="S3653" s="9">
        <f t="shared" si="289"/>
        <v>41861.665972222225</v>
      </c>
      <c r="T3653" s="9">
        <f t="shared" si="289"/>
        <v>41828.646319444444</v>
      </c>
      <c r="U3653" t="str" cm="1">
        <f t="array" ref="U3653" xml:space="preserve"> _xlfn.IFS(D3653&gt;49999, "Greater than or equal to 50000",
D3653&gt;44999,"45000 to 49999",
D3653&gt;39999, "40000 to 44999",
D3653&gt;34999, "35000 to 39999",
D3653&gt;29999, "30000 to 34999",
D3653&gt;24999, "25000 to 29999",
D3653&gt;19999, "20000 to 24999",
D3653&gt;14999, "15000 to 19999",
D3653&gt;9999, "10000 to 14999",
D3653&gt;4999, "5000 to 9999",
D3653&gt;999, "1000 to 4999",
D3653&lt;1000, "Less than 1000")</f>
        <v>Less than 1000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>
        <f t="shared" si="286"/>
        <v>44.24</v>
      </c>
      <c r="Q3654" t="str">
        <f t="shared" si="287"/>
        <v>plays</v>
      </c>
      <c r="R3654" t="str">
        <f t="shared" si="288"/>
        <v>theater</v>
      </c>
      <c r="S3654" s="9">
        <f t="shared" si="289"/>
        <v>42607.165972222225</v>
      </c>
      <c r="T3654" s="9">
        <f t="shared" si="289"/>
        <v>42596.644699074073</v>
      </c>
      <c r="U3654" t="str" cm="1">
        <f t="array" ref="U3654" xml:space="preserve"> _xlfn.IFS(D3654&gt;49999, "Greater than or equal to 50000",
D3654&gt;44999,"45000 to 49999",
D3654&gt;39999, "40000 to 44999",
D3654&gt;34999, "35000 to 39999",
D3654&gt;29999, "30000 to 34999",
D3654&gt;24999, "25000 to 29999",
D3654&gt;19999, "20000 to 24999",
D3654&gt;14999, "15000 to 19999",
D3654&gt;9999, "10000 to 14999",
D3654&gt;4999, "5000 to 9999",
D3654&gt;999, "1000 to 4999",
D3654&lt;1000, "Less than 1000")</f>
        <v>Less than 1000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>
        <f t="shared" si="286"/>
        <v>60.91</v>
      </c>
      <c r="Q3655" t="str">
        <f t="shared" si="287"/>
        <v>plays</v>
      </c>
      <c r="R3655" t="str">
        <f t="shared" si="288"/>
        <v>theater</v>
      </c>
      <c r="S3655" s="9">
        <f t="shared" si="289"/>
        <v>42221.363506944443</v>
      </c>
      <c r="T3655" s="9">
        <f t="shared" si="289"/>
        <v>42191.363506944443</v>
      </c>
      <c r="U3655" t="str" cm="1">
        <f t="array" ref="U3655" xml:space="preserve"> _xlfn.IFS(D3655&gt;49999, "Greater than or equal to 50000",
D3655&gt;44999,"45000 to 49999",
D3655&gt;39999, "40000 to 44999",
D3655&gt;34999, "35000 to 39999",
D3655&gt;29999, "30000 to 34999",
D3655&gt;24999, "25000 to 29999",
D3655&gt;19999, "20000 to 24999",
D3655&gt;14999, "15000 to 19999",
D3655&gt;9999, "10000 to 14999",
D3655&gt;4999, "5000 to 9999",
D3655&gt;999, "1000 to 4999",
D3655&lt;1000, "Less than 1000")</f>
        <v>1000 to 4999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>
        <f t="shared" si="286"/>
        <v>68.84</v>
      </c>
      <c r="Q3656" t="str">
        <f t="shared" si="287"/>
        <v>plays</v>
      </c>
      <c r="R3656" t="str">
        <f t="shared" si="288"/>
        <v>theater</v>
      </c>
      <c r="S3656" s="9">
        <f t="shared" si="289"/>
        <v>42463.708333333328</v>
      </c>
      <c r="T3656" s="9">
        <f t="shared" si="289"/>
        <v>42440.416504629626</v>
      </c>
      <c r="U3656" t="str" cm="1">
        <f t="array" ref="U3656" xml:space="preserve"> _xlfn.IFS(D3656&gt;49999, "Greater than or equal to 50000",
D3656&gt;44999,"45000 to 49999",
D3656&gt;39999, "40000 to 44999",
D3656&gt;34999, "35000 to 39999",
D3656&gt;29999, "30000 to 34999",
D3656&gt;24999, "25000 to 29999",
D3656&gt;19999, "20000 to 24999",
D3656&gt;14999, "15000 to 19999",
D3656&gt;9999, "10000 to 14999",
D3656&gt;4999, "5000 to 9999",
D3656&gt;999, "1000 to 4999",
D3656&lt;1000, "Less than 1000")</f>
        <v>1000 to 4999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>
        <f t="shared" si="286"/>
        <v>73.58</v>
      </c>
      <c r="Q3657" t="str">
        <f t="shared" si="287"/>
        <v>plays</v>
      </c>
      <c r="R3657" t="str">
        <f t="shared" si="288"/>
        <v>theater</v>
      </c>
      <c r="S3657" s="9">
        <f t="shared" si="289"/>
        <v>42203.290972222225</v>
      </c>
      <c r="T3657" s="9">
        <f t="shared" si="289"/>
        <v>42173.803217592591</v>
      </c>
      <c r="U3657" t="str" cm="1">
        <f t="array" ref="U3657" xml:space="preserve"> _xlfn.IFS(D3657&gt;49999, "Greater than or equal to 50000",
D3657&gt;44999,"45000 to 49999",
D3657&gt;39999, "40000 to 44999",
D3657&gt;34999, "35000 to 39999",
D3657&gt;29999, "30000 to 34999",
D3657&gt;24999, "25000 to 29999",
D3657&gt;19999, "20000 to 24999",
D3657&gt;14999, "15000 to 19999",
D3657&gt;9999, "10000 to 14999",
D3657&gt;4999, "5000 to 9999",
D3657&gt;999, "1000 to 4999",
D3657&lt;1000, "Less than 1000")</f>
        <v>5000 to 9999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>
        <f t="shared" si="286"/>
        <v>115.02</v>
      </c>
      <c r="Q3658" t="str">
        <f t="shared" si="287"/>
        <v>plays</v>
      </c>
      <c r="R3658" t="str">
        <f t="shared" si="288"/>
        <v>theater</v>
      </c>
      <c r="S3658" s="9">
        <f t="shared" si="289"/>
        <v>42767.957638888889</v>
      </c>
      <c r="T3658" s="9">
        <f t="shared" si="289"/>
        <v>42737.910138888888</v>
      </c>
      <c r="U3658" t="str" cm="1">
        <f t="array" ref="U3658" xml:space="preserve"> _xlfn.IFS(D3658&gt;49999, "Greater than or equal to 50000",
D3658&gt;44999,"45000 to 49999",
D3658&gt;39999, "40000 to 44999",
D3658&gt;34999, "35000 to 39999",
D3658&gt;29999, "30000 to 34999",
D3658&gt;24999, "25000 to 29999",
D3658&gt;19999, "20000 to 24999",
D3658&gt;14999, "15000 to 19999",
D3658&gt;9999, "10000 to 14999",
D3658&gt;4999, "5000 to 9999",
D3658&gt;999, "1000 to 4999",
D3658&lt;1000, "Less than 1000")</f>
        <v>5000 to 9999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>
        <f t="shared" si="286"/>
        <v>110.75</v>
      </c>
      <c r="Q3659" t="str">
        <f t="shared" si="287"/>
        <v>plays</v>
      </c>
      <c r="R3659" t="str">
        <f t="shared" si="288"/>
        <v>theater</v>
      </c>
      <c r="S3659" s="9">
        <f t="shared" si="289"/>
        <v>42522.904166666667</v>
      </c>
      <c r="T3659" s="9">
        <f t="shared" si="289"/>
        <v>42499.629849537036</v>
      </c>
      <c r="U3659" t="str" cm="1">
        <f t="array" ref="U3659" xml:space="preserve"> _xlfn.IFS(D3659&gt;49999, "Greater than or equal to 50000",
D3659&gt;44999,"45000 to 49999",
D3659&gt;39999, "40000 to 44999",
D3659&gt;34999, "35000 to 39999",
D3659&gt;29999, "30000 to 34999",
D3659&gt;24999, "25000 to 29999",
D3659&gt;19999, "20000 to 24999",
D3659&gt;14999, "15000 to 19999",
D3659&gt;9999, "10000 to 14999",
D3659&gt;4999, "5000 to 9999",
D3659&gt;999, "1000 to 4999",
D3659&lt;1000, "Less than 1000")</f>
        <v>1000 to 4999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>
        <f t="shared" si="286"/>
        <v>75.5</v>
      </c>
      <c r="Q3660" t="str">
        <f t="shared" si="287"/>
        <v>plays</v>
      </c>
      <c r="R3660" t="str">
        <f t="shared" si="288"/>
        <v>theater</v>
      </c>
      <c r="S3660" s="9">
        <f t="shared" si="289"/>
        <v>41822.165972222225</v>
      </c>
      <c r="T3660" s="9">
        <f t="shared" si="289"/>
        <v>41775.858564814815</v>
      </c>
      <c r="U3660" t="str" cm="1">
        <f t="array" ref="U3660" xml:space="preserve"> _xlfn.IFS(D3660&gt;49999, "Greater than or equal to 50000",
D3660&gt;44999,"45000 to 49999",
D3660&gt;39999, "40000 to 44999",
D3660&gt;34999, "35000 to 39999",
D3660&gt;29999, "30000 to 34999",
D3660&gt;24999, "25000 to 29999",
D3660&gt;19999, "20000 to 24999",
D3660&gt;14999, "15000 to 19999",
D3660&gt;9999, "10000 to 14999",
D3660&gt;4999, "5000 to 9999",
D3660&gt;999, "1000 to 4999",
D3660&lt;1000, "Less than 1000")</f>
        <v>1000 to 4999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>
        <f t="shared" si="286"/>
        <v>235.46</v>
      </c>
      <c r="Q3661" t="str">
        <f t="shared" si="287"/>
        <v>plays</v>
      </c>
      <c r="R3661" t="str">
        <f t="shared" si="288"/>
        <v>theater</v>
      </c>
      <c r="S3661" s="9">
        <f t="shared" si="289"/>
        <v>42082.610416666663</v>
      </c>
      <c r="T3661" s="9">
        <f t="shared" si="289"/>
        <v>42055.277199074073</v>
      </c>
      <c r="U3661" t="str" cm="1">
        <f t="array" ref="U3661" xml:space="preserve"> _xlfn.IFS(D3661&gt;49999, "Greater than or equal to 50000",
D3661&gt;44999,"45000 to 49999",
D3661&gt;39999, "40000 to 44999",
D3661&gt;34999, "35000 to 39999",
D3661&gt;29999, "30000 to 34999",
D3661&gt;24999, "25000 to 29999",
D3661&gt;19999, "20000 to 24999",
D3661&gt;14999, "15000 to 19999",
D3661&gt;9999, "10000 to 14999",
D3661&gt;4999, "5000 to 9999",
D3661&gt;999, "1000 to 4999",
D3661&lt;1000, "Less than 1000")</f>
        <v>1000 to 4999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>
        <f t="shared" si="286"/>
        <v>11.36</v>
      </c>
      <c r="Q3662" t="str">
        <f t="shared" si="287"/>
        <v>plays</v>
      </c>
      <c r="R3662" t="str">
        <f t="shared" si="288"/>
        <v>theater</v>
      </c>
      <c r="S3662" s="9">
        <f t="shared" si="289"/>
        <v>41996.881076388891</v>
      </c>
      <c r="T3662" s="9">
        <f t="shared" si="289"/>
        <v>41971.881076388891</v>
      </c>
      <c r="U3662" t="str" cm="1">
        <f t="array" ref="U3662" xml:space="preserve"> _xlfn.IFS(D3662&gt;49999, "Greater than or equal to 50000",
D3662&gt;44999,"45000 to 49999",
D3662&gt;39999, "40000 to 44999",
D3662&gt;34999, "35000 to 39999",
D3662&gt;29999, "30000 to 34999",
D3662&gt;24999, "25000 to 29999",
D3662&gt;19999, "20000 to 24999",
D3662&gt;14999, "15000 to 19999",
D3662&gt;9999, "10000 to 14999",
D3662&gt;4999, "5000 to 9999",
D3662&gt;999, "1000 to 4999",
D3662&lt;1000, "Less than 1000")</f>
        <v>Less than 1000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>
        <f t="shared" si="286"/>
        <v>92.5</v>
      </c>
      <c r="Q3663" t="str">
        <f t="shared" si="287"/>
        <v>plays</v>
      </c>
      <c r="R3663" t="str">
        <f t="shared" si="288"/>
        <v>theater</v>
      </c>
      <c r="S3663" s="9">
        <f t="shared" si="289"/>
        <v>42470.166666666672</v>
      </c>
      <c r="T3663" s="9">
        <f t="shared" si="289"/>
        <v>42447.896666666667</v>
      </c>
      <c r="U3663" t="str" cm="1">
        <f t="array" ref="U3663" xml:space="preserve"> _xlfn.IFS(D3663&gt;49999, "Greater than or equal to 50000",
D3663&gt;44999,"45000 to 49999",
D3663&gt;39999, "40000 to 44999",
D3663&gt;34999, "35000 to 39999",
D3663&gt;29999, "30000 to 34999",
D3663&gt;24999, "25000 to 29999",
D3663&gt;19999, "20000 to 24999",
D3663&gt;14999, "15000 to 19999",
D3663&gt;9999, "10000 to 14999",
D3663&gt;4999, "5000 to 9999",
D3663&gt;999, "1000 to 4999",
D3663&lt;1000, "Less than 1000")</f>
        <v>1000 to 4999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>
        <f t="shared" si="286"/>
        <v>202.85</v>
      </c>
      <c r="Q3664" t="str">
        <f t="shared" si="287"/>
        <v>plays</v>
      </c>
      <c r="R3664" t="str">
        <f t="shared" si="288"/>
        <v>theater</v>
      </c>
      <c r="S3664" s="9">
        <f t="shared" si="289"/>
        <v>42094.178402777776</v>
      </c>
      <c r="T3664" s="9">
        <f t="shared" si="289"/>
        <v>42064.220069444447</v>
      </c>
      <c r="U3664" t="str" cm="1">
        <f t="array" ref="U3664" xml:space="preserve"> _xlfn.IFS(D3664&gt;49999, "Greater than or equal to 50000",
D3664&gt;44999,"45000 to 49999",
D3664&gt;39999, "40000 to 44999",
D3664&gt;34999, "35000 to 39999",
D3664&gt;29999, "30000 to 34999",
D3664&gt;24999, "25000 to 29999",
D3664&gt;19999, "20000 to 24999",
D3664&gt;14999, "15000 to 19999",
D3664&gt;9999, "10000 to 14999",
D3664&gt;4999, "5000 to 9999",
D3664&gt;999, "1000 to 4999",
D3664&lt;1000, "Less than 1000")</f>
        <v>5000 to 9999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>
        <f t="shared" si="286"/>
        <v>26</v>
      </c>
      <c r="Q3665" t="str">
        <f t="shared" si="287"/>
        <v>plays</v>
      </c>
      <c r="R3665" t="str">
        <f t="shared" si="288"/>
        <v>theater</v>
      </c>
      <c r="S3665" s="9">
        <f t="shared" si="289"/>
        <v>42725.493402777778</v>
      </c>
      <c r="T3665" s="9">
        <f t="shared" si="289"/>
        <v>42665.451736111107</v>
      </c>
      <c r="U3665" t="str" cm="1">
        <f t="array" ref="U3665" xml:space="preserve"> _xlfn.IFS(D3665&gt;49999, "Greater than or equal to 50000",
D3665&gt;44999,"45000 to 49999",
D3665&gt;39999, "40000 to 44999",
D3665&gt;34999, "35000 to 39999",
D3665&gt;29999, "30000 to 34999",
D3665&gt;24999, "25000 to 29999",
D3665&gt;19999, "20000 to 24999",
D3665&gt;14999, "15000 to 19999",
D3665&gt;9999, "10000 to 14999",
D3665&gt;4999, "5000 to 9999",
D3665&gt;999, "1000 to 4999",
D3665&lt;1000, "Less than 1000")</f>
        <v>Less than 1000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>
        <f t="shared" si="286"/>
        <v>46.05</v>
      </c>
      <c r="Q3666" t="str">
        <f t="shared" si="287"/>
        <v>plays</v>
      </c>
      <c r="R3666" t="str">
        <f t="shared" si="288"/>
        <v>theater</v>
      </c>
      <c r="S3666" s="9">
        <f t="shared" si="289"/>
        <v>42537.248715277776</v>
      </c>
      <c r="T3666" s="9">
        <f t="shared" si="289"/>
        <v>42523.248715277776</v>
      </c>
      <c r="U3666" t="str" cm="1">
        <f t="array" ref="U3666" xml:space="preserve"> _xlfn.IFS(D3666&gt;49999, "Greater than or equal to 50000",
D3666&gt;44999,"45000 to 49999",
D3666&gt;39999, "40000 to 44999",
D3666&gt;34999, "35000 to 39999",
D3666&gt;29999, "30000 to 34999",
D3666&gt;24999, "25000 to 29999",
D3666&gt;19999, "20000 to 24999",
D3666&gt;14999, "15000 to 19999",
D3666&gt;9999, "10000 to 14999",
D3666&gt;4999, "5000 to 9999",
D3666&gt;999, "1000 to 4999",
D3666&lt;1000, "Less than 1000")</f>
        <v>Less than 1000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>
        <f t="shared" si="286"/>
        <v>51</v>
      </c>
      <c r="Q3667" t="str">
        <f t="shared" si="287"/>
        <v>plays</v>
      </c>
      <c r="R3667" t="str">
        <f t="shared" si="288"/>
        <v>theater</v>
      </c>
      <c r="S3667" s="9">
        <f t="shared" si="289"/>
        <v>42305.829166666663</v>
      </c>
      <c r="T3667" s="9">
        <f t="shared" si="289"/>
        <v>42294.808124999996</v>
      </c>
      <c r="U3667" t="str" cm="1">
        <f t="array" ref="U3667" xml:space="preserve"> _xlfn.IFS(D3667&gt;49999, "Greater than or equal to 50000",
D3667&gt;44999,"45000 to 49999",
D3667&gt;39999, "40000 to 44999",
D3667&gt;34999, "35000 to 39999",
D3667&gt;29999, "30000 to 34999",
D3667&gt;24999, "25000 to 29999",
D3667&gt;19999, "20000 to 24999",
D3667&gt;14999, "15000 to 19999",
D3667&gt;9999, "10000 to 14999",
D3667&gt;4999, "5000 to 9999",
D3667&gt;999, "1000 to 4999",
D3667&lt;1000, "Less than 1000")</f>
        <v>Less than 1000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>
        <f t="shared" si="286"/>
        <v>31.58</v>
      </c>
      <c r="Q3668" t="str">
        <f t="shared" si="287"/>
        <v>plays</v>
      </c>
      <c r="R3668" t="str">
        <f t="shared" si="288"/>
        <v>theater</v>
      </c>
      <c r="S3668" s="9">
        <f t="shared" si="289"/>
        <v>41844.291666666664</v>
      </c>
      <c r="T3668" s="9">
        <f t="shared" si="289"/>
        <v>41822.90488425926</v>
      </c>
      <c r="U3668" t="str" cm="1">
        <f t="array" ref="U3668" xml:space="preserve"> _xlfn.IFS(D3668&gt;49999, "Greater than or equal to 50000",
D3668&gt;44999,"45000 to 49999",
D3668&gt;39999, "40000 to 44999",
D3668&gt;34999, "35000 to 39999",
D3668&gt;29999, "30000 to 34999",
D3668&gt;24999, "25000 to 29999",
D3668&gt;19999, "20000 to 24999",
D3668&gt;14999, "15000 to 19999",
D3668&gt;9999, "10000 to 14999",
D3668&gt;4999, "5000 to 9999",
D3668&gt;999, "1000 to 4999",
D3668&lt;1000, "Less than 1000")</f>
        <v>1000 to 4999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>
        <f t="shared" si="286"/>
        <v>53.36</v>
      </c>
      <c r="Q3669" t="str">
        <f t="shared" si="287"/>
        <v>plays</v>
      </c>
      <c r="R3669" t="str">
        <f t="shared" si="288"/>
        <v>theater</v>
      </c>
      <c r="S3669" s="9">
        <f t="shared" si="289"/>
        <v>42203.970127314809</v>
      </c>
      <c r="T3669" s="9">
        <f t="shared" si="289"/>
        <v>42173.970127314809</v>
      </c>
      <c r="U3669" t="str" cm="1">
        <f t="array" ref="U3669" xml:space="preserve"> _xlfn.IFS(D3669&gt;49999, "Greater than or equal to 50000",
D3669&gt;44999,"45000 to 49999",
D3669&gt;39999, "40000 to 44999",
D3669&gt;34999, "35000 to 39999",
D3669&gt;29999, "30000 to 34999",
D3669&gt;24999, "25000 to 29999",
D3669&gt;19999, "20000 to 24999",
D3669&gt;14999, "15000 to 19999",
D3669&gt;9999, "10000 to 14999",
D3669&gt;4999, "5000 to 9999",
D3669&gt;999, "1000 to 4999",
D3669&lt;1000, "Less than 1000")</f>
        <v>1000 to 4999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>
        <f t="shared" si="286"/>
        <v>36.96</v>
      </c>
      <c r="Q3670" t="str">
        <f t="shared" si="287"/>
        <v>plays</v>
      </c>
      <c r="R3670" t="str">
        <f t="shared" si="288"/>
        <v>theater</v>
      </c>
      <c r="S3670" s="9">
        <f t="shared" si="289"/>
        <v>42208.772916666669</v>
      </c>
      <c r="T3670" s="9">
        <f t="shared" si="289"/>
        <v>42185.556157407409</v>
      </c>
      <c r="U3670" t="str" cm="1">
        <f t="array" ref="U3670" xml:space="preserve"> _xlfn.IFS(D3670&gt;49999, "Greater than or equal to 50000",
D3670&gt;44999,"45000 to 49999",
D3670&gt;39999, "40000 to 44999",
D3670&gt;34999, "35000 to 39999",
D3670&gt;29999, "30000 to 34999",
D3670&gt;24999, "25000 to 29999",
D3670&gt;19999, "20000 to 24999",
D3670&gt;14999, "15000 to 19999",
D3670&gt;9999, "10000 to 14999",
D3670&gt;4999, "5000 to 9999",
D3670&gt;999, "1000 to 4999",
D3670&lt;1000, "Less than 1000")</f>
        <v>1000 to 4999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>
        <f t="shared" si="286"/>
        <v>81.290000000000006</v>
      </c>
      <c r="Q3671" t="str">
        <f t="shared" si="287"/>
        <v>plays</v>
      </c>
      <c r="R3671" t="str">
        <f t="shared" si="288"/>
        <v>theater</v>
      </c>
      <c r="S3671" s="9">
        <f t="shared" si="289"/>
        <v>42166.675196759257</v>
      </c>
      <c r="T3671" s="9">
        <f t="shared" si="289"/>
        <v>42136.675196759257</v>
      </c>
      <c r="U3671" t="str" cm="1">
        <f t="array" ref="U3671" xml:space="preserve"> _xlfn.IFS(D3671&gt;49999, "Greater than or equal to 50000",
D3671&gt;44999,"45000 to 49999",
D3671&gt;39999, "40000 to 44999",
D3671&gt;34999, "35000 to 39999",
D3671&gt;29999, "30000 to 34999",
D3671&gt;24999, "25000 to 29999",
D3671&gt;19999, "20000 to 24999",
D3671&gt;14999, "15000 to 19999",
D3671&gt;9999, "10000 to 14999",
D3671&gt;4999, "5000 to 9999",
D3671&gt;999, "1000 to 4999",
D3671&lt;1000, "Less than 1000")</f>
        <v>1000 to 4999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>
        <f t="shared" si="286"/>
        <v>20.079999999999998</v>
      </c>
      <c r="Q3672" t="str">
        <f t="shared" si="287"/>
        <v>plays</v>
      </c>
      <c r="R3672" t="str">
        <f t="shared" si="288"/>
        <v>theater</v>
      </c>
      <c r="S3672" s="9">
        <f t="shared" si="289"/>
        <v>42155.958333333328</v>
      </c>
      <c r="T3672" s="9">
        <f t="shared" si="289"/>
        <v>42142.514016203699</v>
      </c>
      <c r="U3672" t="str" cm="1">
        <f t="array" ref="U3672" xml:space="preserve"> _xlfn.IFS(D3672&gt;49999, "Greater than or equal to 50000",
D3672&gt;44999,"45000 to 49999",
D3672&gt;39999, "40000 to 44999",
D3672&gt;34999, "35000 to 39999",
D3672&gt;29999, "30000 to 34999",
D3672&gt;24999, "25000 to 29999",
D3672&gt;19999, "20000 to 24999",
D3672&gt;14999, "15000 to 19999",
D3672&gt;9999, "10000 to 14999",
D3672&gt;4999, "5000 to 9999",
D3672&gt;999, "1000 to 4999",
D3672&lt;1000, "Less than 1000")</f>
        <v>Less than 1000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>
        <f t="shared" si="286"/>
        <v>88.25</v>
      </c>
      <c r="Q3673" t="str">
        <f t="shared" si="287"/>
        <v>plays</v>
      </c>
      <c r="R3673" t="str">
        <f t="shared" si="288"/>
        <v>theater</v>
      </c>
      <c r="S3673" s="9">
        <f t="shared" si="289"/>
        <v>41841.165972222225</v>
      </c>
      <c r="T3673" s="9">
        <f t="shared" si="289"/>
        <v>41820.62809027778</v>
      </c>
      <c r="U3673" t="str" cm="1">
        <f t="array" ref="U3673" xml:space="preserve"> _xlfn.IFS(D3673&gt;49999, "Greater than or equal to 50000",
D3673&gt;44999,"45000 to 49999",
D3673&gt;39999, "40000 to 44999",
D3673&gt;34999, "35000 to 39999",
D3673&gt;29999, "30000 to 34999",
D3673&gt;24999, "25000 to 29999",
D3673&gt;19999, "20000 to 24999",
D3673&gt;14999, "15000 to 19999",
D3673&gt;9999, "10000 to 14999",
D3673&gt;4999, "5000 to 9999",
D3673&gt;999, "1000 to 4999",
D3673&lt;1000, "Less than 1000")</f>
        <v>1000 to 4999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>
        <f t="shared" si="286"/>
        <v>53.44</v>
      </c>
      <c r="Q3674" t="str">
        <f t="shared" si="287"/>
        <v>plays</v>
      </c>
      <c r="R3674" t="str">
        <f t="shared" si="288"/>
        <v>theater</v>
      </c>
      <c r="S3674" s="9">
        <f t="shared" si="289"/>
        <v>41908.946574074071</v>
      </c>
      <c r="T3674" s="9">
        <f t="shared" si="289"/>
        <v>41878.946574074071</v>
      </c>
      <c r="U3674" t="str" cm="1">
        <f t="array" ref="U3674" xml:space="preserve"> _xlfn.IFS(D3674&gt;49999, "Greater than or equal to 50000",
D3674&gt;44999,"45000 to 49999",
D3674&gt;39999, "40000 to 44999",
D3674&gt;34999, "35000 to 39999",
D3674&gt;29999, "30000 to 34999",
D3674&gt;24999, "25000 to 29999",
D3674&gt;19999, "20000 to 24999",
D3674&gt;14999, "15000 to 19999",
D3674&gt;9999, "10000 to 14999",
D3674&gt;4999, "5000 to 9999",
D3674&gt;999, "1000 to 4999",
D3674&lt;1000, "Less than 1000")</f>
        <v>1000 to 4999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>
        <f t="shared" si="286"/>
        <v>39.869999999999997</v>
      </c>
      <c r="Q3675" t="str">
        <f t="shared" si="287"/>
        <v>plays</v>
      </c>
      <c r="R3675" t="str">
        <f t="shared" si="288"/>
        <v>theater</v>
      </c>
      <c r="S3675" s="9">
        <f t="shared" si="289"/>
        <v>41948.536111111112</v>
      </c>
      <c r="T3675" s="9">
        <f t="shared" si="289"/>
        <v>41914.295104166667</v>
      </c>
      <c r="U3675" t="str" cm="1">
        <f t="array" ref="U3675" xml:space="preserve"> _xlfn.IFS(D3675&gt;49999, "Greater than or equal to 50000",
D3675&gt;44999,"45000 to 49999",
D3675&gt;39999, "40000 to 44999",
D3675&gt;34999, "35000 to 39999",
D3675&gt;29999, "30000 to 34999",
D3675&gt;24999, "25000 to 29999",
D3675&gt;19999, "20000 to 24999",
D3675&gt;14999, "15000 to 19999",
D3675&gt;9999, "10000 to 14999",
D3675&gt;4999, "5000 to 9999",
D3675&gt;999, "1000 to 4999",
D3675&lt;1000, "Less than 1000")</f>
        <v>1000 to 4999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>
        <f t="shared" si="286"/>
        <v>145.16</v>
      </c>
      <c r="Q3676" t="str">
        <f t="shared" si="287"/>
        <v>plays</v>
      </c>
      <c r="R3676" t="str">
        <f t="shared" si="288"/>
        <v>theater</v>
      </c>
      <c r="S3676" s="9">
        <f t="shared" si="289"/>
        <v>42616.873020833329</v>
      </c>
      <c r="T3676" s="9">
        <f t="shared" si="289"/>
        <v>42556.873020833329</v>
      </c>
      <c r="U3676" t="str" cm="1">
        <f t="array" ref="U3676" xml:space="preserve"> _xlfn.IFS(D3676&gt;49999, "Greater than or equal to 50000",
D3676&gt;44999,"45000 to 49999",
D3676&gt;39999, "40000 to 44999",
D3676&gt;34999, "35000 to 39999",
D3676&gt;29999, "30000 to 34999",
D3676&gt;24999, "25000 to 29999",
D3676&gt;19999, "20000 to 24999",
D3676&gt;14999, "15000 to 19999",
D3676&gt;9999, "10000 to 14999",
D3676&gt;4999, "5000 to 9999",
D3676&gt;999, "1000 to 4999",
D3676&lt;1000, "Less than 1000")</f>
        <v>1000 to 4999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>
        <f t="shared" si="286"/>
        <v>23.33</v>
      </c>
      <c r="Q3677" t="str">
        <f t="shared" si="287"/>
        <v>plays</v>
      </c>
      <c r="R3677" t="str">
        <f t="shared" si="288"/>
        <v>theater</v>
      </c>
      <c r="S3677" s="9">
        <f t="shared" si="289"/>
        <v>42505.958333333328</v>
      </c>
      <c r="T3677" s="9">
        <f t="shared" si="289"/>
        <v>42493.597013888888</v>
      </c>
      <c r="U3677" t="str" cm="1">
        <f t="array" ref="U3677" xml:space="preserve"> _xlfn.IFS(D3677&gt;49999, "Greater than or equal to 50000",
D3677&gt;44999,"45000 to 49999",
D3677&gt;39999, "40000 to 44999",
D3677&gt;34999, "35000 to 39999",
D3677&gt;29999, "30000 to 34999",
D3677&gt;24999, "25000 to 29999",
D3677&gt;19999, "20000 to 24999",
D3677&gt;14999, "15000 to 19999",
D3677&gt;9999, "10000 to 14999",
D3677&gt;4999, "5000 to 9999",
D3677&gt;999, "1000 to 4999",
D3677&lt;1000, "Less than 1000")</f>
        <v>Less than 1000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>
        <f t="shared" si="286"/>
        <v>64.38</v>
      </c>
      <c r="Q3678" t="str">
        <f t="shared" si="287"/>
        <v>plays</v>
      </c>
      <c r="R3678" t="str">
        <f t="shared" si="288"/>
        <v>theater</v>
      </c>
      <c r="S3678" s="9">
        <f t="shared" si="289"/>
        <v>41894.815787037034</v>
      </c>
      <c r="T3678" s="9">
        <f t="shared" si="289"/>
        <v>41876.815787037034</v>
      </c>
      <c r="U3678" t="str" cm="1">
        <f t="array" ref="U3678" xml:space="preserve"> _xlfn.IFS(D3678&gt;49999, "Greater than or equal to 50000",
D3678&gt;44999,"45000 to 49999",
D3678&gt;39999, "40000 to 44999",
D3678&gt;34999, "35000 to 39999",
D3678&gt;29999, "30000 to 34999",
D3678&gt;24999, "25000 to 29999",
D3678&gt;19999, "20000 to 24999",
D3678&gt;14999, "15000 to 19999",
D3678&gt;9999, "10000 to 14999",
D3678&gt;4999, "5000 to 9999",
D3678&gt;999, "1000 to 4999",
D3678&lt;1000, "Less than 1000")</f>
        <v>Less than 1000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>
        <f t="shared" si="286"/>
        <v>62.05</v>
      </c>
      <c r="Q3679" t="str">
        <f t="shared" si="287"/>
        <v>plays</v>
      </c>
      <c r="R3679" t="str">
        <f t="shared" si="288"/>
        <v>theater</v>
      </c>
      <c r="S3679" s="9">
        <f t="shared" si="289"/>
        <v>41823.165972222225</v>
      </c>
      <c r="T3679" s="9">
        <f t="shared" si="289"/>
        <v>41802.574282407411</v>
      </c>
      <c r="U3679" t="str" cm="1">
        <f t="array" ref="U3679" xml:space="preserve"> _xlfn.IFS(D3679&gt;49999, "Greater than or equal to 50000",
D3679&gt;44999,"45000 to 49999",
D3679&gt;39999, "40000 to 44999",
D3679&gt;34999, "35000 to 39999",
D3679&gt;29999, "30000 to 34999",
D3679&gt;24999, "25000 to 29999",
D3679&gt;19999, "20000 to 24999",
D3679&gt;14999, "15000 to 19999",
D3679&gt;9999, "10000 to 14999",
D3679&gt;4999, "5000 to 9999",
D3679&gt;999, "1000 to 4999",
D3679&lt;1000, "Less than 1000")</f>
        <v>10000 to 14999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>
        <f t="shared" si="286"/>
        <v>66.13</v>
      </c>
      <c r="Q3680" t="str">
        <f t="shared" si="287"/>
        <v>plays</v>
      </c>
      <c r="R3680" t="str">
        <f t="shared" si="288"/>
        <v>theater</v>
      </c>
      <c r="S3680" s="9">
        <f t="shared" si="289"/>
        <v>42155.531226851846</v>
      </c>
      <c r="T3680" s="9">
        <f t="shared" si="289"/>
        <v>42120.531226851846</v>
      </c>
      <c r="U3680" t="str" cm="1">
        <f t="array" ref="U3680" xml:space="preserve"> _xlfn.IFS(D3680&gt;49999, "Greater than or equal to 50000",
D3680&gt;44999,"45000 to 49999",
D3680&gt;39999, "40000 to 44999",
D3680&gt;34999, "35000 to 39999",
D3680&gt;29999, "30000 to 34999",
D3680&gt;24999, "25000 to 29999",
D3680&gt;19999, "20000 to 24999",
D3680&gt;14999, "15000 to 19999",
D3680&gt;9999, "10000 to 14999",
D3680&gt;4999, "5000 to 9999",
D3680&gt;999, "1000 to 4999",
D3680&lt;1000, "Less than 1000")</f>
        <v>1000 to 4999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>
        <f t="shared" si="286"/>
        <v>73.400000000000006</v>
      </c>
      <c r="Q3681" t="str">
        <f t="shared" si="287"/>
        <v>plays</v>
      </c>
      <c r="R3681" t="str">
        <f t="shared" si="288"/>
        <v>theater</v>
      </c>
      <c r="S3681" s="9">
        <f t="shared" si="289"/>
        <v>41821.207638888889</v>
      </c>
      <c r="T3681" s="9">
        <f t="shared" si="289"/>
        <v>41786.761354166665</v>
      </c>
      <c r="U3681" t="str" cm="1">
        <f t="array" ref="U3681" xml:space="preserve"> _xlfn.IFS(D3681&gt;49999, "Greater than or equal to 50000",
D3681&gt;44999,"45000 to 49999",
D3681&gt;39999, "40000 to 44999",
D3681&gt;34999, "35000 to 39999",
D3681&gt;29999, "30000 to 34999",
D3681&gt;24999, "25000 to 29999",
D3681&gt;19999, "20000 to 24999",
D3681&gt;14999, "15000 to 19999",
D3681&gt;9999, "10000 to 14999",
D3681&gt;4999, "5000 to 9999",
D3681&gt;999, "1000 to 4999",
D3681&lt;1000, "Less than 1000")</f>
        <v>1000 to 4999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>
        <f t="shared" si="286"/>
        <v>99.5</v>
      </c>
      <c r="Q3682" t="str">
        <f t="shared" si="287"/>
        <v>plays</v>
      </c>
      <c r="R3682" t="str">
        <f t="shared" si="288"/>
        <v>theater</v>
      </c>
      <c r="S3682" s="9">
        <f t="shared" si="289"/>
        <v>42648.454097222224</v>
      </c>
      <c r="T3682" s="9">
        <f t="shared" si="289"/>
        <v>42627.454097222224</v>
      </c>
      <c r="U3682" t="str" cm="1">
        <f t="array" ref="U3682" xml:space="preserve"> _xlfn.IFS(D3682&gt;49999, "Greater than or equal to 50000",
D3682&gt;44999,"45000 to 49999",
D3682&gt;39999, "40000 to 44999",
D3682&gt;34999, "35000 to 39999",
D3682&gt;29999, "30000 to 34999",
D3682&gt;24999, "25000 to 29999",
D3682&gt;19999, "20000 to 24999",
D3682&gt;14999, "15000 to 19999",
D3682&gt;9999, "10000 to 14999",
D3682&gt;4999, "5000 to 9999",
D3682&gt;999, "1000 to 4999",
D3682&lt;1000, "Less than 1000")</f>
        <v>1000 to 4999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>
        <f t="shared" si="286"/>
        <v>62.17</v>
      </c>
      <c r="Q3683" t="str">
        <f t="shared" si="287"/>
        <v>plays</v>
      </c>
      <c r="R3683" t="str">
        <f t="shared" si="288"/>
        <v>theater</v>
      </c>
      <c r="S3683" s="9">
        <f t="shared" si="289"/>
        <v>42384.651504629626</v>
      </c>
      <c r="T3683" s="9">
        <f t="shared" si="289"/>
        <v>42374.651504629626</v>
      </c>
      <c r="U3683" t="str" cm="1">
        <f t="array" ref="U3683" xml:space="preserve"> _xlfn.IFS(D3683&gt;49999, "Greater than or equal to 50000",
D3683&gt;44999,"45000 to 49999",
D3683&gt;39999, "40000 to 44999",
D3683&gt;34999, "35000 to 39999",
D3683&gt;29999, "30000 to 34999",
D3683&gt;24999, "25000 to 29999",
D3683&gt;19999, "20000 to 24999",
D3683&gt;14999, "15000 to 19999",
D3683&gt;9999, "10000 to 14999",
D3683&gt;4999, "5000 to 9999",
D3683&gt;999, "1000 to 4999",
D3683&lt;1000, "Less than 1000")</f>
        <v>1000 to 4999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>
        <f t="shared" si="286"/>
        <v>62.33</v>
      </c>
      <c r="Q3684" t="str">
        <f t="shared" si="287"/>
        <v>plays</v>
      </c>
      <c r="R3684" t="str">
        <f t="shared" si="288"/>
        <v>theater</v>
      </c>
      <c r="S3684" s="9">
        <f t="shared" si="289"/>
        <v>41806.290972222225</v>
      </c>
      <c r="T3684" s="9">
        <f t="shared" si="289"/>
        <v>41772.685393518521</v>
      </c>
      <c r="U3684" t="str" cm="1">
        <f t="array" ref="U3684" xml:space="preserve"> _xlfn.IFS(D3684&gt;49999, "Greater than or equal to 50000",
D3684&gt;44999,"45000 to 49999",
D3684&gt;39999, "40000 to 44999",
D3684&gt;34999, "35000 to 39999",
D3684&gt;29999, "30000 to 34999",
D3684&gt;24999, "25000 to 29999",
D3684&gt;19999, "20000 to 24999",
D3684&gt;14999, "15000 to 19999",
D3684&gt;9999, "10000 to 14999",
D3684&gt;4999, "5000 to 9999",
D3684&gt;999, "1000 to 4999",
D3684&lt;1000, "Less than 1000")</f>
        <v>1000 to 4999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>
        <f t="shared" si="286"/>
        <v>58.79</v>
      </c>
      <c r="Q3685" t="str">
        <f t="shared" si="287"/>
        <v>plays</v>
      </c>
      <c r="R3685" t="str">
        <f t="shared" si="288"/>
        <v>theater</v>
      </c>
      <c r="S3685" s="9">
        <f t="shared" si="289"/>
        <v>42663.116851851853</v>
      </c>
      <c r="T3685" s="9">
        <f t="shared" si="289"/>
        <v>42633.116851851853</v>
      </c>
      <c r="U3685" t="str" cm="1">
        <f t="array" ref="U3685" xml:space="preserve"> _xlfn.IFS(D3685&gt;49999, "Greater than or equal to 50000",
D3685&gt;44999,"45000 to 49999",
D3685&gt;39999, "40000 to 44999",
D3685&gt;34999, "35000 to 39999",
D3685&gt;29999, "30000 to 34999",
D3685&gt;24999, "25000 to 29999",
D3685&gt;19999, "20000 to 24999",
D3685&gt;14999, "15000 to 19999",
D3685&gt;9999, "10000 to 14999",
D3685&gt;4999, "5000 to 9999",
D3685&gt;999, "1000 to 4999",
D3685&lt;1000, "Less than 1000")</f>
        <v>1000 to 4999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>
        <f t="shared" si="286"/>
        <v>45.35</v>
      </c>
      <c r="Q3686" t="str">
        <f t="shared" si="287"/>
        <v>plays</v>
      </c>
      <c r="R3686" t="str">
        <f t="shared" si="288"/>
        <v>theater</v>
      </c>
      <c r="S3686" s="9">
        <f t="shared" si="289"/>
        <v>42249.180393518516</v>
      </c>
      <c r="T3686" s="9">
        <f t="shared" si="289"/>
        <v>42219.180393518516</v>
      </c>
      <c r="U3686" t="str" cm="1">
        <f t="array" ref="U3686" xml:space="preserve"> _xlfn.IFS(D3686&gt;49999, "Greater than or equal to 50000",
D3686&gt;44999,"45000 to 49999",
D3686&gt;39999, "40000 to 44999",
D3686&gt;34999, "35000 to 39999",
D3686&gt;29999, "30000 to 34999",
D3686&gt;24999, "25000 to 29999",
D3686&gt;19999, "20000 to 24999",
D3686&gt;14999, "15000 to 19999",
D3686&gt;9999, "10000 to 14999",
D3686&gt;4999, "5000 to 9999",
D3686&gt;999, "1000 to 4999",
D3686&lt;1000, "Less than 1000")</f>
        <v>Less than 1000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>
        <f t="shared" si="286"/>
        <v>41.94</v>
      </c>
      <c r="Q3687" t="str">
        <f t="shared" si="287"/>
        <v>plays</v>
      </c>
      <c r="R3687" t="str">
        <f t="shared" si="288"/>
        <v>theater</v>
      </c>
      <c r="S3687" s="9">
        <f t="shared" si="289"/>
        <v>41778.875</v>
      </c>
      <c r="T3687" s="9">
        <f t="shared" si="289"/>
        <v>41753.593275462961</v>
      </c>
      <c r="U3687" t="str" cm="1">
        <f t="array" ref="U3687" xml:space="preserve"> _xlfn.IFS(D3687&gt;49999, "Greater than or equal to 50000",
D3687&gt;44999,"45000 to 49999",
D3687&gt;39999, "40000 to 44999",
D3687&gt;34999, "35000 to 39999",
D3687&gt;29999, "30000 to 34999",
D3687&gt;24999, "25000 to 29999",
D3687&gt;19999, "20000 to 24999",
D3687&gt;14999, "15000 to 19999",
D3687&gt;9999, "10000 to 14999",
D3687&gt;4999, "5000 to 9999",
D3687&gt;999, "1000 to 4999",
D3687&lt;1000, "Less than 1000")</f>
        <v>5000 to 9999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>
        <f t="shared" si="286"/>
        <v>59.17</v>
      </c>
      <c r="Q3688" t="str">
        <f t="shared" si="287"/>
        <v>plays</v>
      </c>
      <c r="R3688" t="str">
        <f t="shared" si="288"/>
        <v>theater</v>
      </c>
      <c r="S3688" s="9">
        <f t="shared" si="289"/>
        <v>42245.165972222225</v>
      </c>
      <c r="T3688" s="9">
        <f t="shared" si="289"/>
        <v>42230.662731481483</v>
      </c>
      <c r="U3688" t="str" cm="1">
        <f t="array" ref="U3688" xml:space="preserve"> _xlfn.IFS(D3688&gt;49999, "Greater than or equal to 50000",
D3688&gt;44999,"45000 to 49999",
D3688&gt;39999, "40000 to 44999",
D3688&gt;34999, "35000 to 39999",
D3688&gt;29999, "30000 to 34999",
D3688&gt;24999, "25000 to 29999",
D3688&gt;19999, "20000 to 24999",
D3688&gt;14999, "15000 to 19999",
D3688&gt;9999, "10000 to 14999",
D3688&gt;4999, "5000 to 9999",
D3688&gt;999, "1000 to 4999",
D3688&lt;1000, "Less than 1000")</f>
        <v>Less than 1000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>
        <f t="shared" si="286"/>
        <v>200.49</v>
      </c>
      <c r="Q3689" t="str">
        <f t="shared" si="287"/>
        <v>plays</v>
      </c>
      <c r="R3689" t="str">
        <f t="shared" si="288"/>
        <v>theater</v>
      </c>
      <c r="S3689" s="9">
        <f t="shared" si="289"/>
        <v>41817.218229166669</v>
      </c>
      <c r="T3689" s="9">
        <f t="shared" si="289"/>
        <v>41787.218229166669</v>
      </c>
      <c r="U3689" t="str" cm="1">
        <f t="array" ref="U3689" xml:space="preserve"> _xlfn.IFS(D3689&gt;49999, "Greater than or equal to 50000",
D3689&gt;44999,"45000 to 49999",
D3689&gt;39999, "40000 to 44999",
D3689&gt;34999, "35000 to 39999",
D3689&gt;29999, "30000 to 34999",
D3689&gt;24999, "25000 to 29999",
D3689&gt;19999, "20000 to 24999",
D3689&gt;14999, "15000 to 19999",
D3689&gt;9999, "10000 to 14999",
D3689&gt;4999, "5000 to 9999",
D3689&gt;999, "1000 to 4999",
D3689&lt;1000, "Less than 1000")</f>
        <v>5000 to 9999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>
        <f t="shared" si="286"/>
        <v>83.97</v>
      </c>
      <c r="Q3690" t="str">
        <f t="shared" si="287"/>
        <v>plays</v>
      </c>
      <c r="R3690" t="str">
        <f t="shared" si="288"/>
        <v>theater</v>
      </c>
      <c r="S3690" s="9">
        <f t="shared" si="289"/>
        <v>41859.787083333329</v>
      </c>
      <c r="T3690" s="9">
        <f t="shared" si="289"/>
        <v>41829.787083333329</v>
      </c>
      <c r="U3690" t="str" cm="1">
        <f t="array" ref="U3690" xml:space="preserve"> _xlfn.IFS(D3690&gt;49999, "Greater than or equal to 50000",
D3690&gt;44999,"45000 to 49999",
D3690&gt;39999, "40000 to 44999",
D3690&gt;34999, "35000 to 39999",
D3690&gt;29999, "30000 to 34999",
D3690&gt;24999, "25000 to 29999",
D3690&gt;19999, "20000 to 24999",
D3690&gt;14999, "15000 to 19999",
D3690&gt;9999, "10000 to 14999",
D3690&gt;4999, "5000 to 9999",
D3690&gt;999, "1000 to 4999",
D3690&lt;1000, "Less than 1000")</f>
        <v>1000 to 4999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>
        <f t="shared" si="286"/>
        <v>57.26</v>
      </c>
      <c r="Q3691" t="str">
        <f t="shared" si="287"/>
        <v>plays</v>
      </c>
      <c r="R3691" t="str">
        <f t="shared" si="288"/>
        <v>theater</v>
      </c>
      <c r="S3691" s="9">
        <f t="shared" si="289"/>
        <v>42176.934027777781</v>
      </c>
      <c r="T3691" s="9">
        <f t="shared" si="289"/>
        <v>42147.826840277776</v>
      </c>
      <c r="U3691" t="str" cm="1">
        <f t="array" ref="U3691" xml:space="preserve"> _xlfn.IFS(D3691&gt;49999, "Greater than or equal to 50000",
D3691&gt;44999,"45000 to 49999",
D3691&gt;39999, "40000 to 44999",
D3691&gt;34999, "35000 to 39999",
D3691&gt;29999, "30000 to 34999",
D3691&gt;24999, "25000 to 29999",
D3691&gt;19999, "20000 to 24999",
D3691&gt;14999, "15000 to 19999",
D3691&gt;9999, "10000 to 14999",
D3691&gt;4999, "5000 to 9999",
D3691&gt;999, "1000 to 4999",
D3691&lt;1000, "Less than 1000")</f>
        <v>1000 to 4999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>
        <f t="shared" si="286"/>
        <v>58.06</v>
      </c>
      <c r="Q3692" t="str">
        <f t="shared" si="287"/>
        <v>plays</v>
      </c>
      <c r="R3692" t="str">
        <f t="shared" si="288"/>
        <v>theater</v>
      </c>
      <c r="S3692" s="9">
        <f t="shared" si="289"/>
        <v>41970.639849537038</v>
      </c>
      <c r="T3692" s="9">
        <f t="shared" si="289"/>
        <v>41940.598182870366</v>
      </c>
      <c r="U3692" t="str" cm="1">
        <f t="array" ref="U3692" xml:space="preserve"> _xlfn.IFS(D3692&gt;49999, "Greater than or equal to 50000",
D3692&gt;44999,"45000 to 49999",
D3692&gt;39999, "40000 to 44999",
D3692&gt;34999, "35000 to 39999",
D3692&gt;29999, "30000 to 34999",
D3692&gt;24999, "25000 to 29999",
D3692&gt;19999, "20000 to 24999",
D3692&gt;14999, "15000 to 19999",
D3692&gt;9999, "10000 to 14999",
D3692&gt;4999, "5000 to 9999",
D3692&gt;999, "1000 to 4999",
D3692&lt;1000, "Less than 1000")</f>
        <v>1000 to 4999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>
        <f t="shared" si="286"/>
        <v>186.8</v>
      </c>
      <c r="Q3693" t="str">
        <f t="shared" si="287"/>
        <v>plays</v>
      </c>
      <c r="R3693" t="str">
        <f t="shared" si="288"/>
        <v>theater</v>
      </c>
      <c r="S3693" s="9">
        <f t="shared" si="289"/>
        <v>42065.207638888889</v>
      </c>
      <c r="T3693" s="9">
        <f t="shared" si="289"/>
        <v>42020.700567129628</v>
      </c>
      <c r="U3693" t="str" cm="1">
        <f t="array" ref="U3693" xml:space="preserve"> _xlfn.IFS(D3693&gt;49999, "Greater than or equal to 50000",
D3693&gt;44999,"45000 to 49999",
D3693&gt;39999, "40000 to 44999",
D3693&gt;34999, "35000 to 39999",
D3693&gt;29999, "30000 to 34999",
D3693&gt;24999, "25000 to 29999",
D3693&gt;19999, "20000 to 24999",
D3693&gt;14999, "15000 to 19999",
D3693&gt;9999, "10000 to 14999",
D3693&gt;4999, "5000 to 9999",
D3693&gt;999, "1000 to 4999",
D3693&lt;1000, "Less than 1000")</f>
        <v>40000 to 44999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>
        <f t="shared" si="286"/>
        <v>74.12</v>
      </c>
      <c r="Q3694" t="str">
        <f t="shared" si="287"/>
        <v>plays</v>
      </c>
      <c r="R3694" t="str">
        <f t="shared" si="288"/>
        <v>theater</v>
      </c>
      <c r="S3694" s="9">
        <f t="shared" si="289"/>
        <v>41901</v>
      </c>
      <c r="T3694" s="9">
        <f t="shared" si="289"/>
        <v>41891.96503472222</v>
      </c>
      <c r="U3694" t="str" cm="1">
        <f t="array" ref="U3694" xml:space="preserve"> _xlfn.IFS(D3694&gt;49999, "Greater than or equal to 50000",
D3694&gt;44999,"45000 to 49999",
D3694&gt;39999, "40000 to 44999",
D3694&gt;34999, "35000 to 39999",
D3694&gt;29999, "30000 to 34999",
D3694&gt;24999, "25000 to 29999",
D3694&gt;19999, "20000 to 24999",
D3694&gt;14999, "15000 to 19999",
D3694&gt;9999, "10000 to 14999",
D3694&gt;4999, "5000 to 9999",
D3694&gt;999, "1000 to 4999",
D3694&lt;1000, "Less than 1000")</f>
        <v>1000 to 4999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>
        <f t="shared" si="286"/>
        <v>30.71</v>
      </c>
      <c r="Q3695" t="str">
        <f t="shared" si="287"/>
        <v>plays</v>
      </c>
      <c r="R3695" t="str">
        <f t="shared" si="288"/>
        <v>theater</v>
      </c>
      <c r="S3695" s="9">
        <f t="shared" si="289"/>
        <v>42338.9375</v>
      </c>
      <c r="T3695" s="9">
        <f t="shared" si="289"/>
        <v>42309.191307870366</v>
      </c>
      <c r="U3695" t="str" cm="1">
        <f t="array" ref="U3695" xml:space="preserve"> _xlfn.IFS(D3695&gt;49999, "Greater than or equal to 50000",
D3695&gt;44999,"45000 to 49999",
D3695&gt;39999, "40000 to 44999",
D3695&gt;34999, "35000 to 39999",
D3695&gt;29999, "30000 to 34999",
D3695&gt;24999, "25000 to 29999",
D3695&gt;19999, "20000 to 24999",
D3695&gt;14999, "15000 to 19999",
D3695&gt;9999, "10000 to 14999",
D3695&gt;4999, "5000 to 9999",
D3695&gt;999, "1000 to 4999",
D3695&lt;1000, "Less than 1000")</f>
        <v>Less than 1000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>
        <f t="shared" si="286"/>
        <v>62.67</v>
      </c>
      <c r="Q3696" t="str">
        <f t="shared" si="287"/>
        <v>plays</v>
      </c>
      <c r="R3696" t="str">
        <f t="shared" si="288"/>
        <v>theater</v>
      </c>
      <c r="S3696" s="9">
        <f t="shared" si="289"/>
        <v>42527.083333333328</v>
      </c>
      <c r="T3696" s="9">
        <f t="shared" si="289"/>
        <v>42490.133877314816</v>
      </c>
      <c r="U3696" t="str" cm="1">
        <f t="array" ref="U3696" xml:space="preserve"> _xlfn.IFS(D3696&gt;49999, "Greater than or equal to 50000",
D3696&gt;44999,"45000 to 49999",
D3696&gt;39999, "40000 to 44999",
D3696&gt;34999, "35000 to 39999",
D3696&gt;29999, "30000 to 34999",
D3696&gt;24999, "25000 to 29999",
D3696&gt;19999, "20000 to 24999",
D3696&gt;14999, "15000 to 19999",
D3696&gt;9999, "10000 to 14999",
D3696&gt;4999, "5000 to 9999",
D3696&gt;999, "1000 to 4999",
D3696&lt;1000, "Less than 1000")</f>
        <v>1000 to 4999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>
        <f t="shared" si="286"/>
        <v>121.36</v>
      </c>
      <c r="Q3697" t="str">
        <f t="shared" si="287"/>
        <v>plays</v>
      </c>
      <c r="R3697" t="str">
        <f t="shared" si="288"/>
        <v>theater</v>
      </c>
      <c r="S3697" s="9">
        <f t="shared" si="289"/>
        <v>42015.870486111111</v>
      </c>
      <c r="T3697" s="9">
        <f t="shared" si="289"/>
        <v>41995.870486111111</v>
      </c>
      <c r="U3697" t="str" cm="1">
        <f t="array" ref="U3697" xml:space="preserve"> _xlfn.IFS(D3697&gt;49999, "Greater than or equal to 50000",
D3697&gt;44999,"45000 to 49999",
D3697&gt;39999, "40000 to 44999",
D3697&gt;34999, "35000 to 39999",
D3697&gt;29999, "30000 to 34999",
D3697&gt;24999, "25000 to 29999",
D3697&gt;19999, "20000 to 24999",
D3697&gt;14999, "15000 to 19999",
D3697&gt;9999, "10000 to 14999",
D3697&gt;4999, "5000 to 9999",
D3697&gt;999, "1000 to 4999",
D3697&lt;1000, "Less than 1000")</f>
        <v>1000 to 4999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>
        <f t="shared" si="286"/>
        <v>39.74</v>
      </c>
      <c r="Q3698" t="str">
        <f t="shared" si="287"/>
        <v>plays</v>
      </c>
      <c r="R3698" t="str">
        <f t="shared" si="288"/>
        <v>theater</v>
      </c>
      <c r="S3698" s="9">
        <f t="shared" si="289"/>
        <v>42048.617083333331</v>
      </c>
      <c r="T3698" s="9">
        <f t="shared" si="289"/>
        <v>41988.617083333331</v>
      </c>
      <c r="U3698" t="str" cm="1">
        <f t="array" ref="U3698" xml:space="preserve"> _xlfn.IFS(D3698&gt;49999, "Greater than or equal to 50000",
D3698&gt;44999,"45000 to 49999",
D3698&gt;39999, "40000 to 44999",
D3698&gt;34999, "35000 to 39999",
D3698&gt;29999, "30000 to 34999",
D3698&gt;24999, "25000 to 29999",
D3698&gt;19999, "20000 to 24999",
D3698&gt;14999, "15000 to 19999",
D3698&gt;9999, "10000 to 14999",
D3698&gt;4999, "5000 to 9999",
D3698&gt;999, "1000 to 4999",
D3698&lt;1000, "Less than 1000")</f>
        <v>1000 to 4999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>
        <f t="shared" si="286"/>
        <v>72</v>
      </c>
      <c r="Q3699" t="str">
        <f t="shared" si="287"/>
        <v>plays</v>
      </c>
      <c r="R3699" t="str">
        <f t="shared" si="288"/>
        <v>theater</v>
      </c>
      <c r="S3699" s="9">
        <f t="shared" si="289"/>
        <v>42500.465833333335</v>
      </c>
      <c r="T3699" s="9">
        <f t="shared" si="289"/>
        <v>42479.465833333335</v>
      </c>
      <c r="U3699" t="str" cm="1">
        <f t="array" ref="U3699" xml:space="preserve"> _xlfn.IFS(D3699&gt;49999, "Greater than or equal to 50000",
D3699&gt;44999,"45000 to 49999",
D3699&gt;39999, "40000 to 44999",
D3699&gt;34999, "35000 to 39999",
D3699&gt;29999, "30000 to 34999",
D3699&gt;24999, "25000 to 29999",
D3699&gt;19999, "20000 to 24999",
D3699&gt;14999, "15000 to 19999",
D3699&gt;9999, "10000 to 14999",
D3699&gt;4999, "5000 to 9999",
D3699&gt;999, "1000 to 4999",
D3699&lt;1000, "Less than 1000")</f>
        <v>1000 to 4999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>
        <f t="shared" si="286"/>
        <v>40.630000000000003</v>
      </c>
      <c r="Q3700" t="str">
        <f t="shared" si="287"/>
        <v>plays</v>
      </c>
      <c r="R3700" t="str">
        <f t="shared" si="288"/>
        <v>theater</v>
      </c>
      <c r="S3700" s="9">
        <f t="shared" si="289"/>
        <v>42431.806562500002</v>
      </c>
      <c r="T3700" s="9">
        <f t="shared" si="289"/>
        <v>42401.806562500002</v>
      </c>
      <c r="U3700" t="str" cm="1">
        <f t="array" ref="U3700" xml:space="preserve"> _xlfn.IFS(D3700&gt;49999, "Greater than or equal to 50000",
D3700&gt;44999,"45000 to 49999",
D3700&gt;39999, "40000 to 44999",
D3700&gt;34999, "35000 to 39999",
D3700&gt;29999, "30000 to 34999",
D3700&gt;24999, "25000 to 29999",
D3700&gt;19999, "20000 to 24999",
D3700&gt;14999, "15000 to 19999",
D3700&gt;9999, "10000 to 14999",
D3700&gt;4999, "5000 to 9999",
D3700&gt;999, "1000 to 4999",
D3700&lt;1000, "Less than 1000")</f>
        <v>5000 to 9999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>
        <f t="shared" si="286"/>
        <v>63</v>
      </c>
      <c r="Q3701" t="str">
        <f t="shared" si="287"/>
        <v>plays</v>
      </c>
      <c r="R3701" t="str">
        <f t="shared" si="288"/>
        <v>theater</v>
      </c>
      <c r="S3701" s="9">
        <f t="shared" si="289"/>
        <v>41927.602037037039</v>
      </c>
      <c r="T3701" s="9">
        <f t="shared" si="289"/>
        <v>41897.602037037039</v>
      </c>
      <c r="U3701" t="str" cm="1">
        <f t="array" ref="U3701" xml:space="preserve"> _xlfn.IFS(D3701&gt;49999, "Greater than or equal to 50000",
D3701&gt;44999,"45000 to 49999",
D3701&gt;39999, "40000 to 44999",
D3701&gt;34999, "35000 to 39999",
D3701&gt;29999, "30000 to 34999",
D3701&gt;24999, "25000 to 29999",
D3701&gt;19999, "20000 to 24999",
D3701&gt;14999, "15000 to 19999",
D3701&gt;9999, "10000 to 14999",
D3701&gt;4999, "5000 to 9999",
D3701&gt;999, "1000 to 4999",
D3701&lt;1000, "Less than 1000")</f>
        <v>1000 to 4999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>
        <f t="shared" si="286"/>
        <v>33.67</v>
      </c>
      <c r="Q3702" t="str">
        <f t="shared" si="287"/>
        <v>plays</v>
      </c>
      <c r="R3702" t="str">
        <f t="shared" si="288"/>
        <v>theater</v>
      </c>
      <c r="S3702" s="9">
        <f t="shared" si="289"/>
        <v>41912.666666666664</v>
      </c>
      <c r="T3702" s="9">
        <f t="shared" si="289"/>
        <v>41882.585648148146</v>
      </c>
      <c r="U3702" t="str" cm="1">
        <f t="array" ref="U3702" xml:space="preserve"> _xlfn.IFS(D3702&gt;49999, "Greater than or equal to 50000",
D3702&gt;44999,"45000 to 49999",
D3702&gt;39999, "40000 to 44999",
D3702&gt;34999, "35000 to 39999",
D3702&gt;29999, "30000 to 34999",
D3702&gt;24999, "25000 to 29999",
D3702&gt;19999, "20000 to 24999",
D3702&gt;14999, "15000 to 19999",
D3702&gt;9999, "10000 to 14999",
D3702&gt;4999, "5000 to 9999",
D3702&gt;999, "1000 to 4999",
D3702&lt;1000, "Less than 1000")</f>
        <v>Less than 1000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>
        <f t="shared" si="286"/>
        <v>38.590000000000003</v>
      </c>
      <c r="Q3703" t="str">
        <f t="shared" si="287"/>
        <v>plays</v>
      </c>
      <c r="R3703" t="str">
        <f t="shared" si="288"/>
        <v>theater</v>
      </c>
      <c r="S3703" s="9">
        <f t="shared" si="289"/>
        <v>42159.541585648149</v>
      </c>
      <c r="T3703" s="9">
        <f t="shared" si="289"/>
        <v>42129.541585648149</v>
      </c>
      <c r="U3703" t="str" cm="1">
        <f t="array" ref="U3703" xml:space="preserve"> _xlfn.IFS(D3703&gt;49999, "Greater than or equal to 50000",
D3703&gt;44999,"45000 to 49999",
D3703&gt;39999, "40000 to 44999",
D3703&gt;34999, "35000 to 39999",
D3703&gt;29999, "30000 to 34999",
D3703&gt;24999, "25000 to 29999",
D3703&gt;19999, "20000 to 24999",
D3703&gt;14999, "15000 to 19999",
D3703&gt;9999, "10000 to 14999",
D3703&gt;4999, "5000 to 9999",
D3703&gt;999, "1000 to 4999",
D3703&lt;1000, "Less than 1000")</f>
        <v>1000 to 4999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>
        <f t="shared" si="286"/>
        <v>155.94999999999999</v>
      </c>
      <c r="Q3704" t="str">
        <f t="shared" si="287"/>
        <v>plays</v>
      </c>
      <c r="R3704" t="str">
        <f t="shared" si="288"/>
        <v>theater</v>
      </c>
      <c r="S3704" s="9">
        <f t="shared" si="289"/>
        <v>42561.957638888889</v>
      </c>
      <c r="T3704" s="9">
        <f t="shared" si="289"/>
        <v>42524.53800925926</v>
      </c>
      <c r="U3704" t="str" cm="1">
        <f t="array" ref="U3704" xml:space="preserve"> _xlfn.IFS(D3704&gt;49999, "Greater than or equal to 50000",
D3704&gt;44999,"45000 to 49999",
D3704&gt;39999, "40000 to 44999",
D3704&gt;34999, "35000 to 39999",
D3704&gt;29999, "30000 to 34999",
D3704&gt;24999, "25000 to 29999",
D3704&gt;19999, "20000 to 24999",
D3704&gt;14999, "15000 to 19999",
D3704&gt;9999, "10000 to 14999",
D3704&gt;4999, "5000 to 9999",
D3704&gt;999, "1000 to 4999",
D3704&lt;1000, "Less than 1000")</f>
        <v>1000 to 4999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>
        <f t="shared" si="286"/>
        <v>43.2</v>
      </c>
      <c r="Q3705" t="str">
        <f t="shared" si="287"/>
        <v>plays</v>
      </c>
      <c r="R3705" t="str">
        <f t="shared" si="288"/>
        <v>theater</v>
      </c>
      <c r="S3705" s="9">
        <f t="shared" si="289"/>
        <v>42595.290972222225</v>
      </c>
      <c r="T3705" s="9">
        <f t="shared" si="289"/>
        <v>42556.504490740743</v>
      </c>
      <c r="U3705" t="str" cm="1">
        <f t="array" ref="U3705" xml:space="preserve"> _xlfn.IFS(D3705&gt;49999, "Greater than or equal to 50000",
D3705&gt;44999,"45000 to 49999",
D3705&gt;39999, "40000 to 44999",
D3705&gt;34999, "35000 to 39999",
D3705&gt;29999, "30000 to 34999",
D3705&gt;24999, "25000 to 29999",
D3705&gt;19999, "20000 to 24999",
D3705&gt;14999, "15000 to 19999",
D3705&gt;9999, "10000 to 14999",
D3705&gt;4999, "5000 to 9999",
D3705&gt;999, "1000 to 4999",
D3705&lt;1000, "Less than 1000")</f>
        <v>1000 to 4999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>
        <f t="shared" si="286"/>
        <v>15.15</v>
      </c>
      <c r="Q3706" t="str">
        <f t="shared" si="287"/>
        <v>plays</v>
      </c>
      <c r="R3706" t="str">
        <f t="shared" si="288"/>
        <v>theater</v>
      </c>
      <c r="S3706" s="9">
        <f t="shared" si="289"/>
        <v>42521.689745370371</v>
      </c>
      <c r="T3706" s="9">
        <f t="shared" si="289"/>
        <v>42461.689745370371</v>
      </c>
      <c r="U3706" t="str" cm="1">
        <f t="array" ref="U3706" xml:space="preserve"> _xlfn.IFS(D3706&gt;49999, "Greater than or equal to 50000",
D3706&gt;44999,"45000 to 49999",
D3706&gt;39999, "40000 to 44999",
D3706&gt;34999, "35000 to 39999",
D3706&gt;29999, "30000 to 34999",
D3706&gt;24999, "25000 to 29999",
D3706&gt;19999, "20000 to 24999",
D3706&gt;14999, "15000 to 19999",
D3706&gt;9999, "10000 to 14999",
D3706&gt;4999, "5000 to 9999",
D3706&gt;999, "1000 to 4999",
D3706&lt;1000, "Less than 1000")</f>
        <v>Less than 1000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>
        <f t="shared" si="286"/>
        <v>83.57</v>
      </c>
      <c r="Q3707" t="str">
        <f t="shared" si="287"/>
        <v>plays</v>
      </c>
      <c r="R3707" t="str">
        <f t="shared" si="288"/>
        <v>theater</v>
      </c>
      <c r="S3707" s="9">
        <f t="shared" si="289"/>
        <v>41813.75</v>
      </c>
      <c r="T3707" s="9">
        <f t="shared" si="289"/>
        <v>41792.542986111112</v>
      </c>
      <c r="U3707" t="str" cm="1">
        <f t="array" ref="U3707" xml:space="preserve"> _xlfn.IFS(D3707&gt;49999, "Greater than or equal to 50000",
D3707&gt;44999,"45000 to 49999",
D3707&gt;39999, "40000 to 44999",
D3707&gt;34999, "35000 to 39999",
D3707&gt;29999, "30000 to 34999",
D3707&gt;24999, "25000 to 29999",
D3707&gt;19999, "20000 to 24999",
D3707&gt;14999, "15000 to 19999",
D3707&gt;9999, "10000 to 14999",
D3707&gt;4999, "5000 to 9999",
D3707&gt;999, "1000 to 4999",
D3707&lt;1000, "Less than 1000")</f>
        <v>1000 to 4999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>
        <f t="shared" si="286"/>
        <v>140</v>
      </c>
      <c r="Q3708" t="str">
        <f t="shared" si="287"/>
        <v>plays</v>
      </c>
      <c r="R3708" t="str">
        <f t="shared" si="288"/>
        <v>theater</v>
      </c>
      <c r="S3708" s="9">
        <f t="shared" si="289"/>
        <v>41894.913761574076</v>
      </c>
      <c r="T3708" s="9">
        <f t="shared" si="289"/>
        <v>41879.913761574076</v>
      </c>
      <c r="U3708" t="str" cm="1">
        <f t="array" ref="U3708" xml:space="preserve"> _xlfn.IFS(D3708&gt;49999, "Greater than or equal to 50000",
D3708&gt;44999,"45000 to 49999",
D3708&gt;39999, "40000 to 44999",
D3708&gt;34999, "35000 to 39999",
D3708&gt;29999, "30000 to 34999",
D3708&gt;24999, "25000 to 29999",
D3708&gt;19999, "20000 to 24999",
D3708&gt;14999, "15000 to 19999",
D3708&gt;9999, "10000 to 14999",
D3708&gt;4999, "5000 to 9999",
D3708&gt;999, "1000 to 4999",
D3708&lt;1000, "Less than 1000")</f>
        <v>1000 to 4999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>
        <f t="shared" si="286"/>
        <v>80.87</v>
      </c>
      <c r="Q3709" t="str">
        <f t="shared" si="287"/>
        <v>plays</v>
      </c>
      <c r="R3709" t="str">
        <f t="shared" si="288"/>
        <v>theater</v>
      </c>
      <c r="S3709" s="9">
        <f t="shared" si="289"/>
        <v>42573.226388888885</v>
      </c>
      <c r="T3709" s="9">
        <f t="shared" si="289"/>
        <v>42552.048356481479</v>
      </c>
      <c r="U3709" t="str" cm="1">
        <f t="array" ref="U3709" xml:space="preserve"> _xlfn.IFS(D3709&gt;49999, "Greater than or equal to 50000",
D3709&gt;44999,"45000 to 49999",
D3709&gt;39999, "40000 to 44999",
D3709&gt;34999, "35000 to 39999",
D3709&gt;29999, "30000 to 34999",
D3709&gt;24999, "25000 to 29999",
D3709&gt;19999, "20000 to 24999",
D3709&gt;14999, "15000 to 19999",
D3709&gt;9999, "10000 to 14999",
D3709&gt;4999, "5000 to 9999",
D3709&gt;999, "1000 to 4999",
D3709&lt;1000, "Less than 1000")</f>
        <v>1000 to 4999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>
        <f t="shared" si="286"/>
        <v>53.85</v>
      </c>
      <c r="Q3710" t="str">
        <f t="shared" si="287"/>
        <v>plays</v>
      </c>
      <c r="R3710" t="str">
        <f t="shared" si="288"/>
        <v>theater</v>
      </c>
      <c r="S3710" s="9">
        <f t="shared" si="289"/>
        <v>41824.142199074078</v>
      </c>
      <c r="T3710" s="9">
        <f t="shared" si="289"/>
        <v>41810.142199074078</v>
      </c>
      <c r="U3710" t="str" cm="1">
        <f t="array" ref="U3710" xml:space="preserve"> _xlfn.IFS(D3710&gt;49999, "Greater than or equal to 50000",
D3710&gt;44999,"45000 to 49999",
D3710&gt;39999, "40000 to 44999",
D3710&gt;34999, "35000 to 39999",
D3710&gt;29999, "30000 to 34999",
D3710&gt;24999, "25000 to 29999",
D3710&gt;19999, "20000 to 24999",
D3710&gt;14999, "15000 to 19999",
D3710&gt;9999, "10000 to 14999",
D3710&gt;4999, "5000 to 9999",
D3710&gt;999, "1000 to 4999",
D3710&lt;1000, "Less than 1000")</f>
        <v>Less than 1000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>
        <f t="shared" si="286"/>
        <v>30.93</v>
      </c>
      <c r="Q3711" t="str">
        <f t="shared" si="287"/>
        <v>plays</v>
      </c>
      <c r="R3711" t="str">
        <f t="shared" si="288"/>
        <v>theater</v>
      </c>
      <c r="S3711" s="9">
        <f t="shared" si="289"/>
        <v>41815.707708333335</v>
      </c>
      <c r="T3711" s="9">
        <f t="shared" si="289"/>
        <v>41785.707708333335</v>
      </c>
      <c r="U3711" t="str" cm="1">
        <f t="array" ref="U3711" xml:space="preserve"> _xlfn.IFS(D3711&gt;49999, "Greater than or equal to 50000",
D3711&gt;44999,"45000 to 49999",
D3711&gt;39999, "40000 to 44999",
D3711&gt;34999, "35000 to 39999",
D3711&gt;29999, "30000 to 34999",
D3711&gt;24999, "25000 to 29999",
D3711&gt;19999, "20000 to 24999",
D3711&gt;14999, "15000 to 19999",
D3711&gt;9999, "10000 to 14999",
D3711&gt;4999, "5000 to 9999",
D3711&gt;999, "1000 to 4999",
D3711&lt;1000, "Less than 1000")</f>
        <v>1000 to 4999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>
        <f t="shared" si="286"/>
        <v>67.959999999999994</v>
      </c>
      <c r="Q3712" t="str">
        <f t="shared" si="287"/>
        <v>plays</v>
      </c>
      <c r="R3712" t="str">
        <f t="shared" si="288"/>
        <v>theater</v>
      </c>
      <c r="S3712" s="9">
        <f t="shared" si="289"/>
        <v>42097.576249999998</v>
      </c>
      <c r="T3712" s="9">
        <f t="shared" si="289"/>
        <v>42072.576249999998</v>
      </c>
      <c r="U3712" t="str" cm="1">
        <f t="array" ref="U3712" xml:space="preserve"> _xlfn.IFS(D3712&gt;49999, "Greater than or equal to 50000",
D3712&gt;44999,"45000 to 49999",
D3712&gt;39999, "40000 to 44999",
D3712&gt;34999, "35000 to 39999",
D3712&gt;29999, "30000 to 34999",
D3712&gt;24999, "25000 to 29999",
D3712&gt;19999, "20000 to 24999",
D3712&gt;14999, "15000 to 19999",
D3712&gt;9999, "10000 to 14999",
D3712&gt;4999, "5000 to 9999",
D3712&gt;999, "1000 to 4999",
D3712&lt;1000, "Less than 1000")</f>
        <v>1000 to 4999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>
        <f t="shared" si="286"/>
        <v>27.14</v>
      </c>
      <c r="Q3713" t="str">
        <f t="shared" si="287"/>
        <v>plays</v>
      </c>
      <c r="R3713" t="str">
        <f t="shared" si="288"/>
        <v>theater</v>
      </c>
      <c r="S3713" s="9">
        <f t="shared" si="289"/>
        <v>41805.666666666664</v>
      </c>
      <c r="T3713" s="9">
        <f t="shared" si="289"/>
        <v>41779.724224537036</v>
      </c>
      <c r="U3713" t="str" cm="1">
        <f t="array" ref="U3713" xml:space="preserve"> _xlfn.IFS(D3713&gt;49999, "Greater than or equal to 50000",
D3713&gt;44999,"45000 to 49999",
D3713&gt;39999, "40000 to 44999",
D3713&gt;34999, "35000 to 39999",
D3713&gt;29999, "30000 to 34999",
D3713&gt;24999, "25000 to 29999",
D3713&gt;19999, "20000 to 24999",
D3713&gt;14999, "15000 to 19999",
D3713&gt;9999, "10000 to 14999",
D3713&gt;4999, "5000 to 9999",
D3713&gt;999, "1000 to 4999",
D3713&lt;1000, "Less than 1000")</f>
        <v>Less than 1000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1.5373333333333334</v>
      </c>
      <c r="P3714">
        <f t="shared" si="286"/>
        <v>110.87</v>
      </c>
      <c r="Q3714" t="str">
        <f t="shared" si="287"/>
        <v>plays</v>
      </c>
      <c r="R3714" t="str">
        <f t="shared" si="288"/>
        <v>theater</v>
      </c>
      <c r="S3714" s="9">
        <f t="shared" si="289"/>
        <v>42155.290972222225</v>
      </c>
      <c r="T3714" s="9">
        <f t="shared" si="289"/>
        <v>42134.172071759254</v>
      </c>
      <c r="U3714" t="str" cm="1">
        <f t="array" ref="U3714" xml:space="preserve"> _xlfn.IFS(D3714&gt;49999, "Greater than or equal to 50000",
D3714&gt;44999,"45000 to 49999",
D3714&gt;39999, "40000 to 44999",
D3714&gt;34999, "35000 to 39999",
D3714&gt;29999, "30000 to 34999",
D3714&gt;24999, "25000 to 29999",
D3714&gt;19999, "20000 to 24999",
D3714&gt;14999, "15000 to 19999",
D3714&gt;9999, "10000 to 14999",
D3714&gt;4999, "5000 to 9999",
D3714&gt;999, "1000 to 4999",
D3714&lt;1000, "Less than 1000")</f>
        <v>5000 to 9999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E3715/D3715</f>
        <v>1.0149999999999999</v>
      </c>
      <c r="P3715">
        <f t="shared" ref="P3715:P3778" si="291">IFERROR(ROUND(E3715/L3715,2),0)</f>
        <v>106.84</v>
      </c>
      <c r="Q3715" t="str">
        <f t="shared" ref="Q3715:Q3778" si="292">MID(N3715,FIND("/",N3715,1)+1,LEN(N3715)-FIND("/",N3715,1))</f>
        <v>plays</v>
      </c>
      <c r="R3715" t="str">
        <f t="shared" ref="R3715:R3778" si="293">LEFT(N3715,FIND("/",N3715,1)-1)</f>
        <v>theater</v>
      </c>
      <c r="S3715" s="9">
        <f t="shared" ref="S3715:T3778" si="294">(I3715/86400)+DATE(1970,1,1)</f>
        <v>42525.738032407404</v>
      </c>
      <c r="T3715" s="9">
        <f t="shared" si="294"/>
        <v>42505.738032407404</v>
      </c>
      <c r="U3715" t="str" cm="1">
        <f t="array" ref="U3715" xml:space="preserve"> _xlfn.IFS(D3715&gt;49999, "Greater than or equal to 50000",
D3715&gt;44999,"45000 to 49999",
D3715&gt;39999, "40000 to 44999",
D3715&gt;34999, "35000 to 39999",
D3715&gt;29999, "30000 to 34999",
D3715&gt;24999, "25000 to 29999",
D3715&gt;19999, "20000 to 24999",
D3715&gt;14999, "15000 to 19999",
D3715&gt;9999, "10000 to 14999",
D3715&gt;4999, "5000 to 9999",
D3715&gt;999, "1000 to 4999",
D3715&lt;1000, "Less than 1000")</f>
        <v>1000 to 4999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>
        <f t="shared" si="291"/>
        <v>105.52</v>
      </c>
      <c r="Q3716" t="str">
        <f t="shared" si="292"/>
        <v>plays</v>
      </c>
      <c r="R3716" t="str">
        <f t="shared" si="293"/>
        <v>theater</v>
      </c>
      <c r="S3716" s="9">
        <f t="shared" si="294"/>
        <v>42150.165972222225</v>
      </c>
      <c r="T3716" s="9">
        <f t="shared" si="294"/>
        <v>42118.556331018517</v>
      </c>
      <c r="U3716" t="str" cm="1">
        <f t="array" ref="U3716" xml:space="preserve"> _xlfn.IFS(D3716&gt;49999, "Greater than or equal to 50000",
D3716&gt;44999,"45000 to 49999",
D3716&gt;39999, "40000 to 44999",
D3716&gt;34999, "35000 to 39999",
D3716&gt;29999, "30000 to 34999",
D3716&gt;24999, "25000 to 29999",
D3716&gt;19999, "20000 to 24999",
D3716&gt;14999, "15000 to 19999",
D3716&gt;9999, "10000 to 14999",
D3716&gt;4999, "5000 to 9999",
D3716&gt;999, "1000 to 4999",
D3716&lt;1000, "Less than 1000")</f>
        <v>10000 to 14999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>
        <f t="shared" si="291"/>
        <v>132.96</v>
      </c>
      <c r="Q3717" t="str">
        <f t="shared" si="292"/>
        <v>plays</v>
      </c>
      <c r="R3717" t="str">
        <f t="shared" si="293"/>
        <v>theater</v>
      </c>
      <c r="S3717" s="9">
        <f t="shared" si="294"/>
        <v>42094.536111111112</v>
      </c>
      <c r="T3717" s="9">
        <f t="shared" si="294"/>
        <v>42036.995590277773</v>
      </c>
      <c r="U3717" t="str" cm="1">
        <f t="array" ref="U3717" xml:space="preserve"> _xlfn.IFS(D3717&gt;49999, "Greater than or equal to 50000",
D3717&gt;44999,"45000 to 49999",
D3717&gt;39999, "40000 to 44999",
D3717&gt;34999, "35000 to 39999",
D3717&gt;29999, "30000 to 34999",
D3717&gt;24999, "25000 to 29999",
D3717&gt;19999, "20000 to 24999",
D3717&gt;14999, "15000 to 19999",
D3717&gt;9999, "10000 to 14999",
D3717&gt;4999, "5000 to 9999",
D3717&gt;999, "1000 to 4999",
D3717&lt;1000, "Less than 1000")</f>
        <v>1000 to 4999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>
        <f t="shared" si="291"/>
        <v>51.92</v>
      </c>
      <c r="Q3718" t="str">
        <f t="shared" si="292"/>
        <v>plays</v>
      </c>
      <c r="R3718" t="str">
        <f t="shared" si="293"/>
        <v>theater</v>
      </c>
      <c r="S3718" s="9">
        <f t="shared" si="294"/>
        <v>42390.887835648144</v>
      </c>
      <c r="T3718" s="9">
        <f t="shared" si="294"/>
        <v>42360.887835648144</v>
      </c>
      <c r="U3718" t="str" cm="1">
        <f t="array" ref="U3718" xml:space="preserve"> _xlfn.IFS(D3718&gt;49999, "Greater than or equal to 50000",
D3718&gt;44999,"45000 to 49999",
D3718&gt;39999, "40000 to 44999",
D3718&gt;34999, "35000 to 39999",
D3718&gt;29999, "30000 to 34999",
D3718&gt;24999, "25000 to 29999",
D3718&gt;19999, "20000 to 24999",
D3718&gt;14999, "15000 to 19999",
D3718&gt;9999, "10000 to 14999",
D3718&gt;4999, "5000 to 9999",
D3718&gt;999, "1000 to 4999",
D3718&lt;1000, "Less than 1000")</f>
        <v>Less than 1000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>
        <f t="shared" si="291"/>
        <v>310</v>
      </c>
      <c r="Q3719" t="str">
        <f t="shared" si="292"/>
        <v>plays</v>
      </c>
      <c r="R3719" t="str">
        <f t="shared" si="293"/>
        <v>theater</v>
      </c>
      <c r="S3719" s="9">
        <f t="shared" si="294"/>
        <v>42133.866307870368</v>
      </c>
      <c r="T3719" s="9">
        <f t="shared" si="294"/>
        <v>42102.866307870368</v>
      </c>
      <c r="U3719" t="str" cm="1">
        <f t="array" ref="U3719" xml:space="preserve"> _xlfn.IFS(D3719&gt;49999, "Greater than or equal to 50000",
D3719&gt;44999,"45000 to 49999",
D3719&gt;39999, "40000 to 44999",
D3719&gt;34999, "35000 to 39999",
D3719&gt;29999, "30000 to 34999",
D3719&gt;24999, "25000 to 29999",
D3719&gt;19999, "20000 to 24999",
D3719&gt;14999, "15000 to 19999",
D3719&gt;9999, "10000 to 14999",
D3719&gt;4999, "5000 to 9999",
D3719&gt;999, "1000 to 4999",
D3719&lt;1000, "Less than 1000")</f>
        <v>1000 to 4999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>
        <f t="shared" si="291"/>
        <v>26.02</v>
      </c>
      <c r="Q3720" t="str">
        <f t="shared" si="292"/>
        <v>plays</v>
      </c>
      <c r="R3720" t="str">
        <f t="shared" si="293"/>
        <v>theater</v>
      </c>
      <c r="S3720" s="9">
        <f t="shared" si="294"/>
        <v>42062.716145833328</v>
      </c>
      <c r="T3720" s="9">
        <f t="shared" si="294"/>
        <v>42032.716145833328</v>
      </c>
      <c r="U3720" t="str" cm="1">
        <f t="array" ref="U3720" xml:space="preserve"> _xlfn.IFS(D3720&gt;49999, "Greater than or equal to 50000",
D3720&gt;44999,"45000 to 49999",
D3720&gt;39999, "40000 to 44999",
D3720&gt;34999, "35000 to 39999",
D3720&gt;29999, "30000 to 34999",
D3720&gt;24999, "25000 to 29999",
D3720&gt;19999, "20000 to 24999",
D3720&gt;14999, "15000 to 19999",
D3720&gt;9999, "10000 to 14999",
D3720&gt;4999, "5000 to 9999",
D3720&gt;999, "1000 to 4999",
D3720&lt;1000, "Less than 1000")</f>
        <v>Less than 1000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>
        <f t="shared" si="291"/>
        <v>105</v>
      </c>
      <c r="Q3721" t="str">
        <f t="shared" si="292"/>
        <v>plays</v>
      </c>
      <c r="R3721" t="str">
        <f t="shared" si="293"/>
        <v>theater</v>
      </c>
      <c r="S3721" s="9">
        <f t="shared" si="294"/>
        <v>42177.729930555557</v>
      </c>
      <c r="T3721" s="9">
        <f t="shared" si="294"/>
        <v>42147.729930555557</v>
      </c>
      <c r="U3721" t="str" cm="1">
        <f t="array" ref="U3721" xml:space="preserve"> _xlfn.IFS(D3721&gt;49999, "Greater than or equal to 50000",
D3721&gt;44999,"45000 to 49999",
D3721&gt;39999, "40000 to 44999",
D3721&gt;34999, "35000 to 39999",
D3721&gt;29999, "30000 to 34999",
D3721&gt;24999, "25000 to 29999",
D3721&gt;19999, "20000 to 24999",
D3721&gt;14999, "15000 to 19999",
D3721&gt;9999, "10000 to 14999",
D3721&gt;4999, "5000 to 9999",
D3721&gt;999, "1000 to 4999",
D3721&lt;1000, "Less than 1000")</f>
        <v>Less than 1000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>
        <f t="shared" si="291"/>
        <v>86.23</v>
      </c>
      <c r="Q3722" t="str">
        <f t="shared" si="292"/>
        <v>plays</v>
      </c>
      <c r="R3722" t="str">
        <f t="shared" si="293"/>
        <v>theater</v>
      </c>
      <c r="S3722" s="9">
        <f t="shared" si="294"/>
        <v>42187.993125000001</v>
      </c>
      <c r="T3722" s="9">
        <f t="shared" si="294"/>
        <v>42165.993125000001</v>
      </c>
      <c r="U3722" t="str" cm="1">
        <f t="array" ref="U3722" xml:space="preserve"> _xlfn.IFS(D3722&gt;49999, "Greater than or equal to 50000",
D3722&gt;44999,"45000 to 49999",
D3722&gt;39999, "40000 to 44999",
D3722&gt;34999, "35000 to 39999",
D3722&gt;29999, "30000 to 34999",
D3722&gt;24999, "25000 to 29999",
D3722&gt;19999, "20000 to 24999",
D3722&gt;14999, "15000 to 19999",
D3722&gt;9999, "10000 to 14999",
D3722&gt;4999, "5000 to 9999",
D3722&gt;999, "1000 to 4999",
D3722&lt;1000, "Less than 1000")</f>
        <v>1000 to 4999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>
        <f t="shared" si="291"/>
        <v>114.55</v>
      </c>
      <c r="Q3723" t="str">
        <f t="shared" si="292"/>
        <v>plays</v>
      </c>
      <c r="R3723" t="str">
        <f t="shared" si="293"/>
        <v>theater</v>
      </c>
      <c r="S3723" s="9">
        <f t="shared" si="294"/>
        <v>41948.977824074071</v>
      </c>
      <c r="T3723" s="9">
        <f t="shared" si="294"/>
        <v>41927.936157407406</v>
      </c>
      <c r="U3723" t="str" cm="1">
        <f t="array" ref="U3723" xml:space="preserve"> _xlfn.IFS(D3723&gt;49999, "Greater than or equal to 50000",
D3723&gt;44999,"45000 to 49999",
D3723&gt;39999, "40000 to 44999",
D3723&gt;34999, "35000 to 39999",
D3723&gt;29999, "30000 to 34999",
D3723&gt;24999, "25000 to 29999",
D3723&gt;19999, "20000 to 24999",
D3723&gt;14999, "15000 to 19999",
D3723&gt;9999, "10000 to 14999",
D3723&gt;4999, "5000 to 9999",
D3723&gt;999, "1000 to 4999",
D3723&lt;1000, "Less than 1000")</f>
        <v>5000 to 9999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>
        <f t="shared" si="291"/>
        <v>47.66</v>
      </c>
      <c r="Q3724" t="str">
        <f t="shared" si="292"/>
        <v>plays</v>
      </c>
      <c r="R3724" t="str">
        <f t="shared" si="293"/>
        <v>theater</v>
      </c>
      <c r="S3724" s="9">
        <f t="shared" si="294"/>
        <v>42411.957638888889</v>
      </c>
      <c r="T3724" s="9">
        <f t="shared" si="294"/>
        <v>42381.671840277777</v>
      </c>
      <c r="U3724" t="str" cm="1">
        <f t="array" ref="U3724" xml:space="preserve"> _xlfn.IFS(D3724&gt;49999, "Greater than or equal to 50000",
D3724&gt;44999,"45000 to 49999",
D3724&gt;39999, "40000 to 44999",
D3724&gt;34999, "35000 to 39999",
D3724&gt;29999, "30000 to 34999",
D3724&gt;24999, "25000 to 29999",
D3724&gt;19999, "20000 to 24999",
D3724&gt;14999, "15000 to 19999",
D3724&gt;9999, "10000 to 14999",
D3724&gt;4999, "5000 to 9999",
D3724&gt;999, "1000 to 4999",
D3724&lt;1000, "Less than 1000")</f>
        <v>1000 to 4999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>
        <f t="shared" si="291"/>
        <v>72.89</v>
      </c>
      <c r="Q3725" t="str">
        <f t="shared" si="292"/>
        <v>plays</v>
      </c>
      <c r="R3725" t="str">
        <f t="shared" si="293"/>
        <v>theater</v>
      </c>
      <c r="S3725" s="9">
        <f t="shared" si="294"/>
        <v>41973.794699074075</v>
      </c>
      <c r="T3725" s="9">
        <f t="shared" si="294"/>
        <v>41943.753032407403</v>
      </c>
      <c r="U3725" t="str" cm="1">
        <f t="array" ref="U3725" xml:space="preserve"> _xlfn.IFS(D3725&gt;49999, "Greater than or equal to 50000",
D3725&gt;44999,"45000 to 49999",
D3725&gt;39999, "40000 to 44999",
D3725&gt;34999, "35000 to 39999",
D3725&gt;29999, "30000 to 34999",
D3725&gt;24999, "25000 to 29999",
D3725&gt;19999, "20000 to 24999",
D3725&gt;14999, "15000 to 19999",
D3725&gt;9999, "10000 to 14999",
D3725&gt;4999, "5000 to 9999",
D3725&gt;999, "1000 to 4999",
D3725&lt;1000, "Less than 1000")</f>
        <v>1000 to 4999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>
        <f t="shared" si="291"/>
        <v>49.55</v>
      </c>
      <c r="Q3726" t="str">
        <f t="shared" si="292"/>
        <v>plays</v>
      </c>
      <c r="R3726" t="str">
        <f t="shared" si="293"/>
        <v>theater</v>
      </c>
      <c r="S3726" s="9">
        <f t="shared" si="294"/>
        <v>42494.958333333328</v>
      </c>
      <c r="T3726" s="9">
        <f t="shared" si="294"/>
        <v>42465.491435185184</v>
      </c>
      <c r="U3726" t="str" cm="1">
        <f t="array" ref="U3726" xml:space="preserve"> _xlfn.IFS(D3726&gt;49999, "Greater than or equal to 50000",
D3726&gt;44999,"45000 to 49999",
D3726&gt;39999, "40000 to 44999",
D3726&gt;34999, "35000 to 39999",
D3726&gt;29999, "30000 to 34999",
D3726&gt;24999, "25000 to 29999",
D3726&gt;19999, "20000 to 24999",
D3726&gt;14999, "15000 to 19999",
D3726&gt;9999, "10000 to 14999",
D3726&gt;4999, "5000 to 9999",
D3726&gt;999, "1000 to 4999",
D3726&lt;1000, "Less than 1000")</f>
        <v>1000 to 4999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>
        <f t="shared" si="291"/>
        <v>25.4</v>
      </c>
      <c r="Q3727" t="str">
        <f t="shared" si="292"/>
        <v>plays</v>
      </c>
      <c r="R3727" t="str">
        <f t="shared" si="293"/>
        <v>theater</v>
      </c>
      <c r="S3727" s="9">
        <f t="shared" si="294"/>
        <v>42418.895833333328</v>
      </c>
      <c r="T3727" s="9">
        <f t="shared" si="294"/>
        <v>42401.945219907408</v>
      </c>
      <c r="U3727" t="str" cm="1">
        <f t="array" ref="U3727" xml:space="preserve"> _xlfn.IFS(D3727&gt;49999, "Greater than or equal to 50000",
D3727&gt;44999,"45000 to 49999",
D3727&gt;39999, "40000 to 44999",
D3727&gt;34999, "35000 to 39999",
D3727&gt;29999, "30000 to 34999",
D3727&gt;24999, "25000 to 29999",
D3727&gt;19999, "20000 to 24999",
D3727&gt;14999, "15000 to 19999",
D3727&gt;9999, "10000 to 14999",
D3727&gt;4999, "5000 to 9999",
D3727&gt;999, "1000 to 4999",
D3727&lt;1000, "Less than 1000")</f>
        <v>Less than 1000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>
        <f t="shared" si="291"/>
        <v>62.59</v>
      </c>
      <c r="Q3728" t="str">
        <f t="shared" si="292"/>
        <v>plays</v>
      </c>
      <c r="R3728" t="str">
        <f t="shared" si="293"/>
        <v>theater</v>
      </c>
      <c r="S3728" s="9">
        <f t="shared" si="294"/>
        <v>42489.875</v>
      </c>
      <c r="T3728" s="9">
        <f t="shared" si="294"/>
        <v>42462.140868055554</v>
      </c>
      <c r="U3728" t="str" cm="1">
        <f t="array" ref="U3728" xml:space="preserve"> _xlfn.IFS(D3728&gt;49999, "Greater than or equal to 50000",
D3728&gt;44999,"45000 to 49999",
D3728&gt;39999, "40000 to 44999",
D3728&gt;34999, "35000 to 39999",
D3728&gt;29999, "30000 to 34999",
D3728&gt;24999, "25000 to 29999",
D3728&gt;19999, "20000 to 24999",
D3728&gt;14999, "15000 to 19999",
D3728&gt;9999, "10000 to 14999",
D3728&gt;4999, "5000 to 9999",
D3728&gt;999, "1000 to 4999",
D3728&lt;1000, "Less than 1000")</f>
        <v>Less than 1000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>
        <f t="shared" si="291"/>
        <v>61.06</v>
      </c>
      <c r="Q3729" t="str">
        <f t="shared" si="292"/>
        <v>plays</v>
      </c>
      <c r="R3729" t="str">
        <f t="shared" si="293"/>
        <v>theater</v>
      </c>
      <c r="S3729" s="9">
        <f t="shared" si="294"/>
        <v>42663.204861111109</v>
      </c>
      <c r="T3729" s="9">
        <f t="shared" si="294"/>
        <v>42632.348310185189</v>
      </c>
      <c r="U3729" t="str" cm="1">
        <f t="array" ref="U3729" xml:space="preserve"> _xlfn.IFS(D3729&gt;49999, "Greater than or equal to 50000",
D3729&gt;44999,"45000 to 49999",
D3729&gt;39999, "40000 to 44999",
D3729&gt;34999, "35000 to 39999",
D3729&gt;29999, "30000 to 34999",
D3729&gt;24999, "25000 to 29999",
D3729&gt;19999, "20000 to 24999",
D3729&gt;14999, "15000 to 19999",
D3729&gt;9999, "10000 to 14999",
D3729&gt;4999, "5000 to 9999",
D3729&gt;999, "1000 to 4999",
D3729&lt;1000, "Less than 1000")</f>
        <v>1000 to 4999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>
        <f t="shared" si="291"/>
        <v>60.06</v>
      </c>
      <c r="Q3730" t="str">
        <f t="shared" si="292"/>
        <v>plays</v>
      </c>
      <c r="R3730" t="str">
        <f t="shared" si="293"/>
        <v>theater</v>
      </c>
      <c r="S3730" s="9">
        <f t="shared" si="294"/>
        <v>42235.171018518522</v>
      </c>
      <c r="T3730" s="9">
        <f t="shared" si="294"/>
        <v>42205.171018518522</v>
      </c>
      <c r="U3730" t="str" cm="1">
        <f t="array" ref="U3730" xml:space="preserve"> _xlfn.IFS(D3730&gt;49999, "Greater than or equal to 50000",
D3730&gt;44999,"45000 to 49999",
D3730&gt;39999, "40000 to 44999",
D3730&gt;34999, "35000 to 39999",
D3730&gt;29999, "30000 to 34999",
D3730&gt;24999, "25000 to 29999",
D3730&gt;19999, "20000 to 24999",
D3730&gt;14999, "15000 to 19999",
D3730&gt;9999, "10000 to 14999",
D3730&gt;4999, "5000 to 9999",
D3730&gt;999, "1000 to 4999",
D3730&lt;1000, "Less than 1000")</f>
        <v>20000 to 24999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>
        <f t="shared" si="291"/>
        <v>72.400000000000006</v>
      </c>
      <c r="Q3731" t="str">
        <f t="shared" si="292"/>
        <v>plays</v>
      </c>
      <c r="R3731" t="str">
        <f t="shared" si="293"/>
        <v>theater</v>
      </c>
      <c r="S3731" s="9">
        <f t="shared" si="294"/>
        <v>42086.16333333333</v>
      </c>
      <c r="T3731" s="9">
        <f t="shared" si="294"/>
        <v>42041.205000000002</v>
      </c>
      <c r="U3731" t="str" cm="1">
        <f t="array" ref="U3731" xml:space="preserve"> _xlfn.IFS(D3731&gt;49999, "Greater than or equal to 50000",
D3731&gt;44999,"45000 to 49999",
D3731&gt;39999, "40000 to 44999",
D3731&gt;34999, "35000 to 39999",
D3731&gt;29999, "30000 to 34999",
D3731&gt;24999, "25000 to 29999",
D3731&gt;19999, "20000 to 24999",
D3731&gt;14999, "15000 to 19999",
D3731&gt;9999, "10000 to 14999",
D3731&gt;4999, "5000 to 9999",
D3731&gt;999, "1000 to 4999",
D3731&lt;1000, "Less than 1000")</f>
        <v>5000 to 9999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>
        <f t="shared" si="291"/>
        <v>100</v>
      </c>
      <c r="Q3732" t="str">
        <f t="shared" si="292"/>
        <v>plays</v>
      </c>
      <c r="R3732" t="str">
        <f t="shared" si="293"/>
        <v>theater</v>
      </c>
      <c r="S3732" s="9">
        <f t="shared" si="294"/>
        <v>42233.677766203706</v>
      </c>
      <c r="T3732" s="9">
        <f t="shared" si="294"/>
        <v>42203.677766203706</v>
      </c>
      <c r="U3732" t="str" cm="1">
        <f t="array" ref="U3732" xml:space="preserve"> _xlfn.IFS(D3732&gt;49999, "Greater than or equal to 50000",
D3732&gt;44999,"45000 to 49999",
D3732&gt;39999, "40000 to 44999",
D3732&gt;34999, "35000 to 39999",
D3732&gt;29999, "30000 to 34999",
D3732&gt;24999, "25000 to 29999",
D3732&gt;19999, "20000 to 24999",
D3732&gt;14999, "15000 to 19999",
D3732&gt;9999, "10000 to 14999",
D3732&gt;4999, "5000 to 9999",
D3732&gt;999, "1000 to 4999",
D3732&lt;1000, "Less than 1000")</f>
        <v>1000 to 4999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>
        <f t="shared" si="291"/>
        <v>51.67</v>
      </c>
      <c r="Q3733" t="str">
        <f t="shared" si="292"/>
        <v>plays</v>
      </c>
      <c r="R3733" t="str">
        <f t="shared" si="293"/>
        <v>theater</v>
      </c>
      <c r="S3733" s="9">
        <f t="shared" si="294"/>
        <v>42014.140972222223</v>
      </c>
      <c r="T3733" s="9">
        <f t="shared" si="294"/>
        <v>41983.752847222218</v>
      </c>
      <c r="U3733" t="str" cm="1">
        <f t="array" ref="U3733" xml:space="preserve"> _xlfn.IFS(D3733&gt;49999, "Greater than or equal to 50000",
D3733&gt;44999,"45000 to 49999",
D3733&gt;39999, "40000 to 44999",
D3733&gt;34999, "35000 to 39999",
D3733&gt;29999, "30000 to 34999",
D3733&gt;24999, "25000 to 29999",
D3733&gt;19999, "20000 to 24999",
D3733&gt;14999, "15000 to 19999",
D3733&gt;9999, "10000 to 14999",
D3733&gt;4999, "5000 to 9999",
D3733&gt;999, "1000 to 4999",
D3733&lt;1000, "Less than 1000")</f>
        <v>5000 to 9999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>
        <f t="shared" si="291"/>
        <v>32.75</v>
      </c>
      <c r="Q3734" t="str">
        <f t="shared" si="292"/>
        <v>plays</v>
      </c>
      <c r="R3734" t="str">
        <f t="shared" si="293"/>
        <v>theater</v>
      </c>
      <c r="S3734" s="9">
        <f t="shared" si="294"/>
        <v>42028.5</v>
      </c>
      <c r="T3734" s="9">
        <f t="shared" si="294"/>
        <v>41968.677465277782</v>
      </c>
      <c r="U3734" t="str" cm="1">
        <f t="array" ref="U3734" xml:space="preserve"> _xlfn.IFS(D3734&gt;49999, "Greater than or equal to 50000",
D3734&gt;44999,"45000 to 49999",
D3734&gt;39999, "40000 to 44999",
D3734&gt;34999, "35000 to 39999",
D3734&gt;29999, "30000 to 34999",
D3734&gt;24999, "25000 to 29999",
D3734&gt;19999, "20000 to 24999",
D3734&gt;14999, "15000 to 19999",
D3734&gt;9999, "10000 to 14999",
D3734&gt;4999, "5000 to 9999",
D3734&gt;999, "1000 to 4999",
D3734&lt;1000, "Less than 1000")</f>
        <v>Less than 1000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>
        <f t="shared" si="291"/>
        <v>0</v>
      </c>
      <c r="Q3735" t="str">
        <f t="shared" si="292"/>
        <v>plays</v>
      </c>
      <c r="R3735" t="str">
        <f t="shared" si="293"/>
        <v>theater</v>
      </c>
      <c r="S3735" s="9">
        <f t="shared" si="294"/>
        <v>42112.9375</v>
      </c>
      <c r="T3735" s="9">
        <f t="shared" si="294"/>
        <v>42103.024398148147</v>
      </c>
      <c r="U3735" t="str" cm="1">
        <f t="array" ref="U3735" xml:space="preserve"> _xlfn.IFS(D3735&gt;49999, "Greater than or equal to 50000",
D3735&gt;44999,"45000 to 49999",
D3735&gt;39999, "40000 to 44999",
D3735&gt;34999, "35000 to 39999",
D3735&gt;29999, "30000 to 34999",
D3735&gt;24999, "25000 to 29999",
D3735&gt;19999, "20000 to 24999",
D3735&gt;14999, "15000 to 19999",
D3735&gt;9999, "10000 to 14999",
D3735&gt;4999, "5000 to 9999",
D3735&gt;999, "1000 to 4999",
D3735&lt;1000, "Less than 1000")</f>
        <v>1000 to 4999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>
        <f t="shared" si="291"/>
        <v>61</v>
      </c>
      <c r="Q3736" t="str">
        <f t="shared" si="292"/>
        <v>plays</v>
      </c>
      <c r="R3736" t="str">
        <f t="shared" si="293"/>
        <v>theater</v>
      </c>
      <c r="S3736" s="9">
        <f t="shared" si="294"/>
        <v>42149.901574074072</v>
      </c>
      <c r="T3736" s="9">
        <f t="shared" si="294"/>
        <v>42089.901574074072</v>
      </c>
      <c r="U3736" t="str" cm="1">
        <f t="array" ref="U3736" xml:space="preserve"> _xlfn.IFS(D3736&gt;49999, "Greater than or equal to 50000",
D3736&gt;44999,"45000 to 49999",
D3736&gt;39999, "40000 to 44999",
D3736&gt;34999, "35000 to 39999",
D3736&gt;29999, "30000 to 34999",
D3736&gt;24999, "25000 to 29999",
D3736&gt;19999, "20000 to 24999",
D3736&gt;14999, "15000 to 19999",
D3736&gt;9999, "10000 to 14999",
D3736&gt;4999, "5000 to 9999",
D3736&gt;999, "1000 to 4999",
D3736&lt;1000, "Less than 1000")</f>
        <v>1000 to 4999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>
        <f t="shared" si="291"/>
        <v>10</v>
      </c>
      <c r="Q3737" t="str">
        <f t="shared" si="292"/>
        <v>plays</v>
      </c>
      <c r="R3737" t="str">
        <f t="shared" si="293"/>
        <v>theater</v>
      </c>
      <c r="S3737" s="9">
        <f t="shared" si="294"/>
        <v>42152.693159722221</v>
      </c>
      <c r="T3737" s="9">
        <f t="shared" si="294"/>
        <v>42122.693159722221</v>
      </c>
      <c r="U3737" t="str" cm="1">
        <f t="array" ref="U3737" xml:space="preserve"> _xlfn.IFS(D3737&gt;49999, "Greater than or equal to 50000",
D3737&gt;44999,"45000 to 49999",
D3737&gt;39999, "40000 to 44999",
D3737&gt;34999, "35000 to 39999",
D3737&gt;29999, "30000 to 34999",
D3737&gt;24999, "25000 to 29999",
D3737&gt;19999, "20000 to 24999",
D3737&gt;14999, "15000 to 19999",
D3737&gt;9999, "10000 to 14999",
D3737&gt;4999, "5000 to 9999",
D3737&gt;999, "1000 to 4999",
D3737&lt;1000, "Less than 1000")</f>
        <v>Less than 1000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>
        <f t="shared" si="291"/>
        <v>10</v>
      </c>
      <c r="Q3738" t="str">
        <f t="shared" si="292"/>
        <v>plays</v>
      </c>
      <c r="R3738" t="str">
        <f t="shared" si="293"/>
        <v>theater</v>
      </c>
      <c r="S3738" s="9">
        <f t="shared" si="294"/>
        <v>42086.75</v>
      </c>
      <c r="T3738" s="9">
        <f t="shared" si="294"/>
        <v>42048.711724537032</v>
      </c>
      <c r="U3738" t="str" cm="1">
        <f t="array" ref="U3738" xml:space="preserve"> _xlfn.IFS(D3738&gt;49999, "Greater than or equal to 50000",
D3738&gt;44999,"45000 to 49999",
D3738&gt;39999, "40000 to 44999",
D3738&gt;34999, "35000 to 39999",
D3738&gt;29999, "30000 to 34999",
D3738&gt;24999, "25000 to 29999",
D3738&gt;19999, "20000 to 24999",
D3738&gt;14999, "15000 to 19999",
D3738&gt;9999, "10000 to 14999",
D3738&gt;4999, "5000 to 9999",
D3738&gt;999, "1000 to 4999",
D3738&lt;1000, "Less than 1000")</f>
        <v>1000 to 4999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>
        <f t="shared" si="291"/>
        <v>37.5</v>
      </c>
      <c r="Q3739" t="str">
        <f t="shared" si="292"/>
        <v>plays</v>
      </c>
      <c r="R3739" t="str">
        <f t="shared" si="293"/>
        <v>theater</v>
      </c>
      <c r="S3739" s="9">
        <f t="shared" si="294"/>
        <v>42320.290972222225</v>
      </c>
      <c r="T3739" s="9">
        <f t="shared" si="294"/>
        <v>42297.691006944442</v>
      </c>
      <c r="U3739" t="str" cm="1">
        <f t="array" ref="U3739" xml:space="preserve"> _xlfn.IFS(D3739&gt;49999, "Greater than or equal to 50000",
D3739&gt;44999,"45000 to 49999",
D3739&gt;39999, "40000 to 44999",
D3739&gt;34999, "35000 to 39999",
D3739&gt;29999, "30000 to 34999",
D3739&gt;24999, "25000 to 29999",
D3739&gt;19999, "20000 to 24999",
D3739&gt;14999, "15000 to 19999",
D3739&gt;9999, "10000 to 14999",
D3739&gt;4999, "5000 to 9999",
D3739&gt;999, "1000 to 4999",
D3739&lt;1000, "Less than 1000")</f>
        <v>Less than 1000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>
        <f t="shared" si="291"/>
        <v>45</v>
      </c>
      <c r="Q3740" t="str">
        <f t="shared" si="292"/>
        <v>plays</v>
      </c>
      <c r="R3740" t="str">
        <f t="shared" si="293"/>
        <v>theater</v>
      </c>
      <c r="S3740" s="9">
        <f t="shared" si="294"/>
        <v>41835.916666666664</v>
      </c>
      <c r="T3740" s="9">
        <f t="shared" si="294"/>
        <v>41813.938715277778</v>
      </c>
      <c r="U3740" t="str" cm="1">
        <f t="array" ref="U3740" xml:space="preserve"> _xlfn.IFS(D3740&gt;49999, "Greater than or equal to 50000",
D3740&gt;44999,"45000 to 49999",
D3740&gt;39999, "40000 to 44999",
D3740&gt;34999, "35000 to 39999",
D3740&gt;29999, "30000 to 34999",
D3740&gt;24999, "25000 to 29999",
D3740&gt;19999, "20000 to 24999",
D3740&gt;14999, "15000 to 19999",
D3740&gt;9999, "10000 to 14999",
D3740&gt;4999, "5000 to 9999",
D3740&gt;999, "1000 to 4999",
D3740&lt;1000, "Less than 1000")</f>
        <v>1000 to 4999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>
        <f t="shared" si="291"/>
        <v>100.63</v>
      </c>
      <c r="Q3741" t="str">
        <f t="shared" si="292"/>
        <v>plays</v>
      </c>
      <c r="R3741" t="str">
        <f t="shared" si="293"/>
        <v>theater</v>
      </c>
      <c r="S3741" s="9">
        <f t="shared" si="294"/>
        <v>42568.449861111112</v>
      </c>
      <c r="T3741" s="9">
        <f t="shared" si="294"/>
        <v>42548.449861111112</v>
      </c>
      <c r="U3741" t="str" cm="1">
        <f t="array" ref="U3741" xml:space="preserve"> _xlfn.IFS(D3741&gt;49999, "Greater than or equal to 50000",
D3741&gt;44999,"45000 to 49999",
D3741&gt;39999, "40000 to 44999",
D3741&gt;34999, "35000 to 39999",
D3741&gt;29999, "30000 to 34999",
D3741&gt;24999, "25000 to 29999",
D3741&gt;19999, "20000 to 24999",
D3741&gt;14999, "15000 to 19999",
D3741&gt;9999, "10000 to 14999",
D3741&gt;4999, "5000 to 9999",
D3741&gt;999, "1000 to 4999",
D3741&lt;1000, "Less than 1000")</f>
        <v>1000 to 4999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>
        <f t="shared" si="291"/>
        <v>25.57</v>
      </c>
      <c r="Q3742" t="str">
        <f t="shared" si="292"/>
        <v>plays</v>
      </c>
      <c r="R3742" t="str">
        <f t="shared" si="293"/>
        <v>theater</v>
      </c>
      <c r="S3742" s="9">
        <f t="shared" si="294"/>
        <v>41863.079143518517</v>
      </c>
      <c r="T3742" s="9">
        <f t="shared" si="294"/>
        <v>41833.089756944442</v>
      </c>
      <c r="U3742" t="str" cm="1">
        <f t="array" ref="U3742" xml:space="preserve"> _xlfn.IFS(D3742&gt;49999, "Greater than or equal to 50000",
D3742&gt;44999,"45000 to 49999",
D3742&gt;39999, "40000 to 44999",
D3742&gt;34999, "35000 to 39999",
D3742&gt;29999, "30000 to 34999",
D3742&gt;24999, "25000 to 29999",
D3742&gt;19999, "20000 to 24999",
D3742&gt;14999, "15000 to 19999",
D3742&gt;9999, "10000 to 14999",
D3742&gt;4999, "5000 to 9999",
D3742&gt;999, "1000 to 4999",
D3742&lt;1000, "Less than 1000")</f>
        <v>1000 to 4999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>
        <f t="shared" si="291"/>
        <v>0</v>
      </c>
      <c r="Q3743" t="str">
        <f t="shared" si="292"/>
        <v>plays</v>
      </c>
      <c r="R3743" t="str">
        <f t="shared" si="293"/>
        <v>theater</v>
      </c>
      <c r="S3743" s="9">
        <f t="shared" si="294"/>
        <v>42355.920717592591</v>
      </c>
      <c r="T3743" s="9">
        <f t="shared" si="294"/>
        <v>42325.920717592591</v>
      </c>
      <c r="U3743" t="str" cm="1">
        <f t="array" ref="U3743" xml:space="preserve"> _xlfn.IFS(D3743&gt;49999, "Greater than or equal to 50000",
D3743&gt;44999,"45000 to 49999",
D3743&gt;39999, "40000 to 44999",
D3743&gt;34999, "35000 to 39999",
D3743&gt;29999, "30000 to 34999",
D3743&gt;24999, "25000 to 29999",
D3743&gt;19999, "20000 to 24999",
D3743&gt;14999, "15000 to 19999",
D3743&gt;9999, "10000 to 14999",
D3743&gt;4999, "5000 to 9999",
D3743&gt;999, "1000 to 4999",
D3743&lt;1000, "Less than 1000")</f>
        <v>20000 to 24999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>
        <f t="shared" si="291"/>
        <v>25</v>
      </c>
      <c r="Q3744" t="str">
        <f t="shared" si="292"/>
        <v>plays</v>
      </c>
      <c r="R3744" t="str">
        <f t="shared" si="293"/>
        <v>theater</v>
      </c>
      <c r="S3744" s="9">
        <f t="shared" si="294"/>
        <v>41888.214629629627</v>
      </c>
      <c r="T3744" s="9">
        <f t="shared" si="294"/>
        <v>41858.214629629627</v>
      </c>
      <c r="U3744" t="str" cm="1">
        <f t="array" ref="U3744" xml:space="preserve"> _xlfn.IFS(D3744&gt;49999, "Greater than or equal to 50000",
D3744&gt;44999,"45000 to 49999",
D3744&gt;39999, "40000 to 44999",
D3744&gt;34999, "35000 to 39999",
D3744&gt;29999, "30000 to 34999",
D3744&gt;24999, "25000 to 29999",
D3744&gt;19999, "20000 to 24999",
D3744&gt;14999, "15000 to 19999",
D3744&gt;9999, "10000 to 14999",
D3744&gt;4999, "5000 to 9999",
D3744&gt;999, "1000 to 4999",
D3744&lt;1000, "Less than 1000")</f>
        <v>5000 to 9999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>
        <f t="shared" si="291"/>
        <v>0</v>
      </c>
      <c r="Q3745" t="str">
        <f t="shared" si="292"/>
        <v>plays</v>
      </c>
      <c r="R3745" t="str">
        <f t="shared" si="293"/>
        <v>theater</v>
      </c>
      <c r="S3745" s="9">
        <f t="shared" si="294"/>
        <v>41823.710231481484</v>
      </c>
      <c r="T3745" s="9">
        <f t="shared" si="294"/>
        <v>41793.710231481484</v>
      </c>
      <c r="U3745" t="str" cm="1">
        <f t="array" ref="U3745" xml:space="preserve"> _xlfn.IFS(D3745&gt;49999, "Greater than or equal to 50000",
D3745&gt;44999,"45000 to 49999",
D3745&gt;39999, "40000 to 44999",
D3745&gt;34999, "35000 to 39999",
D3745&gt;29999, "30000 to 34999",
D3745&gt;24999, "25000 to 29999",
D3745&gt;19999, "20000 to 24999",
D3745&gt;14999, "15000 to 19999",
D3745&gt;9999, "10000 to 14999",
D3745&gt;4999, "5000 to 9999",
D3745&gt;999, "1000 to 4999",
D3745&lt;1000, "Less than 1000")</f>
        <v>1000 to 4999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>
        <f t="shared" si="291"/>
        <v>0</v>
      </c>
      <c r="Q3746" t="str">
        <f t="shared" si="292"/>
        <v>plays</v>
      </c>
      <c r="R3746" t="str">
        <f t="shared" si="293"/>
        <v>theater</v>
      </c>
      <c r="S3746" s="9">
        <f t="shared" si="294"/>
        <v>41825.165972222225</v>
      </c>
      <c r="T3746" s="9">
        <f t="shared" si="294"/>
        <v>41793.814259259263</v>
      </c>
      <c r="U3746" t="str" cm="1">
        <f t="array" ref="U3746" xml:space="preserve"> _xlfn.IFS(D3746&gt;49999, "Greater than or equal to 50000",
D3746&gt;44999,"45000 to 49999",
D3746&gt;39999, "40000 to 44999",
D3746&gt;34999, "35000 to 39999",
D3746&gt;29999, "30000 to 34999",
D3746&gt;24999, "25000 to 29999",
D3746&gt;19999, "20000 to 24999",
D3746&gt;14999, "15000 to 19999",
D3746&gt;9999, "10000 to 14999",
D3746&gt;4999, "5000 to 9999",
D3746&gt;999, "1000 to 4999",
D3746&lt;1000, "Less than 1000")</f>
        <v>1000 to 4999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>
        <f t="shared" si="291"/>
        <v>10</v>
      </c>
      <c r="Q3747" t="str">
        <f t="shared" si="292"/>
        <v>plays</v>
      </c>
      <c r="R3747" t="str">
        <f t="shared" si="293"/>
        <v>theater</v>
      </c>
      <c r="S3747" s="9">
        <f t="shared" si="294"/>
        <v>41861.697939814811</v>
      </c>
      <c r="T3747" s="9">
        <f t="shared" si="294"/>
        <v>41831.697939814811</v>
      </c>
      <c r="U3747" t="str" cm="1">
        <f t="array" ref="U3747" xml:space="preserve"> _xlfn.IFS(D3747&gt;49999, "Greater than or equal to 50000",
D3747&gt;44999,"45000 to 49999",
D3747&gt;39999, "40000 to 44999",
D3747&gt;34999, "35000 to 39999",
D3747&gt;29999, "30000 to 34999",
D3747&gt;24999, "25000 to 29999",
D3747&gt;19999, "20000 to 24999",
D3747&gt;14999, "15000 to 19999",
D3747&gt;9999, "10000 to 14999",
D3747&gt;4999, "5000 to 9999",
D3747&gt;999, "1000 to 4999",
D3747&lt;1000, "Less than 1000")</f>
        <v>Less than 1000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>
        <f t="shared" si="291"/>
        <v>202</v>
      </c>
      <c r="Q3748" t="str">
        <f t="shared" si="292"/>
        <v>plays</v>
      </c>
      <c r="R3748" t="str">
        <f t="shared" si="293"/>
        <v>theater</v>
      </c>
      <c r="S3748" s="9">
        <f t="shared" si="294"/>
        <v>42651.389340277776</v>
      </c>
      <c r="T3748" s="9">
        <f t="shared" si="294"/>
        <v>42621.389340277776</v>
      </c>
      <c r="U3748" t="str" cm="1">
        <f t="array" ref="U3748" xml:space="preserve"> _xlfn.IFS(D3748&gt;49999, "Greater than or equal to 50000",
D3748&gt;44999,"45000 to 49999",
D3748&gt;39999, "40000 to 44999",
D3748&gt;34999, "35000 to 39999",
D3748&gt;29999, "30000 to 34999",
D3748&gt;24999, "25000 to 29999",
D3748&gt;19999, "20000 to 24999",
D3748&gt;14999, "15000 to 19999",
D3748&gt;9999, "10000 to 14999",
D3748&gt;4999, "5000 to 9999",
D3748&gt;999, "1000 to 4999",
D3748&lt;1000, "Less than 1000")</f>
        <v>5000 to 9999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>
        <f t="shared" si="291"/>
        <v>25</v>
      </c>
      <c r="Q3749" t="str">
        <f t="shared" si="292"/>
        <v>plays</v>
      </c>
      <c r="R3749" t="str">
        <f t="shared" si="293"/>
        <v>theater</v>
      </c>
      <c r="S3749" s="9">
        <f t="shared" si="294"/>
        <v>42190.957638888889</v>
      </c>
      <c r="T3749" s="9">
        <f t="shared" si="294"/>
        <v>42164.299722222218</v>
      </c>
      <c r="U3749" t="str" cm="1">
        <f t="array" ref="U3749" xml:space="preserve"> _xlfn.IFS(D3749&gt;49999, "Greater than or equal to 50000",
D3749&gt;44999,"45000 to 49999",
D3749&gt;39999, "40000 to 44999",
D3749&gt;34999, "35000 to 39999",
D3749&gt;29999, "30000 to 34999",
D3749&gt;24999, "25000 to 29999",
D3749&gt;19999, "20000 to 24999",
D3749&gt;14999, "15000 to 19999",
D3749&gt;9999, "10000 to 14999",
D3749&gt;4999, "5000 to 9999",
D3749&gt;999, "1000 to 4999",
D3749&lt;1000, "Less than 1000")</f>
        <v>1000 to 4999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>
        <f t="shared" si="291"/>
        <v>99.54</v>
      </c>
      <c r="Q3750" t="str">
        <f t="shared" si="292"/>
        <v>musical</v>
      </c>
      <c r="R3750" t="str">
        <f t="shared" si="293"/>
        <v>theater</v>
      </c>
      <c r="S3750" s="9">
        <f t="shared" si="294"/>
        <v>42416.249305555553</v>
      </c>
      <c r="T3750" s="9">
        <f t="shared" si="294"/>
        <v>42395.706435185188</v>
      </c>
      <c r="U3750" t="str" cm="1">
        <f t="array" ref="U3750" xml:space="preserve"> _xlfn.IFS(D3750&gt;49999, "Greater than or equal to 50000",
D3750&gt;44999,"45000 to 49999",
D3750&gt;39999, "40000 to 44999",
D3750&gt;34999, "35000 to 39999",
D3750&gt;29999, "30000 to 34999",
D3750&gt;24999, "25000 to 29999",
D3750&gt;19999, "20000 to 24999",
D3750&gt;14999, "15000 to 19999",
D3750&gt;9999, "10000 to 14999",
D3750&gt;4999, "5000 to 9999",
D3750&gt;999, "1000 to 4999",
D3750&lt;1000, "Less than 1000")</f>
        <v>5000 to 9999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>
        <f t="shared" si="291"/>
        <v>75</v>
      </c>
      <c r="Q3751" t="str">
        <f t="shared" si="292"/>
        <v>musical</v>
      </c>
      <c r="R3751" t="str">
        <f t="shared" si="293"/>
        <v>theater</v>
      </c>
      <c r="S3751" s="9">
        <f t="shared" si="294"/>
        <v>42489.165972222225</v>
      </c>
      <c r="T3751" s="9">
        <f t="shared" si="294"/>
        <v>42458.127175925925</v>
      </c>
      <c r="U3751" t="str" cm="1">
        <f t="array" ref="U3751" xml:space="preserve"> _xlfn.IFS(D3751&gt;49999, "Greater than or equal to 50000",
D3751&gt;44999,"45000 to 49999",
D3751&gt;39999, "40000 to 44999",
D3751&gt;34999, "35000 to 39999",
D3751&gt;29999, "30000 to 34999",
D3751&gt;24999, "25000 to 29999",
D3751&gt;19999, "20000 to 24999",
D3751&gt;14999, "15000 to 19999",
D3751&gt;9999, "10000 to 14999",
D3751&gt;4999, "5000 to 9999",
D3751&gt;999, "1000 to 4999",
D3751&lt;1000, "Less than 1000")</f>
        <v>Less than 1000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>
        <f t="shared" si="291"/>
        <v>215.25</v>
      </c>
      <c r="Q3752" t="str">
        <f t="shared" si="292"/>
        <v>musical</v>
      </c>
      <c r="R3752" t="str">
        <f t="shared" si="293"/>
        <v>theater</v>
      </c>
      <c r="S3752" s="9">
        <f t="shared" si="294"/>
        <v>42045.332638888889</v>
      </c>
      <c r="T3752" s="9">
        <f t="shared" si="294"/>
        <v>42016.981574074074</v>
      </c>
      <c r="U3752" t="str" cm="1">
        <f t="array" ref="U3752" xml:space="preserve"> _xlfn.IFS(D3752&gt;49999, "Greater than or equal to 50000",
D3752&gt;44999,"45000 to 49999",
D3752&gt;39999, "40000 to 44999",
D3752&gt;34999, "35000 to 39999",
D3752&gt;29999, "30000 to 34999",
D3752&gt;24999, "25000 to 29999",
D3752&gt;19999, "20000 to 24999",
D3752&gt;14999, "15000 to 19999",
D3752&gt;9999, "10000 to 14999",
D3752&gt;4999, "5000 to 9999",
D3752&gt;999, "1000 to 4999",
D3752&lt;1000, "Less than 1000")</f>
        <v>5000 to 9999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>
        <f t="shared" si="291"/>
        <v>120.55</v>
      </c>
      <c r="Q3753" t="str">
        <f t="shared" si="292"/>
        <v>musical</v>
      </c>
      <c r="R3753" t="str">
        <f t="shared" si="293"/>
        <v>theater</v>
      </c>
      <c r="S3753" s="9">
        <f t="shared" si="294"/>
        <v>42462.993900462963</v>
      </c>
      <c r="T3753" s="9">
        <f t="shared" si="294"/>
        <v>42403.035567129627</v>
      </c>
      <c r="U3753" t="str" cm="1">
        <f t="array" ref="U3753" xml:space="preserve"> _xlfn.IFS(D3753&gt;49999, "Greater than or equal to 50000",
D3753&gt;44999,"45000 to 49999",
D3753&gt;39999, "40000 to 44999",
D3753&gt;34999, "35000 to 39999",
D3753&gt;29999, "30000 to 34999",
D3753&gt;24999, "25000 to 29999",
D3753&gt;19999, "20000 to 24999",
D3753&gt;14999, "15000 to 19999",
D3753&gt;9999, "10000 to 14999",
D3753&gt;4999, "5000 to 9999",
D3753&gt;999, "1000 to 4999",
D3753&lt;1000, "Less than 1000")</f>
        <v>1000 to 4999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>
        <f t="shared" si="291"/>
        <v>37.67</v>
      </c>
      <c r="Q3754" t="str">
        <f t="shared" si="292"/>
        <v>musical</v>
      </c>
      <c r="R3754" t="str">
        <f t="shared" si="293"/>
        <v>theater</v>
      </c>
      <c r="S3754" s="9">
        <f t="shared" si="294"/>
        <v>42659.875</v>
      </c>
      <c r="T3754" s="9">
        <f t="shared" si="294"/>
        <v>42619.802488425921</v>
      </c>
      <c r="U3754" t="str" cm="1">
        <f t="array" ref="U3754" xml:space="preserve"> _xlfn.IFS(D3754&gt;49999, "Greater than or equal to 50000",
D3754&gt;44999,"45000 to 49999",
D3754&gt;39999, "40000 to 44999",
D3754&gt;34999, "35000 to 39999",
D3754&gt;29999, "30000 to 34999",
D3754&gt;24999, "25000 to 29999",
D3754&gt;19999, "20000 to 24999",
D3754&gt;14999, "15000 to 19999",
D3754&gt;9999, "10000 to 14999",
D3754&gt;4999, "5000 to 9999",
D3754&gt;999, "1000 to 4999",
D3754&lt;1000, "Less than 1000")</f>
        <v>Less than 1000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>
        <f t="shared" si="291"/>
        <v>172.23</v>
      </c>
      <c r="Q3755" t="str">
        <f t="shared" si="292"/>
        <v>musical</v>
      </c>
      <c r="R3755" t="str">
        <f t="shared" si="293"/>
        <v>theater</v>
      </c>
      <c r="S3755" s="9">
        <f t="shared" si="294"/>
        <v>42158</v>
      </c>
      <c r="T3755" s="9">
        <f t="shared" si="294"/>
        <v>42128.824074074073</v>
      </c>
      <c r="U3755" t="str" cm="1">
        <f t="array" ref="U3755" xml:space="preserve"> _xlfn.IFS(D3755&gt;49999, "Greater than or equal to 50000",
D3755&gt;44999,"45000 to 49999",
D3755&gt;39999, "40000 to 44999",
D3755&gt;34999, "35000 to 39999",
D3755&gt;29999, "30000 to 34999",
D3755&gt;24999, "25000 to 29999",
D3755&gt;19999, "20000 to 24999",
D3755&gt;14999, "15000 to 19999",
D3755&gt;9999, "10000 to 14999",
D3755&gt;4999, "5000 to 9999",
D3755&gt;999, "1000 to 4999",
D3755&lt;1000, "Less than 1000")</f>
        <v>5000 to 9999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>
        <f t="shared" si="291"/>
        <v>111.11</v>
      </c>
      <c r="Q3756" t="str">
        <f t="shared" si="292"/>
        <v>musical</v>
      </c>
      <c r="R3756" t="str">
        <f t="shared" si="293"/>
        <v>theater</v>
      </c>
      <c r="S3756" s="9">
        <f t="shared" si="294"/>
        <v>41846.207638888889</v>
      </c>
      <c r="T3756" s="9">
        <f t="shared" si="294"/>
        <v>41808.881215277775</v>
      </c>
      <c r="U3756" t="str" cm="1">
        <f t="array" ref="U3756" xml:space="preserve"> _xlfn.IFS(D3756&gt;49999, "Greater than or equal to 50000",
D3756&gt;44999,"45000 to 49999",
D3756&gt;39999, "40000 to 44999",
D3756&gt;34999, "35000 to 39999",
D3756&gt;29999, "30000 to 34999",
D3756&gt;24999, "25000 to 29999",
D3756&gt;19999, "20000 to 24999",
D3756&gt;14999, "15000 to 19999",
D3756&gt;9999, "10000 to 14999",
D3756&gt;4999, "5000 to 9999",
D3756&gt;999, "1000 to 4999",
D3756&lt;1000, "Less than 1000")</f>
        <v>1000 to 4999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>
        <f t="shared" si="291"/>
        <v>25.46</v>
      </c>
      <c r="Q3757" t="str">
        <f t="shared" si="292"/>
        <v>musical</v>
      </c>
      <c r="R3757" t="str">
        <f t="shared" si="293"/>
        <v>theater</v>
      </c>
      <c r="S3757" s="9">
        <f t="shared" si="294"/>
        <v>42475.866979166662</v>
      </c>
      <c r="T3757" s="9">
        <f t="shared" si="294"/>
        <v>42445.866979166662</v>
      </c>
      <c r="U3757" t="str" cm="1">
        <f t="array" ref="U3757" xml:space="preserve"> _xlfn.IFS(D3757&gt;49999, "Greater than or equal to 50000",
D3757&gt;44999,"45000 to 49999",
D3757&gt;39999, "40000 to 44999",
D3757&gt;34999, "35000 to 39999",
D3757&gt;29999, "30000 to 34999",
D3757&gt;24999, "25000 to 29999",
D3757&gt;19999, "20000 to 24999",
D3757&gt;14999, "15000 to 19999",
D3757&gt;9999, "10000 to 14999",
D3757&gt;4999, "5000 to 9999",
D3757&gt;999, "1000 to 4999",
D3757&lt;1000, "Less than 1000")</f>
        <v>Less than 1000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>
        <f t="shared" si="291"/>
        <v>267.64999999999998</v>
      </c>
      <c r="Q3758" t="str">
        <f t="shared" si="292"/>
        <v>musical</v>
      </c>
      <c r="R3758" t="str">
        <f t="shared" si="293"/>
        <v>theater</v>
      </c>
      <c r="S3758" s="9">
        <f t="shared" si="294"/>
        <v>41801.814791666664</v>
      </c>
      <c r="T3758" s="9">
        <f t="shared" si="294"/>
        <v>41771.814791666664</v>
      </c>
      <c r="U3758" t="str" cm="1">
        <f t="array" ref="U3758" xml:space="preserve"> _xlfn.IFS(D3758&gt;49999, "Greater than or equal to 50000",
D3758&gt;44999,"45000 to 49999",
D3758&gt;39999, "40000 to 44999",
D3758&gt;34999, "35000 to 39999",
D3758&gt;29999, "30000 to 34999",
D3758&gt;24999, "25000 to 29999",
D3758&gt;19999, "20000 to 24999",
D3758&gt;14999, "15000 to 19999",
D3758&gt;9999, "10000 to 14999",
D3758&gt;4999, "5000 to 9999",
D3758&gt;999, "1000 to 4999",
D3758&lt;1000, "Less than 1000")</f>
        <v>1000 to 4999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>
        <f t="shared" si="291"/>
        <v>75.959999999999994</v>
      </c>
      <c r="Q3759" t="str">
        <f t="shared" si="292"/>
        <v>musical</v>
      </c>
      <c r="R3759" t="str">
        <f t="shared" si="293"/>
        <v>theater</v>
      </c>
      <c r="S3759" s="9">
        <f t="shared" si="294"/>
        <v>41974.850868055553</v>
      </c>
      <c r="T3759" s="9">
        <f t="shared" si="294"/>
        <v>41954.850868055553</v>
      </c>
      <c r="U3759" t="str" cm="1">
        <f t="array" ref="U3759" xml:space="preserve"> _xlfn.IFS(D3759&gt;49999, "Greater than or equal to 50000",
D3759&gt;44999,"45000 to 49999",
D3759&gt;39999, "40000 to 44999",
D3759&gt;34999, "35000 to 39999",
D3759&gt;29999, "30000 to 34999",
D3759&gt;24999, "25000 to 29999",
D3759&gt;19999, "20000 to 24999",
D3759&gt;14999, "15000 to 19999",
D3759&gt;9999, "10000 to 14999",
D3759&gt;4999, "5000 to 9999",
D3759&gt;999, "1000 to 4999",
D3759&lt;1000, "Less than 1000")</f>
        <v>1000 to 4999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>
        <f t="shared" si="291"/>
        <v>59.04</v>
      </c>
      <c r="Q3760" t="str">
        <f t="shared" si="292"/>
        <v>musical</v>
      </c>
      <c r="R3760" t="str">
        <f t="shared" si="293"/>
        <v>theater</v>
      </c>
      <c r="S3760" s="9">
        <f t="shared" si="294"/>
        <v>41778.208333333336</v>
      </c>
      <c r="T3760" s="9">
        <f t="shared" si="294"/>
        <v>41747.471504629633</v>
      </c>
      <c r="U3760" t="str" cm="1">
        <f t="array" ref="U3760" xml:space="preserve"> _xlfn.IFS(D3760&gt;49999, "Greater than or equal to 50000",
D3760&gt;44999,"45000 to 49999",
D3760&gt;39999, "40000 to 44999",
D3760&gt;34999, "35000 to 39999",
D3760&gt;29999, "30000 to 34999",
D3760&gt;24999, "25000 to 29999",
D3760&gt;19999, "20000 to 24999",
D3760&gt;14999, "15000 to 19999",
D3760&gt;9999, "10000 to 14999",
D3760&gt;4999, "5000 to 9999",
D3760&gt;999, "1000 to 4999",
D3760&lt;1000, "Less than 1000")</f>
        <v>1000 to 4999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>
        <f t="shared" si="291"/>
        <v>50.11</v>
      </c>
      <c r="Q3761" t="str">
        <f t="shared" si="292"/>
        <v>musical</v>
      </c>
      <c r="R3761" t="str">
        <f t="shared" si="293"/>
        <v>theater</v>
      </c>
      <c r="S3761" s="9">
        <f t="shared" si="294"/>
        <v>42242.108252314814</v>
      </c>
      <c r="T3761" s="9">
        <f t="shared" si="294"/>
        <v>42182.108252314814</v>
      </c>
      <c r="U3761" t="str" cm="1">
        <f t="array" ref="U3761" xml:space="preserve"> _xlfn.IFS(D3761&gt;49999, "Greater than or equal to 50000",
D3761&gt;44999,"45000 to 49999",
D3761&gt;39999, "40000 to 44999",
D3761&gt;34999, "35000 to 39999",
D3761&gt;29999, "30000 to 34999",
D3761&gt;24999, "25000 to 29999",
D3761&gt;19999, "20000 to 24999",
D3761&gt;14999, "15000 to 19999",
D3761&gt;9999, "10000 to 14999",
D3761&gt;4999, "5000 to 9999",
D3761&gt;999, "1000 to 4999",
D3761&lt;1000, "Less than 1000")</f>
        <v>1000 to 4999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>
        <f t="shared" si="291"/>
        <v>55.5</v>
      </c>
      <c r="Q3762" t="str">
        <f t="shared" si="292"/>
        <v>musical</v>
      </c>
      <c r="R3762" t="str">
        <f t="shared" si="293"/>
        <v>theater</v>
      </c>
      <c r="S3762" s="9">
        <f t="shared" si="294"/>
        <v>41764.525300925925</v>
      </c>
      <c r="T3762" s="9">
        <f t="shared" si="294"/>
        <v>41739.525300925925</v>
      </c>
      <c r="U3762" t="str" cm="1">
        <f t="array" ref="U3762" xml:space="preserve"> _xlfn.IFS(D3762&gt;49999, "Greater than or equal to 50000",
D3762&gt;44999,"45000 to 49999",
D3762&gt;39999, "40000 to 44999",
D3762&gt;34999, "35000 to 39999",
D3762&gt;29999, "30000 to 34999",
D3762&gt;24999, "25000 to 29999",
D3762&gt;19999, "20000 to 24999",
D3762&gt;14999, "15000 to 19999",
D3762&gt;9999, "10000 to 14999",
D3762&gt;4999, "5000 to 9999",
D3762&gt;999, "1000 to 4999",
D3762&lt;1000, "Less than 1000")</f>
        <v>5000 to 9999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>
        <f t="shared" si="291"/>
        <v>166.67</v>
      </c>
      <c r="Q3763" t="str">
        <f t="shared" si="292"/>
        <v>musical</v>
      </c>
      <c r="R3763" t="str">
        <f t="shared" si="293"/>
        <v>theater</v>
      </c>
      <c r="S3763" s="9">
        <f t="shared" si="294"/>
        <v>42226.958333333328</v>
      </c>
      <c r="T3763" s="9">
        <f t="shared" si="294"/>
        <v>42173.466863425929</v>
      </c>
      <c r="U3763" t="str" cm="1">
        <f t="array" ref="U3763" xml:space="preserve"> _xlfn.IFS(D3763&gt;49999, "Greater than or equal to 50000",
D3763&gt;44999,"45000 to 49999",
D3763&gt;39999, "40000 to 44999",
D3763&gt;34999, "35000 to 39999",
D3763&gt;29999, "30000 to 34999",
D3763&gt;24999, "25000 to 29999",
D3763&gt;19999, "20000 to 24999",
D3763&gt;14999, "15000 to 19999",
D3763&gt;9999, "10000 to 14999",
D3763&gt;4999, "5000 to 9999",
D3763&gt;999, "1000 to 4999",
D3763&lt;1000, "Less than 1000")</f>
        <v>Less than 1000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>
        <f t="shared" si="291"/>
        <v>47.43</v>
      </c>
      <c r="Q3764" t="str">
        <f t="shared" si="292"/>
        <v>musical</v>
      </c>
      <c r="R3764" t="str">
        <f t="shared" si="293"/>
        <v>theater</v>
      </c>
      <c r="S3764" s="9">
        <f t="shared" si="294"/>
        <v>42218.813530092593</v>
      </c>
      <c r="T3764" s="9">
        <f t="shared" si="294"/>
        <v>42193.813530092593</v>
      </c>
      <c r="U3764" t="str" cm="1">
        <f t="array" ref="U3764" xml:space="preserve"> _xlfn.IFS(D3764&gt;49999, "Greater than or equal to 50000",
D3764&gt;44999,"45000 to 49999",
D3764&gt;39999, "40000 to 44999",
D3764&gt;34999, "35000 to 39999",
D3764&gt;29999, "30000 to 34999",
D3764&gt;24999, "25000 to 29999",
D3764&gt;19999, "20000 to 24999",
D3764&gt;14999, "15000 to 19999",
D3764&gt;9999, "10000 to 14999",
D3764&gt;4999, "5000 to 9999",
D3764&gt;999, "1000 to 4999",
D3764&lt;1000, "Less than 1000")</f>
        <v>1000 to 4999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>
        <f t="shared" si="291"/>
        <v>64.94</v>
      </c>
      <c r="Q3765" t="str">
        <f t="shared" si="292"/>
        <v>musical</v>
      </c>
      <c r="R3765" t="str">
        <f t="shared" si="293"/>
        <v>theater</v>
      </c>
      <c r="S3765" s="9">
        <f t="shared" si="294"/>
        <v>42095.708634259259</v>
      </c>
      <c r="T3765" s="9">
        <f t="shared" si="294"/>
        <v>42065.750300925924</v>
      </c>
      <c r="U3765" t="str" cm="1">
        <f t="array" ref="U3765" xml:space="preserve"> _xlfn.IFS(D3765&gt;49999, "Greater than or equal to 50000",
D3765&gt;44999,"45000 to 49999",
D3765&gt;39999, "40000 to 44999",
D3765&gt;34999, "35000 to 39999",
D3765&gt;29999, "30000 to 34999",
D3765&gt;24999, "25000 to 29999",
D3765&gt;19999, "20000 to 24999",
D3765&gt;14999, "15000 to 19999",
D3765&gt;9999, "10000 to 14999",
D3765&gt;4999, "5000 to 9999",
D3765&gt;999, "1000 to 4999",
D3765&lt;1000, "Less than 1000")</f>
        <v>5000 to 9999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>
        <f t="shared" si="291"/>
        <v>55.56</v>
      </c>
      <c r="Q3766" t="str">
        <f t="shared" si="292"/>
        <v>musical</v>
      </c>
      <c r="R3766" t="str">
        <f t="shared" si="293"/>
        <v>theater</v>
      </c>
      <c r="S3766" s="9">
        <f t="shared" si="294"/>
        <v>42519.025000000001</v>
      </c>
      <c r="T3766" s="9">
        <f t="shared" si="294"/>
        <v>42499.842962962968</v>
      </c>
      <c r="U3766" t="str" cm="1">
        <f t="array" ref="U3766" xml:space="preserve"> _xlfn.IFS(D3766&gt;49999, "Greater than or equal to 50000",
D3766&gt;44999,"45000 to 49999",
D3766&gt;39999, "40000 to 44999",
D3766&gt;34999, "35000 to 39999",
D3766&gt;29999, "30000 to 34999",
D3766&gt;24999, "25000 to 29999",
D3766&gt;19999, "20000 to 24999",
D3766&gt;14999, "15000 to 19999",
D3766&gt;9999, "10000 to 14999",
D3766&gt;4999, "5000 to 9999",
D3766&gt;999, "1000 to 4999",
D3766&lt;1000, "Less than 1000")</f>
        <v>1000 to 4999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>
        <f t="shared" si="291"/>
        <v>74.22</v>
      </c>
      <c r="Q3767" t="str">
        <f t="shared" si="292"/>
        <v>musical</v>
      </c>
      <c r="R3767" t="str">
        <f t="shared" si="293"/>
        <v>theater</v>
      </c>
      <c r="S3767" s="9">
        <f t="shared" si="294"/>
        <v>41850.776412037041</v>
      </c>
      <c r="T3767" s="9">
        <f t="shared" si="294"/>
        <v>41820.776412037041</v>
      </c>
      <c r="U3767" t="str" cm="1">
        <f t="array" ref="U3767" xml:space="preserve"> _xlfn.IFS(D3767&gt;49999, "Greater than or equal to 50000",
D3767&gt;44999,"45000 to 49999",
D3767&gt;39999, "40000 to 44999",
D3767&gt;34999, "35000 to 39999",
D3767&gt;29999, "30000 to 34999",
D3767&gt;24999, "25000 to 29999",
D3767&gt;19999, "20000 to 24999",
D3767&gt;14999, "15000 to 19999",
D3767&gt;9999, "10000 to 14999",
D3767&gt;4999, "5000 to 9999",
D3767&gt;999, "1000 to 4999",
D3767&lt;1000, "Less than 1000")</f>
        <v>5000 to 9999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>
        <f t="shared" si="291"/>
        <v>106.93</v>
      </c>
      <c r="Q3768" t="str">
        <f t="shared" si="292"/>
        <v>musical</v>
      </c>
      <c r="R3768" t="str">
        <f t="shared" si="293"/>
        <v>theater</v>
      </c>
      <c r="S3768" s="9">
        <f t="shared" si="294"/>
        <v>41823.167187500003</v>
      </c>
      <c r="T3768" s="9">
        <f t="shared" si="294"/>
        <v>41788.167187500003</v>
      </c>
      <c r="U3768" t="str" cm="1">
        <f t="array" ref="U3768" xml:space="preserve"> _xlfn.IFS(D3768&gt;49999, "Greater than or equal to 50000",
D3768&gt;44999,"45000 to 49999",
D3768&gt;39999, "40000 to 44999",
D3768&gt;34999, "35000 to 39999",
D3768&gt;29999, "30000 to 34999",
D3768&gt;24999, "25000 to 29999",
D3768&gt;19999, "20000 to 24999",
D3768&gt;14999, "15000 to 19999",
D3768&gt;9999, "10000 to 14999",
D3768&gt;4999, "5000 to 9999",
D3768&gt;999, "1000 to 4999",
D3768&lt;1000, "Less than 1000")</f>
        <v>10000 to 14999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>
        <f t="shared" si="291"/>
        <v>41.7</v>
      </c>
      <c r="Q3769" t="str">
        <f t="shared" si="292"/>
        <v>musical</v>
      </c>
      <c r="R3769" t="str">
        <f t="shared" si="293"/>
        <v>theater</v>
      </c>
      <c r="S3769" s="9">
        <f t="shared" si="294"/>
        <v>42064.207638888889</v>
      </c>
      <c r="T3769" s="9">
        <f t="shared" si="294"/>
        <v>42050.019641203704</v>
      </c>
      <c r="U3769" t="str" cm="1">
        <f t="array" ref="U3769" xml:space="preserve"> _xlfn.IFS(D3769&gt;49999, "Greater than or equal to 50000",
D3769&gt;44999,"45000 to 49999",
D3769&gt;39999, "40000 to 44999",
D3769&gt;34999, "35000 to 39999",
D3769&gt;29999, "30000 to 34999",
D3769&gt;24999, "25000 to 29999",
D3769&gt;19999, "20000 to 24999",
D3769&gt;14999, "15000 to 19999",
D3769&gt;9999, "10000 to 14999",
D3769&gt;4999, "5000 to 9999",
D3769&gt;999, "1000 to 4999",
D3769&lt;1000, "Less than 1000")</f>
        <v>1000 to 4999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>
        <f t="shared" si="291"/>
        <v>74.239999999999995</v>
      </c>
      <c r="Q3770" t="str">
        <f t="shared" si="292"/>
        <v>musical</v>
      </c>
      <c r="R3770" t="str">
        <f t="shared" si="293"/>
        <v>theater</v>
      </c>
      <c r="S3770" s="9">
        <f t="shared" si="294"/>
        <v>41802.727893518517</v>
      </c>
      <c r="T3770" s="9">
        <f t="shared" si="294"/>
        <v>41772.727893518517</v>
      </c>
      <c r="U3770" t="str" cm="1">
        <f t="array" ref="U3770" xml:space="preserve"> _xlfn.IFS(D3770&gt;49999, "Greater than or equal to 50000",
D3770&gt;44999,"45000 to 49999",
D3770&gt;39999, "40000 to 44999",
D3770&gt;34999, "35000 to 39999",
D3770&gt;29999, "30000 to 34999",
D3770&gt;24999, "25000 to 29999",
D3770&gt;19999, "20000 to 24999",
D3770&gt;14999, "15000 to 19999",
D3770&gt;9999, "10000 to 14999",
D3770&gt;4999, "5000 to 9999",
D3770&gt;999, "1000 to 4999",
D3770&lt;1000, "Less than 1000")</f>
        <v>1000 to 4999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>
        <f t="shared" si="291"/>
        <v>73.33</v>
      </c>
      <c r="Q3771" t="str">
        <f t="shared" si="292"/>
        <v>musical</v>
      </c>
      <c r="R3771" t="str">
        <f t="shared" si="293"/>
        <v>theater</v>
      </c>
      <c r="S3771" s="9">
        <f t="shared" si="294"/>
        <v>42475.598136574074</v>
      </c>
      <c r="T3771" s="9">
        <f t="shared" si="294"/>
        <v>42445.598136574074</v>
      </c>
      <c r="U3771" t="str" cm="1">
        <f t="array" ref="U3771" xml:space="preserve"> _xlfn.IFS(D3771&gt;49999, "Greater than or equal to 50000",
D3771&gt;44999,"45000 to 49999",
D3771&gt;39999, "40000 to 44999",
D3771&gt;34999, "35000 to 39999",
D3771&gt;29999, "30000 to 34999",
D3771&gt;24999, "25000 to 29999",
D3771&gt;19999, "20000 to 24999",
D3771&gt;14999, "15000 to 19999",
D3771&gt;9999, "10000 to 14999",
D3771&gt;4999, "5000 to 9999",
D3771&gt;999, "1000 to 4999",
D3771&lt;1000, "Less than 1000")</f>
        <v>1000 to 4999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>
        <f t="shared" si="291"/>
        <v>100</v>
      </c>
      <c r="Q3772" t="str">
        <f t="shared" si="292"/>
        <v>musical</v>
      </c>
      <c r="R3772" t="str">
        <f t="shared" si="293"/>
        <v>theater</v>
      </c>
      <c r="S3772" s="9">
        <f t="shared" si="294"/>
        <v>42168.930671296301</v>
      </c>
      <c r="T3772" s="9">
        <f t="shared" si="294"/>
        <v>42138.930671296301</v>
      </c>
      <c r="U3772" t="str" cm="1">
        <f t="array" ref="U3772" xml:space="preserve"> _xlfn.IFS(D3772&gt;49999, "Greater than or equal to 50000",
D3772&gt;44999,"45000 to 49999",
D3772&gt;39999, "40000 to 44999",
D3772&gt;34999, "35000 to 39999",
D3772&gt;29999, "30000 to 34999",
D3772&gt;24999, "25000 to 29999",
D3772&gt;19999, "20000 to 24999",
D3772&gt;14999, "15000 to 19999",
D3772&gt;9999, "10000 to 14999",
D3772&gt;4999, "5000 to 9999",
D3772&gt;999, "1000 to 4999",
D3772&lt;1000, "Less than 1000")</f>
        <v>1000 to 4999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>
        <f t="shared" si="291"/>
        <v>38.42</v>
      </c>
      <c r="Q3773" t="str">
        <f t="shared" si="292"/>
        <v>musical</v>
      </c>
      <c r="R3773" t="str">
        <f t="shared" si="293"/>
        <v>theater</v>
      </c>
      <c r="S3773" s="9">
        <f t="shared" si="294"/>
        <v>42508</v>
      </c>
      <c r="T3773" s="9">
        <f t="shared" si="294"/>
        <v>42493.857083333336</v>
      </c>
      <c r="U3773" t="str" cm="1">
        <f t="array" ref="U3773" xml:space="preserve"> _xlfn.IFS(D3773&gt;49999, "Greater than or equal to 50000",
D3773&gt;44999,"45000 to 49999",
D3773&gt;39999, "40000 to 44999",
D3773&gt;34999, "35000 to 39999",
D3773&gt;29999, "30000 to 34999",
D3773&gt;24999, "25000 to 29999",
D3773&gt;19999, "20000 to 24999",
D3773&gt;14999, "15000 to 19999",
D3773&gt;9999, "10000 to 14999",
D3773&gt;4999, "5000 to 9999",
D3773&gt;999, "1000 to 4999",
D3773&lt;1000, "Less than 1000")</f>
        <v>1000 to 4999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>
        <f t="shared" si="291"/>
        <v>166.97</v>
      </c>
      <c r="Q3774" t="str">
        <f t="shared" si="292"/>
        <v>musical</v>
      </c>
      <c r="R3774" t="str">
        <f t="shared" si="293"/>
        <v>theater</v>
      </c>
      <c r="S3774" s="9">
        <f t="shared" si="294"/>
        <v>42703.25</v>
      </c>
      <c r="T3774" s="9">
        <f t="shared" si="294"/>
        <v>42682.616967592592</v>
      </c>
      <c r="U3774" t="str" cm="1">
        <f t="array" ref="U3774" xml:space="preserve"> _xlfn.IFS(D3774&gt;49999, "Greater than or equal to 50000",
D3774&gt;44999,"45000 to 49999",
D3774&gt;39999, "40000 to 44999",
D3774&gt;34999, "35000 to 39999",
D3774&gt;29999, "30000 to 34999",
D3774&gt;24999, "25000 to 29999",
D3774&gt;19999, "20000 to 24999",
D3774&gt;14999, "15000 to 19999",
D3774&gt;9999, "10000 to 14999",
D3774&gt;4999, "5000 to 9999",
D3774&gt;999, "1000 to 4999",
D3774&lt;1000, "Less than 1000")</f>
        <v>5000 to 9999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>
        <f t="shared" si="291"/>
        <v>94.91</v>
      </c>
      <c r="Q3775" t="str">
        <f t="shared" si="292"/>
        <v>musical</v>
      </c>
      <c r="R3775" t="str">
        <f t="shared" si="293"/>
        <v>theater</v>
      </c>
      <c r="S3775" s="9">
        <f t="shared" si="294"/>
        <v>42689.088888888888</v>
      </c>
      <c r="T3775" s="9">
        <f t="shared" si="294"/>
        <v>42656.005173611113</v>
      </c>
      <c r="U3775" t="str" cm="1">
        <f t="array" ref="U3775" xml:space="preserve"> _xlfn.IFS(D3775&gt;49999, "Greater than or equal to 50000",
D3775&gt;44999,"45000 to 49999",
D3775&gt;39999, "40000 to 44999",
D3775&gt;34999, "35000 to 39999",
D3775&gt;29999, "30000 to 34999",
D3775&gt;24999, "25000 to 29999",
D3775&gt;19999, "20000 to 24999",
D3775&gt;14999, "15000 to 19999",
D3775&gt;9999, "10000 to 14999",
D3775&gt;4999, "5000 to 9999",
D3775&gt;999, "1000 to 4999",
D3775&lt;1000, "Less than 1000")</f>
        <v>5000 to 9999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>
        <f t="shared" si="291"/>
        <v>100</v>
      </c>
      <c r="Q3776" t="str">
        <f t="shared" si="292"/>
        <v>musical</v>
      </c>
      <c r="R3776" t="str">
        <f t="shared" si="293"/>
        <v>theater</v>
      </c>
      <c r="S3776" s="9">
        <f t="shared" si="294"/>
        <v>42103.792303240742</v>
      </c>
      <c r="T3776" s="9">
        <f t="shared" si="294"/>
        <v>42087.792303240742</v>
      </c>
      <c r="U3776" t="str" cm="1">
        <f t="array" ref="U3776" xml:space="preserve"> _xlfn.IFS(D3776&gt;49999, "Greater than or equal to 50000",
D3776&gt;44999,"45000 to 49999",
D3776&gt;39999, "40000 to 44999",
D3776&gt;34999, "35000 to 39999",
D3776&gt;29999, "30000 to 34999",
D3776&gt;24999, "25000 to 29999",
D3776&gt;19999, "20000 to 24999",
D3776&gt;14999, "15000 to 19999",
D3776&gt;9999, "10000 to 14999",
D3776&gt;4999, "5000 to 9999",
D3776&gt;999, "1000 to 4999",
D3776&lt;1000, "Less than 1000")</f>
        <v>1000 to 4999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>
        <f t="shared" si="291"/>
        <v>143.21</v>
      </c>
      <c r="Q3777" t="str">
        <f t="shared" si="292"/>
        <v>musical</v>
      </c>
      <c r="R3777" t="str">
        <f t="shared" si="293"/>
        <v>theater</v>
      </c>
      <c r="S3777" s="9">
        <f t="shared" si="294"/>
        <v>42103.166666666672</v>
      </c>
      <c r="T3777" s="9">
        <f t="shared" si="294"/>
        <v>42075.942627314813</v>
      </c>
      <c r="U3777" t="str" cm="1">
        <f t="array" ref="U3777" xml:space="preserve"> _xlfn.IFS(D3777&gt;49999, "Greater than or equal to 50000",
D3777&gt;44999,"45000 to 49999",
D3777&gt;39999, "40000 to 44999",
D3777&gt;34999, "35000 to 39999",
D3777&gt;29999, "30000 to 34999",
D3777&gt;24999, "25000 to 29999",
D3777&gt;19999, "20000 to 24999",
D3777&gt;14999, "15000 to 19999",
D3777&gt;9999, "10000 to 14999",
D3777&gt;4999, "5000 to 9999",
D3777&gt;999, "1000 to 4999",
D3777&lt;1000, "Less than 1000")</f>
        <v>1000 to 4999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1.0671250000000001</v>
      </c>
      <c r="P3778">
        <f t="shared" si="291"/>
        <v>90.82</v>
      </c>
      <c r="Q3778" t="str">
        <f t="shared" si="292"/>
        <v>musical</v>
      </c>
      <c r="R3778" t="str">
        <f t="shared" si="293"/>
        <v>theater</v>
      </c>
      <c r="S3778" s="9">
        <f t="shared" si="294"/>
        <v>41852.041666666664</v>
      </c>
      <c r="T3778" s="9">
        <f t="shared" si="294"/>
        <v>41814.367800925924</v>
      </c>
      <c r="U3778" t="str" cm="1">
        <f t="array" ref="U3778" xml:space="preserve"> _xlfn.IFS(D3778&gt;49999, "Greater than or equal to 50000",
D3778&gt;44999,"45000 to 49999",
D3778&gt;39999, "40000 to 44999",
D3778&gt;34999, "35000 to 39999",
D3778&gt;29999, "30000 to 34999",
D3778&gt;24999, "25000 to 29999",
D3778&gt;19999, "20000 to 24999",
D3778&gt;14999, "15000 to 19999",
D3778&gt;9999, "10000 to 14999",
D3778&gt;4999, "5000 to 9999",
D3778&gt;999, "1000 to 4999",
D3778&lt;1000, "Less than 1000")</f>
        <v>5000 to 9999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E3779/D3779</f>
        <v>1.4319999999999999</v>
      </c>
      <c r="P3779">
        <f t="shared" ref="P3779:P3842" si="296">IFERROR(ROUND(E3779/L3779,2),0)</f>
        <v>48.54</v>
      </c>
      <c r="Q3779" t="str">
        <f t="shared" ref="Q3779:Q3842" si="297">MID(N3779,FIND("/",N3779,1)+1,LEN(N3779)-FIND("/",N3779,1))</f>
        <v>musical</v>
      </c>
      <c r="R3779" t="str">
        <f t="shared" ref="R3779:R3842" si="298">LEFT(N3779,FIND("/",N3779,1)-1)</f>
        <v>theater</v>
      </c>
      <c r="S3779" s="9">
        <f t="shared" ref="S3779:T3842" si="299">(I3779/86400)+DATE(1970,1,1)</f>
        <v>41909.166666666664</v>
      </c>
      <c r="T3779" s="9">
        <f t="shared" si="299"/>
        <v>41887.111354166671</v>
      </c>
      <c r="U3779" t="str" cm="1">
        <f t="array" ref="U3779" xml:space="preserve"> _xlfn.IFS(D3779&gt;49999, "Greater than or equal to 50000",
D3779&gt;44999,"45000 to 49999",
D3779&gt;39999, "40000 to 44999",
D3779&gt;34999, "35000 to 39999",
D3779&gt;29999, "30000 to 34999",
D3779&gt;24999, "25000 to 29999",
D3779&gt;19999, "20000 to 24999",
D3779&gt;14999, "15000 to 19999",
D3779&gt;9999, "10000 to 14999",
D3779&gt;4999, "5000 to 9999",
D3779&gt;999, "1000 to 4999",
D3779&lt;1000, "Less than 1000")</f>
        <v>1000 to 4999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>
        <f t="shared" si="296"/>
        <v>70.03</v>
      </c>
      <c r="Q3780" t="str">
        <f t="shared" si="297"/>
        <v>musical</v>
      </c>
      <c r="R3780" t="str">
        <f t="shared" si="298"/>
        <v>theater</v>
      </c>
      <c r="S3780" s="9">
        <f t="shared" si="299"/>
        <v>42049.819212962961</v>
      </c>
      <c r="T3780" s="9">
        <f t="shared" si="299"/>
        <v>41989.819212962961</v>
      </c>
      <c r="U3780" t="str" cm="1">
        <f t="array" ref="U3780" xml:space="preserve"> _xlfn.IFS(D3780&gt;49999, "Greater than or equal to 50000",
D3780&gt;44999,"45000 to 49999",
D3780&gt;39999, "40000 to 44999",
D3780&gt;34999, "35000 to 39999",
D3780&gt;29999, "30000 to 34999",
D3780&gt;24999, "25000 to 29999",
D3780&gt;19999, "20000 to 24999",
D3780&gt;14999, "15000 to 19999",
D3780&gt;9999, "10000 to 14999",
D3780&gt;4999, "5000 to 9999",
D3780&gt;999, "1000 to 4999",
D3780&lt;1000, "Less than 1000")</f>
        <v>1000 to 4999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>
        <f t="shared" si="296"/>
        <v>135.63</v>
      </c>
      <c r="Q3781" t="str">
        <f t="shared" si="297"/>
        <v>musical</v>
      </c>
      <c r="R3781" t="str">
        <f t="shared" si="298"/>
        <v>theater</v>
      </c>
      <c r="S3781" s="9">
        <f t="shared" si="299"/>
        <v>42455.693749999999</v>
      </c>
      <c r="T3781" s="9">
        <f t="shared" si="299"/>
        <v>42425.735416666663</v>
      </c>
      <c r="U3781" t="str" cm="1">
        <f t="array" ref="U3781" xml:space="preserve"> _xlfn.IFS(D3781&gt;49999, "Greater than or equal to 50000",
D3781&gt;44999,"45000 to 49999",
D3781&gt;39999, "40000 to 44999",
D3781&gt;34999, "35000 to 39999",
D3781&gt;29999, "30000 to 34999",
D3781&gt;24999, "25000 to 29999",
D3781&gt;19999, "20000 to 24999",
D3781&gt;14999, "15000 to 19999",
D3781&gt;9999, "10000 to 14999",
D3781&gt;4999, "5000 to 9999",
D3781&gt;999, "1000 to 4999",
D3781&lt;1000, "Less than 1000")</f>
        <v>15000 to 19999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>
        <f t="shared" si="296"/>
        <v>100</v>
      </c>
      <c r="Q3782" t="str">
        <f t="shared" si="297"/>
        <v>musical</v>
      </c>
      <c r="R3782" t="str">
        <f t="shared" si="298"/>
        <v>theater</v>
      </c>
      <c r="S3782" s="9">
        <f t="shared" si="299"/>
        <v>42198.837500000001</v>
      </c>
      <c r="T3782" s="9">
        <f t="shared" si="299"/>
        <v>42166.219733796301</v>
      </c>
      <c r="U3782" t="str" cm="1">
        <f t="array" ref="U3782" xml:space="preserve"> _xlfn.IFS(D3782&gt;49999, "Greater than or equal to 50000",
D3782&gt;44999,"45000 to 49999",
D3782&gt;39999, "40000 to 44999",
D3782&gt;34999, "35000 to 39999",
D3782&gt;29999, "30000 to 34999",
D3782&gt;24999, "25000 to 29999",
D3782&gt;19999, "20000 to 24999",
D3782&gt;14999, "15000 to 19999",
D3782&gt;9999, "10000 to 14999",
D3782&gt;4999, "5000 to 9999",
D3782&gt;999, "1000 to 4999",
D3782&lt;1000, "Less than 1000")</f>
        <v>1000 to 4999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>
        <f t="shared" si="296"/>
        <v>94.9</v>
      </c>
      <c r="Q3783" t="str">
        <f t="shared" si="297"/>
        <v>musical</v>
      </c>
      <c r="R3783" t="str">
        <f t="shared" si="298"/>
        <v>theater</v>
      </c>
      <c r="S3783" s="9">
        <f t="shared" si="299"/>
        <v>41890.882928240739</v>
      </c>
      <c r="T3783" s="9">
        <f t="shared" si="299"/>
        <v>41865.882928240739</v>
      </c>
      <c r="U3783" t="str" cm="1">
        <f t="array" ref="U3783" xml:space="preserve"> _xlfn.IFS(D3783&gt;49999, "Greater than or equal to 50000",
D3783&gt;44999,"45000 to 49999",
D3783&gt;39999, "40000 to 44999",
D3783&gt;34999, "35000 to 39999",
D3783&gt;29999, "30000 to 34999",
D3783&gt;24999, "25000 to 29999",
D3783&gt;19999, "20000 to 24999",
D3783&gt;14999, "15000 to 19999",
D3783&gt;9999, "10000 to 14999",
D3783&gt;4999, "5000 to 9999",
D3783&gt;999, "1000 to 4999",
D3783&lt;1000, "Less than 1000")</f>
        <v>1000 to 4999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>
        <f t="shared" si="296"/>
        <v>75.37</v>
      </c>
      <c r="Q3784" t="str">
        <f t="shared" si="297"/>
        <v>musical</v>
      </c>
      <c r="R3784" t="str">
        <f t="shared" si="298"/>
        <v>theater</v>
      </c>
      <c r="S3784" s="9">
        <f t="shared" si="299"/>
        <v>42575.958333333328</v>
      </c>
      <c r="T3784" s="9">
        <f t="shared" si="299"/>
        <v>42546.862233796295</v>
      </c>
      <c r="U3784" t="str" cm="1">
        <f t="array" ref="U3784" xml:space="preserve"> _xlfn.IFS(D3784&gt;49999, "Greater than or equal to 50000",
D3784&gt;44999,"45000 to 49999",
D3784&gt;39999, "40000 to 44999",
D3784&gt;34999, "35000 to 39999",
D3784&gt;29999, "30000 to 34999",
D3784&gt;24999, "25000 to 29999",
D3784&gt;19999, "20000 to 24999",
D3784&gt;14999, "15000 to 19999",
D3784&gt;9999, "10000 to 14999",
D3784&gt;4999, "5000 to 9999",
D3784&gt;999, "1000 to 4999",
D3784&lt;1000, "Less than 1000")</f>
        <v>1000 to 4999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>
        <f t="shared" si="296"/>
        <v>64.459999999999994</v>
      </c>
      <c r="Q3785" t="str">
        <f t="shared" si="297"/>
        <v>musical</v>
      </c>
      <c r="R3785" t="str">
        <f t="shared" si="298"/>
        <v>theater</v>
      </c>
      <c r="S3785" s="9">
        <f t="shared" si="299"/>
        <v>42444.666666666672</v>
      </c>
      <c r="T3785" s="9">
        <f t="shared" si="299"/>
        <v>42420.140277777777</v>
      </c>
      <c r="U3785" t="str" cm="1">
        <f t="array" ref="U3785" xml:space="preserve"> _xlfn.IFS(D3785&gt;49999, "Greater than or equal to 50000",
D3785&gt;44999,"45000 to 49999",
D3785&gt;39999, "40000 to 44999",
D3785&gt;34999, "35000 to 39999",
D3785&gt;29999, "30000 to 34999",
D3785&gt;24999, "25000 to 29999",
D3785&gt;19999, "20000 to 24999",
D3785&gt;14999, "15000 to 19999",
D3785&gt;9999, "10000 to 14999",
D3785&gt;4999, "5000 to 9999",
D3785&gt;999, "1000 to 4999",
D3785&lt;1000, "Less than 1000")</f>
        <v>1000 to 4999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>
        <f t="shared" si="296"/>
        <v>115</v>
      </c>
      <c r="Q3786" t="str">
        <f t="shared" si="297"/>
        <v>musical</v>
      </c>
      <c r="R3786" t="str">
        <f t="shared" si="298"/>
        <v>theater</v>
      </c>
      <c r="S3786" s="9">
        <f t="shared" si="299"/>
        <v>42561.980694444443</v>
      </c>
      <c r="T3786" s="9">
        <f t="shared" si="299"/>
        <v>42531.980694444443</v>
      </c>
      <c r="U3786" t="str" cm="1">
        <f t="array" ref="U3786" xml:space="preserve"> _xlfn.IFS(D3786&gt;49999, "Greater than or equal to 50000",
D3786&gt;44999,"45000 to 49999",
D3786&gt;39999, "40000 to 44999",
D3786&gt;34999, "35000 to 39999",
D3786&gt;29999, "30000 to 34999",
D3786&gt;24999, "25000 to 29999",
D3786&gt;19999, "20000 to 24999",
D3786&gt;14999, "15000 to 19999",
D3786&gt;9999, "10000 to 14999",
D3786&gt;4999, "5000 to 9999",
D3786&gt;999, "1000 to 4999",
D3786&lt;1000, "Less than 1000")</f>
        <v>1000 to 4999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>
        <f t="shared" si="296"/>
        <v>100.5</v>
      </c>
      <c r="Q3787" t="str">
        <f t="shared" si="297"/>
        <v>musical</v>
      </c>
      <c r="R3787" t="str">
        <f t="shared" si="298"/>
        <v>theater</v>
      </c>
      <c r="S3787" s="9">
        <f t="shared" si="299"/>
        <v>42584.418749999997</v>
      </c>
      <c r="T3787" s="9">
        <f t="shared" si="299"/>
        <v>42548.63853009259</v>
      </c>
      <c r="U3787" t="str" cm="1">
        <f t="array" ref="U3787" xml:space="preserve"> _xlfn.IFS(D3787&gt;49999, "Greater than or equal to 50000",
D3787&gt;44999,"45000 to 49999",
D3787&gt;39999, "40000 to 44999",
D3787&gt;34999, "35000 to 39999",
D3787&gt;29999, "30000 to 34999",
D3787&gt;24999, "25000 to 29999",
D3787&gt;19999, "20000 to 24999",
D3787&gt;14999, "15000 to 19999",
D3787&gt;9999, "10000 to 14999",
D3787&gt;4999, "5000 to 9999",
D3787&gt;999, "1000 to 4999",
D3787&lt;1000, "Less than 1000")</f>
        <v>1000 to 4999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>
        <f t="shared" si="296"/>
        <v>93.77</v>
      </c>
      <c r="Q3788" t="str">
        <f t="shared" si="297"/>
        <v>musical</v>
      </c>
      <c r="R3788" t="str">
        <f t="shared" si="298"/>
        <v>theater</v>
      </c>
      <c r="S3788" s="9">
        <f t="shared" si="299"/>
        <v>42517.037905092591</v>
      </c>
      <c r="T3788" s="9">
        <f t="shared" si="299"/>
        <v>42487.037905092591</v>
      </c>
      <c r="U3788" t="str" cm="1">
        <f t="array" ref="U3788" xml:space="preserve"> _xlfn.IFS(D3788&gt;49999, "Greater than or equal to 50000",
D3788&gt;44999,"45000 to 49999",
D3788&gt;39999, "40000 to 44999",
D3788&gt;34999, "35000 to 39999",
D3788&gt;29999, "30000 to 34999",
D3788&gt;24999, "25000 to 29999",
D3788&gt;19999, "20000 to 24999",
D3788&gt;14999, "15000 to 19999",
D3788&gt;9999, "10000 to 14999",
D3788&gt;4999, "5000 to 9999",
D3788&gt;999, "1000 to 4999",
D3788&lt;1000, "Less than 1000")</f>
        <v>5000 to 9999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>
        <f t="shared" si="296"/>
        <v>35.1</v>
      </c>
      <c r="Q3789" t="str">
        <f t="shared" si="297"/>
        <v>musical</v>
      </c>
      <c r="R3789" t="str">
        <f t="shared" si="298"/>
        <v>theater</v>
      </c>
      <c r="S3789" s="9">
        <f t="shared" si="299"/>
        <v>42196.165972222225</v>
      </c>
      <c r="T3789" s="9">
        <f t="shared" si="299"/>
        <v>42167.534791666665</v>
      </c>
      <c r="U3789" t="str" cm="1">
        <f t="array" ref="U3789" xml:space="preserve"> _xlfn.IFS(D3789&gt;49999, "Greater than or equal to 50000",
D3789&gt;44999,"45000 to 49999",
D3789&gt;39999, "40000 to 44999",
D3789&gt;34999, "35000 to 39999",
D3789&gt;29999, "30000 to 34999",
D3789&gt;24999, "25000 to 29999",
D3789&gt;19999, "20000 to 24999",
D3789&gt;14999, "15000 to 19999",
D3789&gt;9999, "10000 to 14999",
D3789&gt;4999, "5000 to 9999",
D3789&gt;999, "1000 to 4999",
D3789&lt;1000, "Less than 1000")</f>
        <v>Less than 1000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>
        <f t="shared" si="296"/>
        <v>500</v>
      </c>
      <c r="Q3790" t="str">
        <f t="shared" si="297"/>
        <v>musical</v>
      </c>
      <c r="R3790" t="str">
        <f t="shared" si="298"/>
        <v>theater</v>
      </c>
      <c r="S3790" s="9">
        <f t="shared" si="299"/>
        <v>42361.679166666669</v>
      </c>
      <c r="T3790" s="9">
        <f t="shared" si="299"/>
        <v>42333.695821759262</v>
      </c>
      <c r="U3790" t="str" cm="1">
        <f t="array" ref="U3790" xml:space="preserve"> _xlfn.IFS(D3790&gt;49999, "Greater than or equal to 50000",
D3790&gt;44999,"45000 to 49999",
D3790&gt;39999, "40000 to 44999",
D3790&gt;34999, "35000 to 39999",
D3790&gt;29999, "30000 to 34999",
D3790&gt;24999, "25000 to 29999",
D3790&gt;19999, "20000 to 24999",
D3790&gt;14999, "15000 to 19999",
D3790&gt;9999, "10000 to 14999",
D3790&gt;4999, "5000 to 9999",
D3790&gt;999, "1000 to 4999",
D3790&lt;1000, "Less than 1000")</f>
        <v>Greater than or equal to 50000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>
        <f t="shared" si="296"/>
        <v>29</v>
      </c>
      <c r="Q3791" t="str">
        <f t="shared" si="297"/>
        <v>musical</v>
      </c>
      <c r="R3791" t="str">
        <f t="shared" si="298"/>
        <v>theater</v>
      </c>
      <c r="S3791" s="9">
        <f t="shared" si="299"/>
        <v>42170.798819444448</v>
      </c>
      <c r="T3791" s="9">
        <f t="shared" si="299"/>
        <v>42138.798819444448</v>
      </c>
      <c r="U3791" t="str" cm="1">
        <f t="array" ref="U3791" xml:space="preserve"> _xlfn.IFS(D3791&gt;49999, "Greater than or equal to 50000",
D3791&gt;44999,"45000 to 49999",
D3791&gt;39999, "40000 to 44999",
D3791&gt;34999, "35000 to 39999",
D3791&gt;29999, "30000 to 34999",
D3791&gt;24999, "25000 to 29999",
D3791&gt;19999, "20000 to 24999",
D3791&gt;14999, "15000 to 19999",
D3791&gt;9999, "10000 to 14999",
D3791&gt;4999, "5000 to 9999",
D3791&gt;999, "1000 to 4999",
D3791&lt;1000, "Less than 1000")</f>
        <v>1000 to 4999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>
        <f t="shared" si="296"/>
        <v>0</v>
      </c>
      <c r="Q3792" t="str">
        <f t="shared" si="297"/>
        <v>musical</v>
      </c>
      <c r="R3792" t="str">
        <f t="shared" si="298"/>
        <v>theater</v>
      </c>
      <c r="S3792" s="9">
        <f t="shared" si="299"/>
        <v>42696.708599537036</v>
      </c>
      <c r="T3792" s="9">
        <f t="shared" si="299"/>
        <v>42666.666932870372</v>
      </c>
      <c r="U3792" t="str" cm="1">
        <f t="array" ref="U3792" xml:space="preserve"> _xlfn.IFS(D3792&gt;49999, "Greater than or equal to 50000",
D3792&gt;44999,"45000 to 49999",
D3792&gt;39999, "40000 to 44999",
D3792&gt;34999, "35000 to 39999",
D3792&gt;29999, "30000 to 34999",
D3792&gt;24999, "25000 to 29999",
D3792&gt;19999, "20000 to 24999",
D3792&gt;14999, "15000 to 19999",
D3792&gt;9999, "10000 to 14999",
D3792&gt;4999, "5000 to 9999",
D3792&gt;999, "1000 to 4999",
D3792&lt;1000, "Less than 1000")</f>
        <v>15000 to 19999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>
        <f t="shared" si="296"/>
        <v>0</v>
      </c>
      <c r="Q3793" t="str">
        <f t="shared" si="297"/>
        <v>musical</v>
      </c>
      <c r="R3793" t="str">
        <f t="shared" si="298"/>
        <v>theater</v>
      </c>
      <c r="S3793" s="9">
        <f t="shared" si="299"/>
        <v>41826.692037037035</v>
      </c>
      <c r="T3793" s="9">
        <f t="shared" si="299"/>
        <v>41766.692037037035</v>
      </c>
      <c r="U3793" t="str" cm="1">
        <f t="array" ref="U3793" xml:space="preserve"> _xlfn.IFS(D3793&gt;49999, "Greater than or equal to 50000",
D3793&gt;44999,"45000 to 49999",
D3793&gt;39999, "40000 to 44999",
D3793&gt;34999, "35000 to 39999",
D3793&gt;29999, "30000 to 34999",
D3793&gt;24999, "25000 to 29999",
D3793&gt;19999, "20000 to 24999",
D3793&gt;14999, "15000 to 19999",
D3793&gt;9999, "10000 to 14999",
D3793&gt;4999, "5000 to 9999",
D3793&gt;999, "1000 to 4999",
D3793&lt;1000, "Less than 1000")</f>
        <v>1000 to 4999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>
        <f t="shared" si="296"/>
        <v>17.5</v>
      </c>
      <c r="Q3794" t="str">
        <f t="shared" si="297"/>
        <v>musical</v>
      </c>
      <c r="R3794" t="str">
        <f t="shared" si="298"/>
        <v>theater</v>
      </c>
      <c r="S3794" s="9">
        <f t="shared" si="299"/>
        <v>42200.447013888886</v>
      </c>
      <c r="T3794" s="9">
        <f t="shared" si="299"/>
        <v>42170.447013888886</v>
      </c>
      <c r="U3794" t="str" cm="1">
        <f t="array" ref="U3794" xml:space="preserve"> _xlfn.IFS(D3794&gt;49999, "Greater than or equal to 50000",
D3794&gt;44999,"45000 to 49999",
D3794&gt;39999, "40000 to 44999",
D3794&gt;34999, "35000 to 39999",
D3794&gt;29999, "30000 to 34999",
D3794&gt;24999, "25000 to 29999",
D3794&gt;19999, "20000 to 24999",
D3794&gt;14999, "15000 to 19999",
D3794&gt;9999, "10000 to 14999",
D3794&gt;4999, "5000 to 9999",
D3794&gt;999, "1000 to 4999",
D3794&lt;1000, "Less than 1000")</f>
        <v>10000 to 14999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>
        <f t="shared" si="296"/>
        <v>174</v>
      </c>
      <c r="Q3795" t="str">
        <f t="shared" si="297"/>
        <v>musical</v>
      </c>
      <c r="R3795" t="str">
        <f t="shared" si="298"/>
        <v>theater</v>
      </c>
      <c r="S3795" s="9">
        <f t="shared" si="299"/>
        <v>41989.938993055555</v>
      </c>
      <c r="T3795" s="9">
        <f t="shared" si="299"/>
        <v>41968.938993055555</v>
      </c>
      <c r="U3795" t="str" cm="1">
        <f t="array" ref="U3795" xml:space="preserve"> _xlfn.IFS(D3795&gt;49999, "Greater than or equal to 50000",
D3795&gt;44999,"45000 to 49999",
D3795&gt;39999, "40000 to 44999",
D3795&gt;34999, "35000 to 39999",
D3795&gt;29999, "30000 to 34999",
D3795&gt;24999, "25000 to 29999",
D3795&gt;19999, "20000 to 24999",
D3795&gt;14999, "15000 to 19999",
D3795&gt;9999, "10000 to 14999",
D3795&gt;4999, "5000 to 9999",
D3795&gt;999, "1000 to 4999",
D3795&lt;1000, "Less than 1000")</f>
        <v>5000 to 9999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>
        <f t="shared" si="296"/>
        <v>50</v>
      </c>
      <c r="Q3796" t="str">
        <f t="shared" si="297"/>
        <v>musical</v>
      </c>
      <c r="R3796" t="str">
        <f t="shared" si="298"/>
        <v>theater</v>
      </c>
      <c r="S3796" s="9">
        <f t="shared" si="299"/>
        <v>42162.58048611111</v>
      </c>
      <c r="T3796" s="9">
        <f t="shared" si="299"/>
        <v>42132.58048611111</v>
      </c>
      <c r="U3796" t="str" cm="1">
        <f t="array" ref="U3796" xml:space="preserve"> _xlfn.IFS(D3796&gt;49999, "Greater than or equal to 50000",
D3796&gt;44999,"45000 to 49999",
D3796&gt;39999, "40000 to 44999",
D3796&gt;34999, "35000 to 39999",
D3796&gt;29999, "30000 to 34999",
D3796&gt;24999, "25000 to 29999",
D3796&gt;19999, "20000 to 24999",
D3796&gt;14999, "15000 to 19999",
D3796&gt;9999, "10000 to 14999",
D3796&gt;4999, "5000 to 9999",
D3796&gt;999, "1000 to 4999",
D3796&lt;1000, "Less than 1000")</f>
        <v>5000 to 9999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>
        <f t="shared" si="296"/>
        <v>5</v>
      </c>
      <c r="Q3797" t="str">
        <f t="shared" si="297"/>
        <v>musical</v>
      </c>
      <c r="R3797" t="str">
        <f t="shared" si="298"/>
        <v>theater</v>
      </c>
      <c r="S3797" s="9">
        <f t="shared" si="299"/>
        <v>42244.9375</v>
      </c>
      <c r="T3797" s="9">
        <f t="shared" si="299"/>
        <v>42201.436226851853</v>
      </c>
      <c r="U3797" t="str" cm="1">
        <f t="array" ref="U3797" xml:space="preserve"> _xlfn.IFS(D3797&gt;49999, "Greater than or equal to 50000",
D3797&gt;44999,"45000 to 49999",
D3797&gt;39999, "40000 to 44999",
D3797&gt;34999, "35000 to 39999",
D3797&gt;29999, "30000 to 34999",
D3797&gt;24999, "25000 to 29999",
D3797&gt;19999, "20000 to 24999",
D3797&gt;14999, "15000 to 19999",
D3797&gt;9999, "10000 to 14999",
D3797&gt;4999, "5000 to 9999",
D3797&gt;999, "1000 to 4999",
D3797&lt;1000, "Less than 1000")</f>
        <v>Less than 1000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>
        <f t="shared" si="296"/>
        <v>1</v>
      </c>
      <c r="Q3798" t="str">
        <f t="shared" si="297"/>
        <v>musical</v>
      </c>
      <c r="R3798" t="str">
        <f t="shared" si="298"/>
        <v>theater</v>
      </c>
      <c r="S3798" s="9">
        <f t="shared" si="299"/>
        <v>42749.029583333337</v>
      </c>
      <c r="T3798" s="9">
        <f t="shared" si="299"/>
        <v>42689.029583333337</v>
      </c>
      <c r="U3798" t="str" cm="1">
        <f t="array" ref="U3798" xml:space="preserve"> _xlfn.IFS(D3798&gt;49999, "Greater than or equal to 50000",
D3798&gt;44999,"45000 to 49999",
D3798&gt;39999, "40000 to 44999",
D3798&gt;34999, "35000 to 39999",
D3798&gt;29999, "30000 to 34999",
D3798&gt;24999, "25000 to 29999",
D3798&gt;19999, "20000 to 24999",
D3798&gt;14999, "15000 to 19999",
D3798&gt;9999, "10000 to 14999",
D3798&gt;4999, "5000 to 9999",
D3798&gt;999, "1000 to 4999",
D3798&lt;1000, "Less than 1000")</f>
        <v>20000 to 24999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>
        <f t="shared" si="296"/>
        <v>145.41</v>
      </c>
      <c r="Q3799" t="str">
        <f t="shared" si="297"/>
        <v>musical</v>
      </c>
      <c r="R3799" t="str">
        <f t="shared" si="298"/>
        <v>theater</v>
      </c>
      <c r="S3799" s="9">
        <f t="shared" si="299"/>
        <v>42114.881539351853</v>
      </c>
      <c r="T3799" s="9">
        <f t="shared" si="299"/>
        <v>42084.881539351853</v>
      </c>
      <c r="U3799" t="str" cm="1">
        <f t="array" ref="U3799" xml:space="preserve"> _xlfn.IFS(D3799&gt;49999, "Greater than or equal to 50000",
D3799&gt;44999,"45000 to 49999",
D3799&gt;39999, "40000 to 44999",
D3799&gt;34999, "35000 to 39999",
D3799&gt;29999, "30000 to 34999",
D3799&gt;24999, "25000 to 29999",
D3799&gt;19999, "20000 to 24999",
D3799&gt;14999, "15000 to 19999",
D3799&gt;9999, "10000 to 14999",
D3799&gt;4999, "5000 to 9999",
D3799&gt;999, "1000 to 4999",
D3799&lt;1000, "Less than 1000")</f>
        <v>5000 to 9999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>
        <f t="shared" si="296"/>
        <v>205</v>
      </c>
      <c r="Q3800" t="str">
        <f t="shared" si="297"/>
        <v>musical</v>
      </c>
      <c r="R3800" t="str">
        <f t="shared" si="298"/>
        <v>theater</v>
      </c>
      <c r="S3800" s="9">
        <f t="shared" si="299"/>
        <v>41861.722777777773</v>
      </c>
      <c r="T3800" s="9">
        <f t="shared" si="299"/>
        <v>41831.722777777773</v>
      </c>
      <c r="U3800" t="str" cm="1">
        <f t="array" ref="U3800" xml:space="preserve"> _xlfn.IFS(D3800&gt;49999, "Greater than or equal to 50000",
D3800&gt;44999,"45000 to 49999",
D3800&gt;39999, "40000 to 44999",
D3800&gt;34999, "35000 to 39999",
D3800&gt;29999, "30000 to 34999",
D3800&gt;24999, "25000 to 29999",
D3800&gt;19999, "20000 to 24999",
D3800&gt;14999, "15000 to 19999",
D3800&gt;9999, "10000 to 14999",
D3800&gt;4999, "5000 to 9999",
D3800&gt;999, "1000 to 4999",
D3800&lt;1000, "Less than 1000")</f>
        <v>Greater than or equal to 50000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>
        <f t="shared" si="296"/>
        <v>100.5</v>
      </c>
      <c r="Q3801" t="str">
        <f t="shared" si="297"/>
        <v>musical</v>
      </c>
      <c r="R3801" t="str">
        <f t="shared" si="298"/>
        <v>theater</v>
      </c>
      <c r="S3801" s="9">
        <f t="shared" si="299"/>
        <v>42440.93105324074</v>
      </c>
      <c r="T3801" s="9">
        <f t="shared" si="299"/>
        <v>42410.93105324074</v>
      </c>
      <c r="U3801" t="str" cm="1">
        <f t="array" ref="U3801" xml:space="preserve"> _xlfn.IFS(D3801&gt;49999, "Greater than or equal to 50000",
D3801&gt;44999,"45000 to 49999",
D3801&gt;39999, "40000 to 44999",
D3801&gt;34999, "35000 to 39999",
D3801&gt;29999, "30000 to 34999",
D3801&gt;24999, "25000 to 29999",
D3801&gt;19999, "20000 to 24999",
D3801&gt;14999, "15000 to 19999",
D3801&gt;9999, "10000 to 14999",
D3801&gt;4999, "5000 to 9999",
D3801&gt;999, "1000 to 4999",
D3801&lt;1000, "Less than 1000")</f>
        <v>10000 to 14999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>
        <f t="shared" si="296"/>
        <v>55.06</v>
      </c>
      <c r="Q3802" t="str">
        <f t="shared" si="297"/>
        <v>musical</v>
      </c>
      <c r="R3802" t="str">
        <f t="shared" si="298"/>
        <v>theater</v>
      </c>
      <c r="S3802" s="9">
        <f t="shared" si="299"/>
        <v>42015.207638888889</v>
      </c>
      <c r="T3802" s="9">
        <f t="shared" si="299"/>
        <v>41982.737071759257</v>
      </c>
      <c r="U3802" t="str" cm="1">
        <f t="array" ref="U3802" xml:space="preserve"> _xlfn.IFS(D3802&gt;49999, "Greater than or equal to 50000",
D3802&gt;44999,"45000 to 49999",
D3802&gt;39999, "40000 to 44999",
D3802&gt;34999, "35000 to 39999",
D3802&gt;29999, "30000 to 34999",
D3802&gt;24999, "25000 to 29999",
D3802&gt;19999, "20000 to 24999",
D3802&gt;14999, "15000 to 19999",
D3802&gt;9999, "10000 to 14999",
D3802&gt;4999, "5000 to 9999",
D3802&gt;999, "1000 to 4999",
D3802&lt;1000, "Less than 1000")</f>
        <v>20000 to 24999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>
        <f t="shared" si="296"/>
        <v>47.33</v>
      </c>
      <c r="Q3803" t="str">
        <f t="shared" si="297"/>
        <v>musical</v>
      </c>
      <c r="R3803" t="str">
        <f t="shared" si="298"/>
        <v>theater</v>
      </c>
      <c r="S3803" s="9">
        <f t="shared" si="299"/>
        <v>42006.676111111112</v>
      </c>
      <c r="T3803" s="9">
        <f t="shared" si="299"/>
        <v>41975.676111111112</v>
      </c>
      <c r="U3803" t="str" cm="1">
        <f t="array" ref="U3803" xml:space="preserve"> _xlfn.IFS(D3803&gt;49999, "Greater than or equal to 50000",
D3803&gt;44999,"45000 to 49999",
D3803&gt;39999, "40000 to 44999",
D3803&gt;34999, "35000 to 39999",
D3803&gt;29999, "30000 to 34999",
D3803&gt;24999, "25000 to 29999",
D3803&gt;19999, "20000 to 24999",
D3803&gt;14999, "15000 to 19999",
D3803&gt;9999, "10000 to 14999",
D3803&gt;4999, "5000 to 9999",
D3803&gt;999, "1000 to 4999",
D3803&lt;1000, "Less than 1000")</f>
        <v>5000 to 9999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>
        <f t="shared" si="296"/>
        <v>0</v>
      </c>
      <c r="Q3804" t="str">
        <f t="shared" si="297"/>
        <v>musical</v>
      </c>
      <c r="R3804" t="str">
        <f t="shared" si="298"/>
        <v>theater</v>
      </c>
      <c r="S3804" s="9">
        <f t="shared" si="299"/>
        <v>42299.126226851848</v>
      </c>
      <c r="T3804" s="9">
        <f t="shared" si="299"/>
        <v>42269.126226851848</v>
      </c>
      <c r="U3804" t="str" cm="1">
        <f t="array" ref="U3804" xml:space="preserve"> _xlfn.IFS(D3804&gt;49999, "Greater than or equal to 50000",
D3804&gt;44999,"45000 to 49999",
D3804&gt;39999, "40000 to 44999",
D3804&gt;34999, "35000 to 39999",
D3804&gt;29999, "30000 to 34999",
D3804&gt;24999, "25000 to 29999",
D3804&gt;19999, "20000 to 24999",
D3804&gt;14999, "15000 to 19999",
D3804&gt;9999, "10000 to 14999",
D3804&gt;4999, "5000 to 9999",
D3804&gt;999, "1000 to 4999",
D3804&lt;1000, "Less than 1000")</f>
        <v>1000 to 4999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>
        <f t="shared" si="296"/>
        <v>58.95</v>
      </c>
      <c r="Q3805" t="str">
        <f t="shared" si="297"/>
        <v>musical</v>
      </c>
      <c r="R3805" t="str">
        <f t="shared" si="298"/>
        <v>theater</v>
      </c>
      <c r="S3805" s="9">
        <f t="shared" si="299"/>
        <v>42433.971851851849</v>
      </c>
      <c r="T3805" s="9">
        <f t="shared" si="299"/>
        <v>42403.971851851849</v>
      </c>
      <c r="U3805" t="str" cm="1">
        <f t="array" ref="U3805" xml:space="preserve"> _xlfn.IFS(D3805&gt;49999, "Greater than or equal to 50000",
D3805&gt;44999,"45000 to 49999",
D3805&gt;39999, "40000 to 44999",
D3805&gt;34999, "35000 to 39999",
D3805&gt;29999, "30000 to 34999",
D3805&gt;24999, "25000 to 29999",
D3805&gt;19999, "20000 to 24999",
D3805&gt;14999, "15000 to 19999",
D3805&gt;9999, "10000 to 14999",
D3805&gt;4999, "5000 to 9999",
D3805&gt;999, "1000 to 4999",
D3805&lt;1000, "Less than 1000")</f>
        <v>10000 to 14999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>
        <f t="shared" si="296"/>
        <v>0</v>
      </c>
      <c r="Q3806" t="str">
        <f t="shared" si="297"/>
        <v>musical</v>
      </c>
      <c r="R3806" t="str">
        <f t="shared" si="298"/>
        <v>theater</v>
      </c>
      <c r="S3806" s="9">
        <f t="shared" si="299"/>
        <v>42582.291666666672</v>
      </c>
      <c r="T3806" s="9">
        <f t="shared" si="299"/>
        <v>42527.00953703704</v>
      </c>
      <c r="U3806" t="str" cm="1">
        <f t="array" ref="U3806" xml:space="preserve"> _xlfn.IFS(D3806&gt;49999, "Greater than or equal to 50000",
D3806&gt;44999,"45000 to 49999",
D3806&gt;39999, "40000 to 44999",
D3806&gt;34999, "35000 to 39999",
D3806&gt;29999, "30000 to 34999",
D3806&gt;24999, "25000 to 29999",
D3806&gt;19999, "20000 to 24999",
D3806&gt;14999, "15000 to 19999",
D3806&gt;9999, "10000 to 14999",
D3806&gt;4999, "5000 to 9999",
D3806&gt;999, "1000 to 4999",
D3806&lt;1000, "Less than 1000")</f>
        <v>5000 to 9999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>
        <f t="shared" si="296"/>
        <v>1.5</v>
      </c>
      <c r="Q3807" t="str">
        <f t="shared" si="297"/>
        <v>musical</v>
      </c>
      <c r="R3807" t="str">
        <f t="shared" si="298"/>
        <v>theater</v>
      </c>
      <c r="S3807" s="9">
        <f t="shared" si="299"/>
        <v>41909.887037037035</v>
      </c>
      <c r="T3807" s="9">
        <f t="shared" si="299"/>
        <v>41849.887037037035</v>
      </c>
      <c r="U3807" t="str" cm="1">
        <f t="array" ref="U3807" xml:space="preserve"> _xlfn.IFS(D3807&gt;49999, "Greater than or equal to 50000",
D3807&gt;44999,"45000 to 49999",
D3807&gt;39999, "40000 to 44999",
D3807&gt;34999, "35000 to 39999",
D3807&gt;29999, "30000 to 34999",
D3807&gt;24999, "25000 to 29999",
D3807&gt;19999, "20000 to 24999",
D3807&gt;14999, "15000 to 19999",
D3807&gt;9999, "10000 to 14999",
D3807&gt;4999, "5000 to 9999",
D3807&gt;999, "1000 to 4999",
D3807&lt;1000, "Less than 1000")</f>
        <v>Greater than or equal to 50000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>
        <f t="shared" si="296"/>
        <v>5</v>
      </c>
      <c r="Q3808" t="str">
        <f t="shared" si="297"/>
        <v>musical</v>
      </c>
      <c r="R3808" t="str">
        <f t="shared" si="298"/>
        <v>theater</v>
      </c>
      <c r="S3808" s="9">
        <f t="shared" si="299"/>
        <v>41819.259039351848</v>
      </c>
      <c r="T3808" s="9">
        <f t="shared" si="299"/>
        <v>41799.259039351848</v>
      </c>
      <c r="U3808" t="str" cm="1">
        <f t="array" ref="U3808" xml:space="preserve"> _xlfn.IFS(D3808&gt;49999, "Greater than or equal to 50000",
D3808&gt;44999,"45000 to 49999",
D3808&gt;39999, "40000 to 44999",
D3808&gt;34999, "35000 to 39999",
D3808&gt;29999, "30000 to 34999",
D3808&gt;24999, "25000 to 29999",
D3808&gt;19999, "20000 to 24999",
D3808&gt;14999, "15000 to 19999",
D3808&gt;9999, "10000 to 14999",
D3808&gt;4999, "5000 to 9999",
D3808&gt;999, "1000 to 4999",
D3808&lt;1000, "Less than 1000")</f>
        <v>5000 to 9999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>
        <f t="shared" si="296"/>
        <v>50.56</v>
      </c>
      <c r="Q3809" t="str">
        <f t="shared" si="297"/>
        <v>musical</v>
      </c>
      <c r="R3809" t="str">
        <f t="shared" si="298"/>
        <v>theater</v>
      </c>
      <c r="S3809" s="9">
        <f t="shared" si="299"/>
        <v>42097.909016203703</v>
      </c>
      <c r="T3809" s="9">
        <f t="shared" si="299"/>
        <v>42090.909016203703</v>
      </c>
      <c r="U3809" t="str" cm="1">
        <f t="array" ref="U3809" xml:space="preserve"> _xlfn.IFS(D3809&gt;49999, "Greater than or equal to 50000",
D3809&gt;44999,"45000 to 49999",
D3809&gt;39999, "40000 to 44999",
D3809&gt;34999, "35000 to 39999",
D3809&gt;29999, "30000 to 34999",
D3809&gt;24999, "25000 to 29999",
D3809&gt;19999, "20000 to 24999",
D3809&gt;14999, "15000 to 19999",
D3809&gt;9999, "10000 to 14999",
D3809&gt;4999, "5000 to 9999",
D3809&gt;999, "1000 to 4999",
D3809&lt;1000, "Less than 1000")</f>
        <v>1000 to 4999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>
        <f t="shared" si="296"/>
        <v>41.67</v>
      </c>
      <c r="Q3810" t="str">
        <f t="shared" si="297"/>
        <v>plays</v>
      </c>
      <c r="R3810" t="str">
        <f t="shared" si="298"/>
        <v>theater</v>
      </c>
      <c r="S3810" s="9">
        <f t="shared" si="299"/>
        <v>42119.412256944444</v>
      </c>
      <c r="T3810" s="9">
        <f t="shared" si="299"/>
        <v>42059.453923611116</v>
      </c>
      <c r="U3810" t="str" cm="1">
        <f t="array" ref="U3810" xml:space="preserve"> _xlfn.IFS(D3810&gt;49999, "Greater than or equal to 50000",
D3810&gt;44999,"45000 to 49999",
D3810&gt;39999, "40000 to 44999",
D3810&gt;34999, "35000 to 39999",
D3810&gt;29999, "30000 to 34999",
D3810&gt;24999, "25000 to 29999",
D3810&gt;19999, "20000 to 24999",
D3810&gt;14999, "15000 to 19999",
D3810&gt;9999, "10000 to 14999",
D3810&gt;4999, "5000 to 9999",
D3810&gt;999, "1000 to 4999",
D3810&lt;1000, "Less than 1000")</f>
        <v>1000 to 4999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>
        <f t="shared" si="296"/>
        <v>53.29</v>
      </c>
      <c r="Q3811" t="str">
        <f t="shared" si="297"/>
        <v>plays</v>
      </c>
      <c r="R3811" t="str">
        <f t="shared" si="298"/>
        <v>theater</v>
      </c>
      <c r="S3811" s="9">
        <f t="shared" si="299"/>
        <v>41850.958333333336</v>
      </c>
      <c r="T3811" s="9">
        <f t="shared" si="299"/>
        <v>41800.526701388888</v>
      </c>
      <c r="U3811" t="str" cm="1">
        <f t="array" ref="U3811" xml:space="preserve"> _xlfn.IFS(D3811&gt;49999, "Greater than or equal to 50000",
D3811&gt;44999,"45000 to 49999",
D3811&gt;39999, "40000 to 44999",
D3811&gt;34999, "35000 to 39999",
D3811&gt;29999, "30000 to 34999",
D3811&gt;24999, "25000 to 29999",
D3811&gt;19999, "20000 to 24999",
D3811&gt;14999, "15000 to 19999",
D3811&gt;9999, "10000 to 14999",
D3811&gt;4999, "5000 to 9999",
D3811&gt;999, "1000 to 4999",
D3811&lt;1000, "Less than 1000")</f>
        <v>1000 to 4999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>
        <f t="shared" si="296"/>
        <v>70.23</v>
      </c>
      <c r="Q3812" t="str">
        <f t="shared" si="297"/>
        <v>plays</v>
      </c>
      <c r="R3812" t="str">
        <f t="shared" si="298"/>
        <v>theater</v>
      </c>
      <c r="S3812" s="9">
        <f t="shared" si="299"/>
        <v>42084.807384259257</v>
      </c>
      <c r="T3812" s="9">
        <f t="shared" si="299"/>
        <v>42054.849050925928</v>
      </c>
      <c r="U3812" t="str" cm="1">
        <f t="array" ref="U3812" xml:space="preserve"> _xlfn.IFS(D3812&gt;49999, "Greater than or equal to 50000",
D3812&gt;44999,"45000 to 49999",
D3812&gt;39999, "40000 to 44999",
D3812&gt;34999, "35000 to 39999",
D3812&gt;29999, "30000 to 34999",
D3812&gt;24999, "25000 to 29999",
D3812&gt;19999, "20000 to 24999",
D3812&gt;14999, "15000 to 19999",
D3812&gt;9999, "10000 to 14999",
D3812&gt;4999, "5000 to 9999",
D3812&gt;999, "1000 to 4999",
D3812&lt;1000, "Less than 1000")</f>
        <v>1000 to 4999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>
        <f t="shared" si="296"/>
        <v>43.42</v>
      </c>
      <c r="Q3813" t="str">
        <f t="shared" si="297"/>
        <v>plays</v>
      </c>
      <c r="R3813" t="str">
        <f t="shared" si="298"/>
        <v>theater</v>
      </c>
      <c r="S3813" s="9">
        <f t="shared" si="299"/>
        <v>42521.458333333328</v>
      </c>
      <c r="T3813" s="9">
        <f t="shared" si="299"/>
        <v>42487.62700231481</v>
      </c>
      <c r="U3813" t="str" cm="1">
        <f t="array" ref="U3813" xml:space="preserve"> _xlfn.IFS(D3813&gt;49999, "Greater than or equal to 50000",
D3813&gt;44999,"45000 to 49999",
D3813&gt;39999, "40000 to 44999",
D3813&gt;34999, "35000 to 39999",
D3813&gt;29999, "30000 to 34999",
D3813&gt;24999, "25000 to 29999",
D3813&gt;19999, "20000 to 24999",
D3813&gt;14999, "15000 to 19999",
D3813&gt;9999, "10000 to 14999",
D3813&gt;4999, "5000 to 9999",
D3813&gt;999, "1000 to 4999",
D3813&lt;1000, "Less than 1000")</f>
        <v>Less than 1000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>
        <f t="shared" si="296"/>
        <v>199.18</v>
      </c>
      <c r="Q3814" t="str">
        <f t="shared" si="297"/>
        <v>plays</v>
      </c>
      <c r="R3814" t="str">
        <f t="shared" si="298"/>
        <v>theater</v>
      </c>
      <c r="S3814" s="9">
        <f t="shared" si="299"/>
        <v>42156.165972222225</v>
      </c>
      <c r="T3814" s="9">
        <f t="shared" si="299"/>
        <v>42109.751250000001</v>
      </c>
      <c r="U3814" t="str" cm="1">
        <f t="array" ref="U3814" xml:space="preserve"> _xlfn.IFS(D3814&gt;49999, "Greater than or equal to 50000",
D3814&gt;44999,"45000 to 49999",
D3814&gt;39999, "40000 to 44999",
D3814&gt;34999, "35000 to 39999",
D3814&gt;29999, "30000 to 34999",
D3814&gt;24999, "25000 to 29999",
D3814&gt;19999, "20000 to 24999",
D3814&gt;14999, "15000 to 19999",
D3814&gt;9999, "10000 to 14999",
D3814&gt;4999, "5000 to 9999",
D3814&gt;999, "1000 to 4999",
D3814&lt;1000, "Less than 1000")</f>
        <v>1000 to 4999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>
        <f t="shared" si="296"/>
        <v>78.52</v>
      </c>
      <c r="Q3815" t="str">
        <f t="shared" si="297"/>
        <v>plays</v>
      </c>
      <c r="R3815" t="str">
        <f t="shared" si="298"/>
        <v>theater</v>
      </c>
      <c r="S3815" s="9">
        <f t="shared" si="299"/>
        <v>42535.904861111107</v>
      </c>
      <c r="T3815" s="9">
        <f t="shared" si="299"/>
        <v>42497.275706018518</v>
      </c>
      <c r="U3815" t="str" cm="1">
        <f t="array" ref="U3815" xml:space="preserve"> _xlfn.IFS(D3815&gt;49999, "Greater than or equal to 50000",
D3815&gt;44999,"45000 to 49999",
D3815&gt;39999, "40000 to 44999",
D3815&gt;34999, "35000 to 39999",
D3815&gt;29999, "30000 to 34999",
D3815&gt;24999, "25000 to 29999",
D3815&gt;19999, "20000 to 24999",
D3815&gt;14999, "15000 to 19999",
D3815&gt;9999, "10000 to 14999",
D3815&gt;4999, "5000 to 9999",
D3815&gt;999, "1000 to 4999",
D3815&lt;1000, "Less than 1000")</f>
        <v>1000 to 4999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>
        <f t="shared" si="296"/>
        <v>61.82</v>
      </c>
      <c r="Q3816" t="str">
        <f t="shared" si="297"/>
        <v>plays</v>
      </c>
      <c r="R3816" t="str">
        <f t="shared" si="298"/>
        <v>theater</v>
      </c>
      <c r="S3816" s="9">
        <f t="shared" si="299"/>
        <v>42095.165972222225</v>
      </c>
      <c r="T3816" s="9">
        <f t="shared" si="299"/>
        <v>42058.904074074075</v>
      </c>
      <c r="U3816" t="str" cm="1">
        <f t="array" ref="U3816" xml:space="preserve"> _xlfn.IFS(D3816&gt;49999, "Greater than or equal to 50000",
D3816&gt;44999,"45000 to 49999",
D3816&gt;39999, "40000 to 44999",
D3816&gt;34999, "35000 to 39999",
D3816&gt;29999, "30000 to 34999",
D3816&gt;24999, "25000 to 29999",
D3816&gt;19999, "20000 to 24999",
D3816&gt;14999, "15000 to 19999",
D3816&gt;9999, "10000 to 14999",
D3816&gt;4999, "5000 to 9999",
D3816&gt;999, "1000 to 4999",
D3816&lt;1000, "Less than 1000")</f>
        <v>1000 to 4999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>
        <f t="shared" si="296"/>
        <v>50</v>
      </c>
      <c r="Q3817" t="str">
        <f t="shared" si="297"/>
        <v>plays</v>
      </c>
      <c r="R3817" t="str">
        <f t="shared" si="298"/>
        <v>theater</v>
      </c>
      <c r="S3817" s="9">
        <f t="shared" si="299"/>
        <v>42236.958333333328</v>
      </c>
      <c r="T3817" s="9">
        <f t="shared" si="299"/>
        <v>42207.259918981479</v>
      </c>
      <c r="U3817" t="str" cm="1">
        <f t="array" ref="U3817" xml:space="preserve"> _xlfn.IFS(D3817&gt;49999, "Greater than or equal to 50000",
D3817&gt;44999,"45000 to 49999",
D3817&gt;39999, "40000 to 44999",
D3817&gt;34999, "35000 to 39999",
D3817&gt;29999, "30000 to 34999",
D3817&gt;24999, "25000 to 29999",
D3817&gt;19999, "20000 to 24999",
D3817&gt;14999, "15000 to 19999",
D3817&gt;9999, "10000 to 14999",
D3817&gt;4999, "5000 to 9999",
D3817&gt;999, "1000 to 4999",
D3817&lt;1000, "Less than 1000")</f>
        <v>1000 to 4999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>
        <f t="shared" si="296"/>
        <v>48.34</v>
      </c>
      <c r="Q3818" t="str">
        <f t="shared" si="297"/>
        <v>plays</v>
      </c>
      <c r="R3818" t="str">
        <f t="shared" si="298"/>
        <v>theater</v>
      </c>
      <c r="S3818" s="9">
        <f t="shared" si="299"/>
        <v>41837.690081018518</v>
      </c>
      <c r="T3818" s="9">
        <f t="shared" si="299"/>
        <v>41807.690081018518</v>
      </c>
      <c r="U3818" t="str" cm="1">
        <f t="array" ref="U3818" xml:space="preserve"> _xlfn.IFS(D3818&gt;49999, "Greater than or equal to 50000",
D3818&gt;44999,"45000 to 49999",
D3818&gt;39999, "40000 to 44999",
D3818&gt;34999, "35000 to 39999",
D3818&gt;29999, "30000 to 34999",
D3818&gt;24999, "25000 to 29999",
D3818&gt;19999, "20000 to 24999",
D3818&gt;14999, "15000 to 19999",
D3818&gt;9999, "10000 to 14999",
D3818&gt;4999, "5000 to 9999",
D3818&gt;999, "1000 to 4999",
D3818&lt;1000, "Less than 1000")</f>
        <v>1000 to 4999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>
        <f t="shared" si="296"/>
        <v>107.25</v>
      </c>
      <c r="Q3819" t="str">
        <f t="shared" si="297"/>
        <v>plays</v>
      </c>
      <c r="R3819" t="str">
        <f t="shared" si="298"/>
        <v>theater</v>
      </c>
      <c r="S3819" s="9">
        <f t="shared" si="299"/>
        <v>42301.165972222225</v>
      </c>
      <c r="T3819" s="9">
        <f t="shared" si="299"/>
        <v>42284.69694444444</v>
      </c>
      <c r="U3819" t="str" cm="1">
        <f t="array" ref="U3819" xml:space="preserve"> _xlfn.IFS(D3819&gt;49999, "Greater than or equal to 50000",
D3819&gt;44999,"45000 to 49999",
D3819&gt;39999, "40000 to 44999",
D3819&gt;34999, "35000 to 39999",
D3819&gt;29999, "30000 to 34999",
D3819&gt;24999, "25000 to 29999",
D3819&gt;19999, "20000 to 24999",
D3819&gt;14999, "15000 to 19999",
D3819&gt;9999, "10000 to 14999",
D3819&gt;4999, "5000 to 9999",
D3819&gt;999, "1000 to 4999",
D3819&lt;1000, "Less than 1000")</f>
        <v>1000 to 4999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>
        <f t="shared" si="296"/>
        <v>57</v>
      </c>
      <c r="Q3820" t="str">
        <f t="shared" si="297"/>
        <v>plays</v>
      </c>
      <c r="R3820" t="str">
        <f t="shared" si="298"/>
        <v>theater</v>
      </c>
      <c r="S3820" s="9">
        <f t="shared" si="299"/>
        <v>42075.800717592589</v>
      </c>
      <c r="T3820" s="9">
        <f t="shared" si="299"/>
        <v>42045.84238425926</v>
      </c>
      <c r="U3820" t="str" cm="1">
        <f t="array" ref="U3820" xml:space="preserve"> _xlfn.IFS(D3820&gt;49999, "Greater than or equal to 50000",
D3820&gt;44999,"45000 to 49999",
D3820&gt;39999, "40000 to 44999",
D3820&gt;34999, "35000 to 39999",
D3820&gt;29999, "30000 to 34999",
D3820&gt;24999, "25000 to 29999",
D3820&gt;19999, "20000 to 24999",
D3820&gt;14999, "15000 to 19999",
D3820&gt;9999, "10000 to 14999",
D3820&gt;4999, "5000 to 9999",
D3820&gt;999, "1000 to 4999",
D3820&lt;1000, "Less than 1000")</f>
        <v>Less than 1000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>
        <f t="shared" si="296"/>
        <v>40.92</v>
      </c>
      <c r="Q3821" t="str">
        <f t="shared" si="297"/>
        <v>plays</v>
      </c>
      <c r="R3821" t="str">
        <f t="shared" si="298"/>
        <v>theater</v>
      </c>
      <c r="S3821" s="9">
        <f t="shared" si="299"/>
        <v>42202.876388888893</v>
      </c>
      <c r="T3821" s="9">
        <f t="shared" si="299"/>
        <v>42184.209537037037</v>
      </c>
      <c r="U3821" t="str" cm="1">
        <f t="array" ref="U3821" xml:space="preserve"> _xlfn.IFS(D3821&gt;49999, "Greater than or equal to 50000",
D3821&gt;44999,"45000 to 49999",
D3821&gt;39999, "40000 to 44999",
D3821&gt;34999, "35000 to 39999",
D3821&gt;29999, "30000 to 34999",
D3821&gt;24999, "25000 to 29999",
D3821&gt;19999, "20000 to 24999",
D3821&gt;14999, "15000 to 19999",
D3821&gt;9999, "10000 to 14999",
D3821&gt;4999, "5000 to 9999",
D3821&gt;999, "1000 to 4999",
D3821&lt;1000, "Less than 1000")</f>
        <v>1000 to 4999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>
        <f t="shared" si="296"/>
        <v>21.5</v>
      </c>
      <c r="Q3822" t="str">
        <f t="shared" si="297"/>
        <v>plays</v>
      </c>
      <c r="R3822" t="str">
        <f t="shared" si="298"/>
        <v>theater</v>
      </c>
      <c r="S3822" s="9">
        <f t="shared" si="299"/>
        <v>42190.651817129634</v>
      </c>
      <c r="T3822" s="9">
        <f t="shared" si="299"/>
        <v>42160.651817129634</v>
      </c>
      <c r="U3822" t="str" cm="1">
        <f t="array" ref="U3822" xml:space="preserve"> _xlfn.IFS(D3822&gt;49999, "Greater than or equal to 50000",
D3822&gt;44999,"45000 to 49999",
D3822&gt;39999, "40000 to 44999",
D3822&gt;34999, "35000 to 39999",
D3822&gt;29999, "30000 to 34999",
D3822&gt;24999, "25000 to 29999",
D3822&gt;19999, "20000 to 24999",
D3822&gt;14999, "15000 to 19999",
D3822&gt;9999, "10000 to 14999",
D3822&gt;4999, "5000 to 9999",
D3822&gt;999, "1000 to 4999",
D3822&lt;1000, "Less than 1000")</f>
        <v>Less than 1000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>
        <f t="shared" si="296"/>
        <v>79.540000000000006</v>
      </c>
      <c r="Q3823" t="str">
        <f t="shared" si="297"/>
        <v>plays</v>
      </c>
      <c r="R3823" t="str">
        <f t="shared" si="298"/>
        <v>theater</v>
      </c>
      <c r="S3823" s="9">
        <f t="shared" si="299"/>
        <v>42373.180636574078</v>
      </c>
      <c r="T3823" s="9">
        <f t="shared" si="299"/>
        <v>42341.180636574078</v>
      </c>
      <c r="U3823" t="str" cm="1">
        <f t="array" ref="U3823" xml:space="preserve"> _xlfn.IFS(D3823&gt;49999, "Greater than or equal to 50000",
D3823&gt;44999,"45000 to 49999",
D3823&gt;39999, "40000 to 44999",
D3823&gt;34999, "35000 to 39999",
D3823&gt;29999, "30000 to 34999",
D3823&gt;24999, "25000 to 29999",
D3823&gt;19999, "20000 to 24999",
D3823&gt;14999, "15000 to 19999",
D3823&gt;9999, "10000 to 14999",
D3823&gt;4999, "5000 to 9999",
D3823&gt;999, "1000 to 4999",
D3823&lt;1000, "Less than 1000")</f>
        <v>1000 to 4999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>
        <f t="shared" si="296"/>
        <v>72.38</v>
      </c>
      <c r="Q3824" t="str">
        <f t="shared" si="297"/>
        <v>plays</v>
      </c>
      <c r="R3824" t="str">
        <f t="shared" si="298"/>
        <v>theater</v>
      </c>
      <c r="S3824" s="9">
        <f t="shared" si="299"/>
        <v>42388.957638888889</v>
      </c>
      <c r="T3824" s="9">
        <f t="shared" si="299"/>
        <v>42329.838159722218</v>
      </c>
      <c r="U3824" t="str" cm="1">
        <f t="array" ref="U3824" xml:space="preserve"> _xlfn.IFS(D3824&gt;49999, "Greater than or equal to 50000",
D3824&gt;44999,"45000 to 49999",
D3824&gt;39999, "40000 to 44999",
D3824&gt;34999, "35000 to 39999",
D3824&gt;29999, "30000 to 34999",
D3824&gt;24999, "25000 to 29999",
D3824&gt;19999, "20000 to 24999",
D3824&gt;14999, "15000 to 19999",
D3824&gt;9999, "10000 to 14999",
D3824&gt;4999, "5000 to 9999",
D3824&gt;999, "1000 to 4999",
D3824&lt;1000, "Less than 1000")</f>
        <v>5000 to 9999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>
        <f t="shared" si="296"/>
        <v>64.63</v>
      </c>
      <c r="Q3825" t="str">
        <f t="shared" si="297"/>
        <v>plays</v>
      </c>
      <c r="R3825" t="str">
        <f t="shared" si="298"/>
        <v>theater</v>
      </c>
      <c r="S3825" s="9">
        <f t="shared" si="299"/>
        <v>42205.165972222225</v>
      </c>
      <c r="T3825" s="9">
        <f t="shared" si="299"/>
        <v>42170.910231481481</v>
      </c>
      <c r="U3825" t="str" cm="1">
        <f t="array" ref="U3825" xml:space="preserve"> _xlfn.IFS(D3825&gt;49999, "Greater than or equal to 50000",
D3825&gt;44999,"45000 to 49999",
D3825&gt;39999, "40000 to 44999",
D3825&gt;34999, "35000 to 39999",
D3825&gt;29999, "30000 to 34999",
D3825&gt;24999, "25000 to 29999",
D3825&gt;19999, "20000 to 24999",
D3825&gt;14999, "15000 to 19999",
D3825&gt;9999, "10000 to 14999",
D3825&gt;4999, "5000 to 9999",
D3825&gt;999, "1000 to 4999",
D3825&lt;1000, "Less than 1000")</f>
        <v>1000 to 4999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>
        <f t="shared" si="296"/>
        <v>38.57</v>
      </c>
      <c r="Q3826" t="str">
        <f t="shared" si="297"/>
        <v>plays</v>
      </c>
      <c r="R3826" t="str">
        <f t="shared" si="298"/>
        <v>theater</v>
      </c>
      <c r="S3826" s="9">
        <f t="shared" si="299"/>
        <v>42583.570138888885</v>
      </c>
      <c r="T3826" s="9">
        <f t="shared" si="299"/>
        <v>42571.626192129625</v>
      </c>
      <c r="U3826" t="str" cm="1">
        <f t="array" ref="U3826" xml:space="preserve"> _xlfn.IFS(D3826&gt;49999, "Greater than or equal to 50000",
D3826&gt;44999,"45000 to 49999",
D3826&gt;39999, "40000 to 44999",
D3826&gt;34999, "35000 to 39999",
D3826&gt;29999, "30000 to 34999",
D3826&gt;24999, "25000 to 29999",
D3826&gt;19999, "20000 to 24999",
D3826&gt;14999, "15000 to 19999",
D3826&gt;9999, "10000 to 14999",
D3826&gt;4999, "5000 to 9999",
D3826&gt;999, "1000 to 4999",
D3826&lt;1000, "Less than 1000")</f>
        <v>Less than 1000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>
        <f t="shared" si="296"/>
        <v>107.57</v>
      </c>
      <c r="Q3827" t="str">
        <f t="shared" si="297"/>
        <v>plays</v>
      </c>
      <c r="R3827" t="str">
        <f t="shared" si="298"/>
        <v>theater</v>
      </c>
      <c r="S3827" s="9">
        <f t="shared" si="299"/>
        <v>42172.069606481484</v>
      </c>
      <c r="T3827" s="9">
        <f t="shared" si="299"/>
        <v>42151.069606481484</v>
      </c>
      <c r="U3827" t="str" cm="1">
        <f t="array" ref="U3827" xml:space="preserve"> _xlfn.IFS(D3827&gt;49999, "Greater than or equal to 50000",
D3827&gt;44999,"45000 to 49999",
D3827&gt;39999, "40000 to 44999",
D3827&gt;34999, "35000 to 39999",
D3827&gt;29999, "30000 to 34999",
D3827&gt;24999, "25000 to 29999",
D3827&gt;19999, "20000 to 24999",
D3827&gt;14999, "15000 to 19999",
D3827&gt;9999, "10000 to 14999",
D3827&gt;4999, "5000 to 9999",
D3827&gt;999, "1000 to 4999",
D3827&lt;1000, "Less than 1000")</f>
        <v>5000 to 9999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>
        <f t="shared" si="296"/>
        <v>27.5</v>
      </c>
      <c r="Q3828" t="str">
        <f t="shared" si="297"/>
        <v>plays</v>
      </c>
      <c r="R3828" t="str">
        <f t="shared" si="298"/>
        <v>theater</v>
      </c>
      <c r="S3828" s="9">
        <f t="shared" si="299"/>
        <v>42131.423541666663</v>
      </c>
      <c r="T3828" s="9">
        <f t="shared" si="299"/>
        <v>42101.423541666663</v>
      </c>
      <c r="U3828" t="str" cm="1">
        <f t="array" ref="U3828" xml:space="preserve"> _xlfn.IFS(D3828&gt;49999, "Greater than or equal to 50000",
D3828&gt;44999,"45000 to 49999",
D3828&gt;39999, "40000 to 44999",
D3828&gt;34999, "35000 to 39999",
D3828&gt;29999, "30000 to 34999",
D3828&gt;24999, "25000 to 29999",
D3828&gt;19999, "20000 to 24999",
D3828&gt;14999, "15000 to 19999",
D3828&gt;9999, "10000 to 14999",
D3828&gt;4999, "5000 to 9999",
D3828&gt;999, "1000 to 4999",
D3828&lt;1000, "Less than 1000")</f>
        <v>Less than 1000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>
        <f t="shared" si="296"/>
        <v>70.459999999999994</v>
      </c>
      <c r="Q3829" t="str">
        <f t="shared" si="297"/>
        <v>plays</v>
      </c>
      <c r="R3829" t="str">
        <f t="shared" si="298"/>
        <v>theater</v>
      </c>
      <c r="S3829" s="9">
        <f t="shared" si="299"/>
        <v>42090</v>
      </c>
      <c r="T3829" s="9">
        <f t="shared" si="299"/>
        <v>42034.928252314814</v>
      </c>
      <c r="U3829" t="str" cm="1">
        <f t="array" ref="U3829" xml:space="preserve"> _xlfn.IFS(D3829&gt;49999, "Greater than or equal to 50000",
D3829&gt;44999,"45000 to 49999",
D3829&gt;39999, "40000 to 44999",
D3829&gt;34999, "35000 to 39999",
D3829&gt;29999, "30000 to 34999",
D3829&gt;24999, "25000 to 29999",
D3829&gt;19999, "20000 to 24999",
D3829&gt;14999, "15000 to 19999",
D3829&gt;9999, "10000 to 14999",
D3829&gt;4999, "5000 to 9999",
D3829&gt;999, "1000 to 4999",
D3829&lt;1000, "Less than 1000")</f>
        <v>1000 to 4999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>
        <f t="shared" si="296"/>
        <v>178.57</v>
      </c>
      <c r="Q3830" t="str">
        <f t="shared" si="297"/>
        <v>plays</v>
      </c>
      <c r="R3830" t="str">
        <f t="shared" si="298"/>
        <v>theater</v>
      </c>
      <c r="S3830" s="9">
        <f t="shared" si="299"/>
        <v>42004.569293981476</v>
      </c>
      <c r="T3830" s="9">
        <f t="shared" si="299"/>
        <v>41944.527627314819</v>
      </c>
      <c r="U3830" t="str" cm="1">
        <f t="array" ref="U3830" xml:space="preserve"> _xlfn.IFS(D3830&gt;49999, "Greater than or equal to 50000",
D3830&gt;44999,"45000 to 49999",
D3830&gt;39999, "40000 to 44999",
D3830&gt;34999, "35000 to 39999",
D3830&gt;29999, "30000 to 34999",
D3830&gt;24999, "25000 to 29999",
D3830&gt;19999, "20000 to 24999",
D3830&gt;14999, "15000 to 19999",
D3830&gt;9999, "10000 to 14999",
D3830&gt;4999, "5000 to 9999",
D3830&gt;999, "1000 to 4999",
D3830&lt;1000, "Less than 1000")</f>
        <v>5000 to 9999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>
        <f t="shared" si="296"/>
        <v>62.63</v>
      </c>
      <c r="Q3831" t="str">
        <f t="shared" si="297"/>
        <v>plays</v>
      </c>
      <c r="R3831" t="str">
        <f t="shared" si="298"/>
        <v>theater</v>
      </c>
      <c r="S3831" s="9">
        <f t="shared" si="299"/>
        <v>42613.865405092598</v>
      </c>
      <c r="T3831" s="9">
        <f t="shared" si="299"/>
        <v>42593.865405092598</v>
      </c>
      <c r="U3831" t="str" cm="1">
        <f t="array" ref="U3831" xml:space="preserve"> _xlfn.IFS(D3831&gt;49999, "Greater than or equal to 50000",
D3831&gt;44999,"45000 to 49999",
D3831&gt;39999, "40000 to 44999",
D3831&gt;34999, "35000 to 39999",
D3831&gt;29999, "30000 to 34999",
D3831&gt;24999, "25000 to 29999",
D3831&gt;19999, "20000 to 24999",
D3831&gt;14999, "15000 to 19999",
D3831&gt;9999, "10000 to 14999",
D3831&gt;4999, "5000 to 9999",
D3831&gt;999, "1000 to 4999",
D3831&lt;1000, "Less than 1000")</f>
        <v>Less than 1000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>
        <f t="shared" si="296"/>
        <v>75</v>
      </c>
      <c r="Q3832" t="str">
        <f t="shared" si="297"/>
        <v>plays</v>
      </c>
      <c r="R3832" t="str">
        <f t="shared" si="298"/>
        <v>theater</v>
      </c>
      <c r="S3832" s="9">
        <f t="shared" si="299"/>
        <v>42517.740868055553</v>
      </c>
      <c r="T3832" s="9">
        <f t="shared" si="299"/>
        <v>42503.740868055553</v>
      </c>
      <c r="U3832" t="str" cm="1">
        <f t="array" ref="U3832" xml:space="preserve"> _xlfn.IFS(D3832&gt;49999, "Greater than or equal to 50000",
D3832&gt;44999,"45000 to 49999",
D3832&gt;39999, "40000 to 44999",
D3832&gt;34999, "35000 to 39999",
D3832&gt;29999, "30000 to 34999",
D3832&gt;24999, "25000 to 29999",
D3832&gt;19999, "20000 to 24999",
D3832&gt;14999, "15000 to 19999",
D3832&gt;9999, "10000 to 14999",
D3832&gt;4999, "5000 to 9999",
D3832&gt;999, "1000 to 4999",
D3832&lt;1000, "Less than 1000")</f>
        <v>Less than 1000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>
        <f t="shared" si="296"/>
        <v>58.9</v>
      </c>
      <c r="Q3833" t="str">
        <f t="shared" si="297"/>
        <v>plays</v>
      </c>
      <c r="R3833" t="str">
        <f t="shared" si="298"/>
        <v>theater</v>
      </c>
      <c r="S3833" s="9">
        <f t="shared" si="299"/>
        <v>41948.890567129631</v>
      </c>
      <c r="T3833" s="9">
        <f t="shared" si="299"/>
        <v>41927.848900462966</v>
      </c>
      <c r="U3833" t="str" cm="1">
        <f t="array" ref="U3833" xml:space="preserve"> _xlfn.IFS(D3833&gt;49999, "Greater than or equal to 50000",
D3833&gt;44999,"45000 to 49999",
D3833&gt;39999, "40000 to 44999",
D3833&gt;34999, "35000 to 39999",
D3833&gt;29999, "30000 to 34999",
D3833&gt;24999, "25000 to 29999",
D3833&gt;19999, "20000 to 24999",
D3833&gt;14999, "15000 to 19999",
D3833&gt;9999, "10000 to 14999",
D3833&gt;4999, "5000 to 9999",
D3833&gt;999, "1000 to 4999",
D3833&lt;1000, "Less than 1000")</f>
        <v>Less than 1000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>
        <f t="shared" si="296"/>
        <v>139.56</v>
      </c>
      <c r="Q3834" t="str">
        <f t="shared" si="297"/>
        <v>plays</v>
      </c>
      <c r="R3834" t="str">
        <f t="shared" si="298"/>
        <v>theater</v>
      </c>
      <c r="S3834" s="9">
        <f t="shared" si="299"/>
        <v>42420.114988425921</v>
      </c>
      <c r="T3834" s="9">
        <f t="shared" si="299"/>
        <v>42375.114988425921</v>
      </c>
      <c r="U3834" t="str" cm="1">
        <f t="array" ref="U3834" xml:space="preserve"> _xlfn.IFS(D3834&gt;49999, "Greater than or equal to 50000",
D3834&gt;44999,"45000 to 49999",
D3834&gt;39999, "40000 to 44999",
D3834&gt;34999, "35000 to 39999",
D3834&gt;29999, "30000 to 34999",
D3834&gt;24999, "25000 to 29999",
D3834&gt;19999, "20000 to 24999",
D3834&gt;14999, "15000 to 19999",
D3834&gt;9999, "10000 to 14999",
D3834&gt;4999, "5000 to 9999",
D3834&gt;999, "1000 to 4999",
D3834&lt;1000, "Less than 1000")</f>
        <v>1000 to 4999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>
        <f t="shared" si="296"/>
        <v>70</v>
      </c>
      <c r="Q3835" t="str">
        <f t="shared" si="297"/>
        <v>plays</v>
      </c>
      <c r="R3835" t="str">
        <f t="shared" si="298"/>
        <v>theater</v>
      </c>
      <c r="S3835" s="9">
        <f t="shared" si="299"/>
        <v>41974.797916666663</v>
      </c>
      <c r="T3835" s="9">
        <f t="shared" si="299"/>
        <v>41963.872361111113</v>
      </c>
      <c r="U3835" t="str" cm="1">
        <f t="array" ref="U3835" xml:space="preserve"> _xlfn.IFS(D3835&gt;49999, "Greater than or equal to 50000",
D3835&gt;44999,"45000 to 49999",
D3835&gt;39999, "40000 to 44999",
D3835&gt;34999, "35000 to 39999",
D3835&gt;29999, "30000 to 34999",
D3835&gt;24999, "25000 to 29999",
D3835&gt;19999, "20000 to 24999",
D3835&gt;14999, "15000 to 19999",
D3835&gt;9999, "10000 to 14999",
D3835&gt;4999, "5000 to 9999",
D3835&gt;999, "1000 to 4999",
D3835&lt;1000, "Less than 1000")</f>
        <v>1000 to 4999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>
        <f t="shared" si="296"/>
        <v>57.39</v>
      </c>
      <c r="Q3836" t="str">
        <f t="shared" si="297"/>
        <v>plays</v>
      </c>
      <c r="R3836" t="str">
        <f t="shared" si="298"/>
        <v>theater</v>
      </c>
      <c r="S3836" s="9">
        <f t="shared" si="299"/>
        <v>42173.445219907408</v>
      </c>
      <c r="T3836" s="9">
        <f t="shared" si="299"/>
        <v>42143.445219907408</v>
      </c>
      <c r="U3836" t="str" cm="1">
        <f t="array" ref="U3836" xml:space="preserve"> _xlfn.IFS(D3836&gt;49999, "Greater than or equal to 50000",
D3836&gt;44999,"45000 to 49999",
D3836&gt;39999, "40000 to 44999",
D3836&gt;34999, "35000 to 39999",
D3836&gt;29999, "30000 to 34999",
D3836&gt;24999, "25000 to 29999",
D3836&gt;19999, "20000 to 24999",
D3836&gt;14999, "15000 to 19999",
D3836&gt;9999, "10000 to 14999",
D3836&gt;4999, "5000 to 9999",
D3836&gt;999, "1000 to 4999",
D3836&lt;1000, "Less than 1000")</f>
        <v>1000 to 4999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>
        <f t="shared" si="296"/>
        <v>40</v>
      </c>
      <c r="Q3837" t="str">
        <f t="shared" si="297"/>
        <v>plays</v>
      </c>
      <c r="R3837" t="str">
        <f t="shared" si="298"/>
        <v>theater</v>
      </c>
      <c r="S3837" s="9">
        <f t="shared" si="299"/>
        <v>42481.94222222222</v>
      </c>
      <c r="T3837" s="9">
        <f t="shared" si="299"/>
        <v>42460.94222222222</v>
      </c>
      <c r="U3837" t="str" cm="1">
        <f t="array" ref="U3837" xml:space="preserve"> _xlfn.IFS(D3837&gt;49999, "Greater than or equal to 50000",
D3837&gt;44999,"45000 to 49999",
D3837&gt;39999, "40000 to 44999",
D3837&gt;34999, "35000 to 39999",
D3837&gt;29999, "30000 to 34999",
D3837&gt;24999, "25000 to 29999",
D3837&gt;19999, "20000 to 24999",
D3837&gt;14999, "15000 to 19999",
D3837&gt;9999, "10000 to 14999",
D3837&gt;4999, "5000 to 9999",
D3837&gt;999, "1000 to 4999",
D3837&lt;1000, "Less than 1000")</f>
        <v>Less than 1000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>
        <f t="shared" si="296"/>
        <v>64.290000000000006</v>
      </c>
      <c r="Q3838" t="str">
        <f t="shared" si="297"/>
        <v>plays</v>
      </c>
      <c r="R3838" t="str">
        <f t="shared" si="298"/>
        <v>theater</v>
      </c>
      <c r="S3838" s="9">
        <f t="shared" si="299"/>
        <v>42585.172916666663</v>
      </c>
      <c r="T3838" s="9">
        <f t="shared" si="299"/>
        <v>42553.926527777774</v>
      </c>
      <c r="U3838" t="str" cm="1">
        <f t="array" ref="U3838" xml:space="preserve"> _xlfn.IFS(D3838&gt;49999, "Greater than or equal to 50000",
D3838&gt;44999,"45000 to 49999",
D3838&gt;39999, "40000 to 44999",
D3838&gt;34999, "35000 to 39999",
D3838&gt;29999, "30000 to 34999",
D3838&gt;24999, "25000 to 29999",
D3838&gt;19999, "20000 to 24999",
D3838&gt;14999, "15000 to 19999",
D3838&gt;9999, "10000 to 14999",
D3838&gt;4999, "5000 to 9999",
D3838&gt;999, "1000 to 4999",
D3838&lt;1000, "Less than 1000")</f>
        <v>Less than 1000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>
        <f t="shared" si="296"/>
        <v>120.12</v>
      </c>
      <c r="Q3839" t="str">
        <f t="shared" si="297"/>
        <v>plays</v>
      </c>
      <c r="R3839" t="str">
        <f t="shared" si="298"/>
        <v>theater</v>
      </c>
      <c r="S3839" s="9">
        <f t="shared" si="299"/>
        <v>42188.765717592592</v>
      </c>
      <c r="T3839" s="9">
        <f t="shared" si="299"/>
        <v>42152.765717592592</v>
      </c>
      <c r="U3839" t="str" cm="1">
        <f t="array" ref="U3839" xml:space="preserve"> _xlfn.IFS(D3839&gt;49999, "Greater than or equal to 50000",
D3839&gt;44999,"45000 to 49999",
D3839&gt;39999, "40000 to 44999",
D3839&gt;34999, "35000 to 39999",
D3839&gt;29999, "30000 to 34999",
D3839&gt;24999, "25000 to 29999",
D3839&gt;19999, "20000 to 24999",
D3839&gt;14999, "15000 to 19999",
D3839&gt;9999, "10000 to 14999",
D3839&gt;4999, "5000 to 9999",
D3839&gt;999, "1000 to 4999",
D3839&lt;1000, "Less than 1000")</f>
        <v>1000 to 4999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>
        <f t="shared" si="296"/>
        <v>1008.24</v>
      </c>
      <c r="Q3840" t="str">
        <f t="shared" si="297"/>
        <v>plays</v>
      </c>
      <c r="R3840" t="str">
        <f t="shared" si="298"/>
        <v>theater</v>
      </c>
      <c r="S3840" s="9">
        <f t="shared" si="299"/>
        <v>42146.710752314815</v>
      </c>
      <c r="T3840" s="9">
        <f t="shared" si="299"/>
        <v>42116.710752314815</v>
      </c>
      <c r="U3840" t="str" cm="1">
        <f t="array" ref="U3840" xml:space="preserve"> _xlfn.IFS(D3840&gt;49999, "Greater than or equal to 50000",
D3840&gt;44999,"45000 to 49999",
D3840&gt;39999, "40000 to 44999",
D3840&gt;34999, "35000 to 39999",
D3840&gt;29999, "30000 to 34999",
D3840&gt;24999, "25000 to 29999",
D3840&gt;19999, "20000 to 24999",
D3840&gt;14999, "15000 to 19999",
D3840&gt;9999, "10000 to 14999",
D3840&gt;4999, "5000 to 9999",
D3840&gt;999, "1000 to 4999",
D3840&lt;1000, "Less than 1000")</f>
        <v>Greater than or equal to 50000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>
        <f t="shared" si="296"/>
        <v>63.28</v>
      </c>
      <c r="Q3841" t="str">
        <f t="shared" si="297"/>
        <v>plays</v>
      </c>
      <c r="R3841" t="str">
        <f t="shared" si="298"/>
        <v>theater</v>
      </c>
      <c r="S3841" s="9">
        <f t="shared" si="299"/>
        <v>42215.142638888894</v>
      </c>
      <c r="T3841" s="9">
        <f t="shared" si="299"/>
        <v>42155.142638888894</v>
      </c>
      <c r="U3841" t="str" cm="1">
        <f t="array" ref="U3841" xml:space="preserve"> _xlfn.IFS(D3841&gt;49999, "Greater than or equal to 50000",
D3841&gt;44999,"45000 to 49999",
D3841&gt;39999, "40000 to 44999",
D3841&gt;34999, "35000 to 39999",
D3841&gt;29999, "30000 to 34999",
D3841&gt;24999, "25000 to 29999",
D3841&gt;19999, "20000 to 24999",
D3841&gt;14999, "15000 to 19999",
D3841&gt;9999, "10000 to 14999",
D3841&gt;4999, "5000 to 9999",
D3841&gt;999, "1000 to 4999",
D3841&lt;1000, "Less than 1000")</f>
        <v>1000 to 4999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</v>
      </c>
      <c r="P3842">
        <f t="shared" si="296"/>
        <v>21.67</v>
      </c>
      <c r="Q3842" t="str">
        <f t="shared" si="297"/>
        <v>plays</v>
      </c>
      <c r="R3842" t="str">
        <f t="shared" si="298"/>
        <v>theater</v>
      </c>
      <c r="S3842" s="9">
        <f t="shared" si="299"/>
        <v>42457.660057870366</v>
      </c>
      <c r="T3842" s="9">
        <f t="shared" si="299"/>
        <v>42432.701724537037</v>
      </c>
      <c r="U3842" t="str" cm="1">
        <f t="array" ref="U3842" xml:space="preserve"> _xlfn.IFS(D3842&gt;49999, "Greater than or equal to 50000",
D3842&gt;44999,"45000 to 49999",
D3842&gt;39999, "40000 to 44999",
D3842&gt;34999, "35000 to 39999",
D3842&gt;29999, "30000 to 34999",
D3842&gt;24999, "25000 to 29999",
D3842&gt;19999, "20000 to 24999",
D3842&gt;14999, "15000 to 19999",
D3842&gt;9999, "10000 to 14999",
D3842&gt;4999, "5000 to 9999",
D3842&gt;999, "1000 to 4999",
D3842&lt;1000, "Less than 1000")</f>
        <v>Less than 1000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E3843/D3843</f>
        <v>8.72E-2</v>
      </c>
      <c r="P3843">
        <f t="shared" ref="P3843:P3906" si="301">IFERROR(ROUND(E3843/L3843,2),0)</f>
        <v>25.65</v>
      </c>
      <c r="Q3843" t="str">
        <f t="shared" ref="Q3843:Q3906" si="302">MID(N3843,FIND("/",N3843,1)+1,LEN(N3843)-FIND("/",N3843,1))</f>
        <v>plays</v>
      </c>
      <c r="R3843" t="str">
        <f t="shared" ref="R3843:R3906" si="303">LEFT(N3843,FIND("/",N3843,1)-1)</f>
        <v>theater</v>
      </c>
      <c r="S3843" s="9">
        <f t="shared" ref="S3843:T3906" si="304">(I3843/86400)+DATE(1970,1,1)</f>
        <v>41840.785729166666</v>
      </c>
      <c r="T3843" s="9">
        <f t="shared" si="304"/>
        <v>41780.785729166666</v>
      </c>
      <c r="U3843" t="str" cm="1">
        <f t="array" ref="U3843" xml:space="preserve"> _xlfn.IFS(D3843&gt;49999, "Greater than or equal to 50000",
D3843&gt;44999,"45000 to 49999",
D3843&gt;39999, "40000 to 44999",
D3843&gt;34999, "35000 to 39999",
D3843&gt;29999, "30000 to 34999",
D3843&gt;24999, "25000 to 29999",
D3843&gt;19999, "20000 to 24999",
D3843&gt;14999, "15000 to 19999",
D3843&gt;9999, "10000 to 14999",
D3843&gt;4999, "5000 to 9999",
D3843&gt;999, "1000 to 4999",
D3843&lt;1000, "Less than 1000")</f>
        <v>10000 to 14999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>
        <f t="shared" si="301"/>
        <v>47.7</v>
      </c>
      <c r="Q3844" t="str">
        <f t="shared" si="302"/>
        <v>plays</v>
      </c>
      <c r="R3844" t="str">
        <f t="shared" si="303"/>
        <v>theater</v>
      </c>
      <c r="S3844" s="9">
        <f t="shared" si="304"/>
        <v>41770.493657407409</v>
      </c>
      <c r="T3844" s="9">
        <f t="shared" si="304"/>
        <v>41740.493657407409</v>
      </c>
      <c r="U3844" t="str" cm="1">
        <f t="array" ref="U3844" xml:space="preserve"> _xlfn.IFS(D3844&gt;49999, "Greater than or equal to 50000",
D3844&gt;44999,"45000 to 49999",
D3844&gt;39999, "40000 to 44999",
D3844&gt;34999, "35000 to 39999",
D3844&gt;29999, "30000 to 34999",
D3844&gt;24999, "25000 to 29999",
D3844&gt;19999, "20000 to 24999",
D3844&gt;14999, "15000 to 19999",
D3844&gt;9999, "10000 to 14999",
D3844&gt;4999, "5000 to 9999",
D3844&gt;999, "1000 to 4999",
D3844&lt;1000, "Less than 1000")</f>
        <v>5000 to 9999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>
        <f t="shared" si="301"/>
        <v>56.05</v>
      </c>
      <c r="Q3845" t="str">
        <f t="shared" si="302"/>
        <v>plays</v>
      </c>
      <c r="R3845" t="str">
        <f t="shared" si="303"/>
        <v>theater</v>
      </c>
      <c r="S3845" s="9">
        <f t="shared" si="304"/>
        <v>41791.072500000002</v>
      </c>
      <c r="T3845" s="9">
        <f t="shared" si="304"/>
        <v>41766.072500000002</v>
      </c>
      <c r="U3845" t="str" cm="1">
        <f t="array" ref="U3845" xml:space="preserve"> _xlfn.IFS(D3845&gt;49999, "Greater than or equal to 50000",
D3845&gt;44999,"45000 to 49999",
D3845&gt;39999, "40000 to 44999",
D3845&gt;34999, "35000 to 39999",
D3845&gt;29999, "30000 to 34999",
D3845&gt;24999, "25000 to 29999",
D3845&gt;19999, "20000 to 24999",
D3845&gt;14999, "15000 to 19999",
D3845&gt;9999, "10000 to 14999",
D3845&gt;4999, "5000 to 9999",
D3845&gt;999, "1000 to 4999",
D3845&lt;1000, "Less than 1000")</f>
        <v>5000 to 9999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>
        <f t="shared" si="301"/>
        <v>81.319999999999993</v>
      </c>
      <c r="Q3846" t="str">
        <f t="shared" si="302"/>
        <v>plays</v>
      </c>
      <c r="R3846" t="str">
        <f t="shared" si="303"/>
        <v>theater</v>
      </c>
      <c r="S3846" s="9">
        <f t="shared" si="304"/>
        <v>41793.290972222225</v>
      </c>
      <c r="T3846" s="9">
        <f t="shared" si="304"/>
        <v>41766.617291666669</v>
      </c>
      <c r="U3846" t="str" cm="1">
        <f t="array" ref="U3846" xml:space="preserve"> _xlfn.IFS(D3846&gt;49999, "Greater than or equal to 50000",
D3846&gt;44999,"45000 to 49999",
D3846&gt;39999, "40000 to 44999",
D3846&gt;34999, "35000 to 39999",
D3846&gt;29999, "30000 to 34999",
D3846&gt;24999, "25000 to 29999",
D3846&gt;19999, "20000 to 24999",
D3846&gt;14999, "15000 to 19999",
D3846&gt;9999, "10000 to 14999",
D3846&gt;4999, "5000 to 9999",
D3846&gt;999, "1000 to 4999",
D3846&lt;1000, "Less than 1000")</f>
        <v>5000 to 9999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>
        <f t="shared" si="301"/>
        <v>70.17</v>
      </c>
      <c r="Q3847" t="str">
        <f t="shared" si="302"/>
        <v>plays</v>
      </c>
      <c r="R3847" t="str">
        <f t="shared" si="303"/>
        <v>theater</v>
      </c>
      <c r="S3847" s="9">
        <f t="shared" si="304"/>
        <v>42278.627013888894</v>
      </c>
      <c r="T3847" s="9">
        <f t="shared" si="304"/>
        <v>42248.627013888894</v>
      </c>
      <c r="U3847" t="str" cm="1">
        <f t="array" ref="U3847" xml:space="preserve"> _xlfn.IFS(D3847&gt;49999, "Greater than or equal to 50000",
D3847&gt;44999,"45000 to 49999",
D3847&gt;39999, "40000 to 44999",
D3847&gt;34999, "35000 to 39999",
D3847&gt;29999, "30000 to 34999",
D3847&gt;24999, "25000 to 29999",
D3847&gt;19999, "20000 to 24999",
D3847&gt;14999, "15000 to 19999",
D3847&gt;9999, "10000 to 14999",
D3847&gt;4999, "5000 to 9999",
D3847&gt;999, "1000 to 4999",
D3847&lt;1000, "Less than 1000")</f>
        <v>40000 to 44999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>
        <f t="shared" si="301"/>
        <v>23.63</v>
      </c>
      <c r="Q3848" t="str">
        <f t="shared" si="302"/>
        <v>plays</v>
      </c>
      <c r="R3848" t="str">
        <f t="shared" si="303"/>
        <v>theater</v>
      </c>
      <c r="S3848" s="9">
        <f t="shared" si="304"/>
        <v>41916.290972222225</v>
      </c>
      <c r="T3848" s="9">
        <f t="shared" si="304"/>
        <v>41885.221550925926</v>
      </c>
      <c r="U3848" t="str" cm="1">
        <f t="array" ref="U3848" xml:space="preserve"> _xlfn.IFS(D3848&gt;49999, "Greater than or equal to 50000",
D3848&gt;44999,"45000 to 49999",
D3848&gt;39999, "40000 to 44999",
D3848&gt;34999, "35000 to 39999",
D3848&gt;29999, "30000 to 34999",
D3848&gt;24999, "25000 to 29999",
D3848&gt;19999, "20000 to 24999",
D3848&gt;14999, "15000 to 19999",
D3848&gt;9999, "10000 to 14999",
D3848&gt;4999, "5000 to 9999",
D3848&gt;999, "1000 to 4999",
D3848&lt;1000, "Less than 1000")</f>
        <v>5000 to 9999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>
        <f t="shared" si="301"/>
        <v>188.56</v>
      </c>
      <c r="Q3849" t="str">
        <f t="shared" si="302"/>
        <v>plays</v>
      </c>
      <c r="R3849" t="str">
        <f t="shared" si="303"/>
        <v>theater</v>
      </c>
      <c r="S3849" s="9">
        <f t="shared" si="304"/>
        <v>42204.224432870367</v>
      </c>
      <c r="T3849" s="9">
        <f t="shared" si="304"/>
        <v>42159.224432870367</v>
      </c>
      <c r="U3849" t="str" cm="1">
        <f t="array" ref="U3849" xml:space="preserve"> _xlfn.IFS(D3849&gt;49999, "Greater than or equal to 50000",
D3849&gt;44999,"45000 to 49999",
D3849&gt;39999, "40000 to 44999",
D3849&gt;34999, "35000 to 39999",
D3849&gt;29999, "30000 to 34999",
D3849&gt;24999, "25000 to 29999",
D3849&gt;19999, "20000 to 24999",
D3849&gt;14999, "15000 to 19999",
D3849&gt;9999, "10000 to 14999",
D3849&gt;4999, "5000 to 9999",
D3849&gt;999, "1000 to 4999",
D3849&lt;1000, "Less than 1000")</f>
        <v>10000 to 14999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>
        <f t="shared" si="301"/>
        <v>49.51</v>
      </c>
      <c r="Q3850" t="str">
        <f t="shared" si="302"/>
        <v>plays</v>
      </c>
      <c r="R3850" t="str">
        <f t="shared" si="303"/>
        <v>theater</v>
      </c>
      <c r="S3850" s="9">
        <f t="shared" si="304"/>
        <v>42295.817002314812</v>
      </c>
      <c r="T3850" s="9">
        <f t="shared" si="304"/>
        <v>42265.817002314812</v>
      </c>
      <c r="U3850" t="str" cm="1">
        <f t="array" ref="U3850" xml:space="preserve"> _xlfn.IFS(D3850&gt;49999, "Greater than or equal to 50000",
D3850&gt;44999,"45000 to 49999",
D3850&gt;39999, "40000 to 44999",
D3850&gt;34999, "35000 to 39999",
D3850&gt;29999, "30000 to 34999",
D3850&gt;24999, "25000 to 29999",
D3850&gt;19999, "20000 to 24999",
D3850&gt;14999, "15000 to 19999",
D3850&gt;9999, "10000 to 14999",
D3850&gt;4999, "5000 to 9999",
D3850&gt;999, "1000 to 4999",
D3850&lt;1000, "Less than 1000")</f>
        <v>10000 to 14999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>
        <f t="shared" si="301"/>
        <v>75.459999999999994</v>
      </c>
      <c r="Q3851" t="str">
        <f t="shared" si="302"/>
        <v>plays</v>
      </c>
      <c r="R3851" t="str">
        <f t="shared" si="303"/>
        <v>theater</v>
      </c>
      <c r="S3851" s="9">
        <f t="shared" si="304"/>
        <v>42166.767175925925</v>
      </c>
      <c r="T3851" s="9">
        <f t="shared" si="304"/>
        <v>42136.767175925925</v>
      </c>
      <c r="U3851" t="str" cm="1">
        <f t="array" ref="U3851" xml:space="preserve"> _xlfn.IFS(D3851&gt;49999, "Greater than or equal to 50000",
D3851&gt;44999,"45000 to 49999",
D3851&gt;39999, "40000 to 44999",
D3851&gt;34999, "35000 to 39999",
D3851&gt;29999, "30000 to 34999",
D3851&gt;24999, "25000 to 29999",
D3851&gt;19999, "20000 to 24999",
D3851&gt;14999, "15000 to 19999",
D3851&gt;9999, "10000 to 14999",
D3851&gt;4999, "5000 to 9999",
D3851&gt;999, "1000 to 4999",
D3851&lt;1000, "Less than 1000")</f>
        <v>30000 to 34999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>
        <f t="shared" si="301"/>
        <v>9.5</v>
      </c>
      <c r="Q3852" t="str">
        <f t="shared" si="302"/>
        <v>plays</v>
      </c>
      <c r="R3852" t="str">
        <f t="shared" si="303"/>
        <v>theater</v>
      </c>
      <c r="S3852" s="9">
        <f t="shared" si="304"/>
        <v>42005.124340277776</v>
      </c>
      <c r="T3852" s="9">
        <f t="shared" si="304"/>
        <v>41975.124340277776</v>
      </c>
      <c r="U3852" t="str" cm="1">
        <f t="array" ref="U3852" xml:space="preserve"> _xlfn.IFS(D3852&gt;49999, "Greater than or equal to 50000",
D3852&gt;44999,"45000 to 49999",
D3852&gt;39999, "40000 to 44999",
D3852&gt;34999, "35000 to 39999",
D3852&gt;29999, "30000 to 34999",
D3852&gt;24999, "25000 to 29999",
D3852&gt;19999, "20000 to 24999",
D3852&gt;14999, "15000 to 19999",
D3852&gt;9999, "10000 to 14999",
D3852&gt;4999, "5000 to 9999",
D3852&gt;999, "1000 to 4999",
D3852&lt;1000, "Less than 1000")</f>
        <v>1000 to 4999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>
        <f t="shared" si="301"/>
        <v>35.5</v>
      </c>
      <c r="Q3853" t="str">
        <f t="shared" si="302"/>
        <v>plays</v>
      </c>
      <c r="R3853" t="str">
        <f t="shared" si="303"/>
        <v>theater</v>
      </c>
      <c r="S3853" s="9">
        <f t="shared" si="304"/>
        <v>42202.439571759256</v>
      </c>
      <c r="T3853" s="9">
        <f t="shared" si="304"/>
        <v>42172.439571759256</v>
      </c>
      <c r="U3853" t="str" cm="1">
        <f t="array" ref="U3853" xml:space="preserve"> _xlfn.IFS(D3853&gt;49999, "Greater than or equal to 50000",
D3853&gt;44999,"45000 to 49999",
D3853&gt;39999, "40000 to 44999",
D3853&gt;34999, "35000 to 39999",
D3853&gt;29999, "30000 to 34999",
D3853&gt;24999, "25000 to 29999",
D3853&gt;19999, "20000 to 24999",
D3853&gt;14999, "15000 to 19999",
D3853&gt;9999, "10000 to 14999",
D3853&gt;4999, "5000 to 9999",
D3853&gt;999, "1000 to 4999",
D3853&lt;1000, "Less than 1000")</f>
        <v>1000 to 4999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>
        <f t="shared" si="301"/>
        <v>10</v>
      </c>
      <c r="Q3854" t="str">
        <f t="shared" si="302"/>
        <v>plays</v>
      </c>
      <c r="R3854" t="str">
        <f t="shared" si="303"/>
        <v>theater</v>
      </c>
      <c r="S3854" s="9">
        <f t="shared" si="304"/>
        <v>42090.149027777778</v>
      </c>
      <c r="T3854" s="9">
        <f t="shared" si="304"/>
        <v>42065.190694444449</v>
      </c>
      <c r="U3854" t="str" cm="1">
        <f t="array" ref="U3854" xml:space="preserve"> _xlfn.IFS(D3854&gt;49999, "Greater than or equal to 50000",
D3854&gt;44999,"45000 to 49999",
D3854&gt;39999, "40000 to 44999",
D3854&gt;34999, "35000 to 39999",
D3854&gt;29999, "30000 to 34999",
D3854&gt;24999, "25000 to 29999",
D3854&gt;19999, "20000 to 24999",
D3854&gt;14999, "15000 to 19999",
D3854&gt;9999, "10000 to 14999",
D3854&gt;4999, "5000 to 9999",
D3854&gt;999, "1000 to 4999",
D3854&lt;1000, "Less than 1000")</f>
        <v>10000 to 14999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>
        <f t="shared" si="301"/>
        <v>13</v>
      </c>
      <c r="Q3855" t="str">
        <f t="shared" si="302"/>
        <v>plays</v>
      </c>
      <c r="R3855" t="str">
        <f t="shared" si="303"/>
        <v>theater</v>
      </c>
      <c r="S3855" s="9">
        <f t="shared" si="304"/>
        <v>41883.84002314815</v>
      </c>
      <c r="T3855" s="9">
        <f t="shared" si="304"/>
        <v>41848.84002314815</v>
      </c>
      <c r="U3855" t="str" cm="1">
        <f t="array" ref="U3855" xml:space="preserve"> _xlfn.IFS(D3855&gt;49999, "Greater than or equal to 50000",
D3855&gt;44999,"45000 to 49999",
D3855&gt;39999, "40000 to 44999",
D3855&gt;34999, "35000 to 39999",
D3855&gt;29999, "30000 to 34999",
D3855&gt;24999, "25000 to 29999",
D3855&gt;19999, "20000 to 24999",
D3855&gt;14999, "15000 to 19999",
D3855&gt;9999, "10000 to 14999",
D3855&gt;4999, "5000 to 9999",
D3855&gt;999, "1000 to 4999",
D3855&lt;1000, "Less than 1000")</f>
        <v>Greater than or equal to 50000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>
        <f t="shared" si="301"/>
        <v>89.4</v>
      </c>
      <c r="Q3856" t="str">
        <f t="shared" si="302"/>
        <v>plays</v>
      </c>
      <c r="R3856" t="str">
        <f t="shared" si="303"/>
        <v>theater</v>
      </c>
      <c r="S3856" s="9">
        <f t="shared" si="304"/>
        <v>42133.884930555556</v>
      </c>
      <c r="T3856" s="9">
        <f t="shared" si="304"/>
        <v>42103.884930555556</v>
      </c>
      <c r="U3856" t="str" cm="1">
        <f t="array" ref="U3856" xml:space="preserve"> _xlfn.IFS(D3856&gt;49999, "Greater than or equal to 50000",
D3856&gt;44999,"45000 to 49999",
D3856&gt;39999, "40000 to 44999",
D3856&gt;34999, "35000 to 39999",
D3856&gt;29999, "30000 to 34999",
D3856&gt;24999, "25000 to 29999",
D3856&gt;19999, "20000 to 24999",
D3856&gt;14999, "15000 to 19999",
D3856&gt;9999, "10000 to 14999",
D3856&gt;4999, "5000 to 9999",
D3856&gt;999, "1000 to 4999",
D3856&lt;1000, "Less than 1000")</f>
        <v>10000 to 14999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>
        <f t="shared" si="301"/>
        <v>25</v>
      </c>
      <c r="Q3857" t="str">
        <f t="shared" si="302"/>
        <v>plays</v>
      </c>
      <c r="R3857" t="str">
        <f t="shared" si="303"/>
        <v>theater</v>
      </c>
      <c r="S3857" s="9">
        <f t="shared" si="304"/>
        <v>42089.929062499999</v>
      </c>
      <c r="T3857" s="9">
        <f t="shared" si="304"/>
        <v>42059.970729166671</v>
      </c>
      <c r="U3857" t="str" cm="1">
        <f t="array" ref="U3857" xml:space="preserve"> _xlfn.IFS(D3857&gt;49999, "Greater than or equal to 50000",
D3857&gt;44999,"45000 to 49999",
D3857&gt;39999, "40000 to 44999",
D3857&gt;34999, "35000 to 39999",
D3857&gt;29999, "30000 to 34999",
D3857&gt;24999, "25000 to 29999",
D3857&gt;19999, "20000 to 24999",
D3857&gt;14999, "15000 to 19999",
D3857&gt;9999, "10000 to 14999",
D3857&gt;4999, "5000 to 9999",
D3857&gt;999, "1000 to 4999",
D3857&lt;1000, "Less than 1000")</f>
        <v>1000 to 4999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>
        <f t="shared" si="301"/>
        <v>1</v>
      </c>
      <c r="Q3858" t="str">
        <f t="shared" si="302"/>
        <v>plays</v>
      </c>
      <c r="R3858" t="str">
        <f t="shared" si="303"/>
        <v>theater</v>
      </c>
      <c r="S3858" s="9">
        <f t="shared" si="304"/>
        <v>42071.701423611114</v>
      </c>
      <c r="T3858" s="9">
        <f t="shared" si="304"/>
        <v>42041.743090277778</v>
      </c>
      <c r="U3858" t="str" cm="1">
        <f t="array" ref="U3858" xml:space="preserve"> _xlfn.IFS(D3858&gt;49999, "Greater than or equal to 50000",
D3858&gt;44999,"45000 to 49999",
D3858&gt;39999, "40000 to 44999",
D3858&gt;34999, "35000 to 39999",
D3858&gt;29999, "30000 to 34999",
D3858&gt;24999, "25000 to 29999",
D3858&gt;19999, "20000 to 24999",
D3858&gt;14999, "15000 to 19999",
D3858&gt;9999, "10000 to 14999",
D3858&gt;4999, "5000 to 9999",
D3858&gt;999, "1000 to 4999",
D3858&lt;1000, "Less than 1000")</f>
        <v>5000 to 9999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>
        <f t="shared" si="301"/>
        <v>65</v>
      </c>
      <c r="Q3859" t="str">
        <f t="shared" si="302"/>
        <v>plays</v>
      </c>
      <c r="R3859" t="str">
        <f t="shared" si="303"/>
        <v>theater</v>
      </c>
      <c r="S3859" s="9">
        <f t="shared" si="304"/>
        <v>41852.716666666667</v>
      </c>
      <c r="T3859" s="9">
        <f t="shared" si="304"/>
        <v>41829.73715277778</v>
      </c>
      <c r="U3859" t="str" cm="1">
        <f t="array" ref="U3859" xml:space="preserve"> _xlfn.IFS(D3859&gt;49999, "Greater than or equal to 50000",
D3859&gt;44999,"45000 to 49999",
D3859&gt;39999, "40000 to 44999",
D3859&gt;34999, "35000 to 39999",
D3859&gt;29999, "30000 to 34999",
D3859&gt;24999, "25000 to 29999",
D3859&gt;19999, "20000 to 24999",
D3859&gt;14999, "15000 to 19999",
D3859&gt;9999, "10000 to 14999",
D3859&gt;4999, "5000 to 9999",
D3859&gt;999, "1000 to 4999",
D3859&lt;1000, "Less than 1000")</f>
        <v>5000 to 9999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>
        <f t="shared" si="301"/>
        <v>10</v>
      </c>
      <c r="Q3860" t="str">
        <f t="shared" si="302"/>
        <v>plays</v>
      </c>
      <c r="R3860" t="str">
        <f t="shared" si="303"/>
        <v>theater</v>
      </c>
      <c r="S3860" s="9">
        <f t="shared" si="304"/>
        <v>42146.875</v>
      </c>
      <c r="T3860" s="9">
        <f t="shared" si="304"/>
        <v>42128.431064814809</v>
      </c>
      <c r="U3860" t="str" cm="1">
        <f t="array" ref="U3860" xml:space="preserve"> _xlfn.IFS(D3860&gt;49999, "Greater than or equal to 50000",
D3860&gt;44999,"45000 to 49999",
D3860&gt;39999, "40000 to 44999",
D3860&gt;34999, "35000 to 39999",
D3860&gt;29999, "30000 to 34999",
D3860&gt;24999, "25000 to 29999",
D3860&gt;19999, "20000 to 24999",
D3860&gt;14999, "15000 to 19999",
D3860&gt;9999, "10000 to 14999",
D3860&gt;4999, "5000 to 9999",
D3860&gt;999, "1000 to 4999",
D3860&lt;1000, "Less than 1000")</f>
        <v>Less than 1000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>
        <f t="shared" si="301"/>
        <v>1</v>
      </c>
      <c r="Q3861" t="str">
        <f t="shared" si="302"/>
        <v>plays</v>
      </c>
      <c r="R3861" t="str">
        <f t="shared" si="303"/>
        <v>theater</v>
      </c>
      <c r="S3861" s="9">
        <f t="shared" si="304"/>
        <v>41815.875</v>
      </c>
      <c r="T3861" s="9">
        <f t="shared" si="304"/>
        <v>41789.893599537041</v>
      </c>
      <c r="U3861" t="str" cm="1">
        <f t="array" ref="U3861" xml:space="preserve"> _xlfn.IFS(D3861&gt;49999, "Greater than or equal to 50000",
D3861&gt;44999,"45000 to 49999",
D3861&gt;39999, "40000 to 44999",
D3861&gt;34999, "35000 to 39999",
D3861&gt;29999, "30000 to 34999",
D3861&gt;24999, "25000 to 29999",
D3861&gt;19999, "20000 to 24999",
D3861&gt;14999, "15000 to 19999",
D3861&gt;9999, "10000 to 14999",
D3861&gt;4999, "5000 to 9999",
D3861&gt;999, "1000 to 4999",
D3861&lt;1000, "Less than 1000")</f>
        <v>1000 to 4999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>
        <f t="shared" si="301"/>
        <v>81.540000000000006</v>
      </c>
      <c r="Q3862" t="str">
        <f t="shared" si="302"/>
        <v>plays</v>
      </c>
      <c r="R3862" t="str">
        <f t="shared" si="303"/>
        <v>theater</v>
      </c>
      <c r="S3862" s="9">
        <f t="shared" si="304"/>
        <v>41863.660995370374</v>
      </c>
      <c r="T3862" s="9">
        <f t="shared" si="304"/>
        <v>41833.660995370374</v>
      </c>
      <c r="U3862" t="str" cm="1">
        <f t="array" ref="U3862" xml:space="preserve"> _xlfn.IFS(D3862&gt;49999, "Greater than or equal to 50000",
D3862&gt;44999,"45000 to 49999",
D3862&gt;39999, "40000 to 44999",
D3862&gt;34999, "35000 to 39999",
D3862&gt;29999, "30000 to 34999",
D3862&gt;24999, "25000 to 29999",
D3862&gt;19999, "20000 to 24999",
D3862&gt;14999, "15000 to 19999",
D3862&gt;9999, "10000 to 14999",
D3862&gt;4999, "5000 to 9999",
D3862&gt;999, "1000 to 4999",
D3862&lt;1000, "Less than 1000")</f>
        <v>5000 to 9999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>
        <f t="shared" si="301"/>
        <v>100</v>
      </c>
      <c r="Q3863" t="str">
        <f t="shared" si="302"/>
        <v>plays</v>
      </c>
      <c r="R3863" t="str">
        <f t="shared" si="303"/>
        <v>theater</v>
      </c>
      <c r="S3863" s="9">
        <f t="shared" si="304"/>
        <v>41955.907638888893</v>
      </c>
      <c r="T3863" s="9">
        <f t="shared" si="304"/>
        <v>41914.590011574073</v>
      </c>
      <c r="U3863" t="str" cm="1">
        <f t="array" ref="U3863" xml:space="preserve"> _xlfn.IFS(D3863&gt;49999, "Greater than or equal to 50000",
D3863&gt;44999,"45000 to 49999",
D3863&gt;39999, "40000 to 44999",
D3863&gt;34999, "35000 to 39999",
D3863&gt;29999, "30000 to 34999",
D3863&gt;24999, "25000 to 29999",
D3863&gt;19999, "20000 to 24999",
D3863&gt;14999, "15000 to 19999",
D3863&gt;9999, "10000 to 14999",
D3863&gt;4999, "5000 to 9999",
D3863&gt;999, "1000 to 4999",
D3863&lt;1000, "Less than 1000")</f>
        <v>1000 to 4999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>
        <f t="shared" si="301"/>
        <v>1</v>
      </c>
      <c r="Q3864" t="str">
        <f t="shared" si="302"/>
        <v>plays</v>
      </c>
      <c r="R3864" t="str">
        <f t="shared" si="303"/>
        <v>theater</v>
      </c>
      <c r="S3864" s="9">
        <f t="shared" si="304"/>
        <v>42625.707638888889</v>
      </c>
      <c r="T3864" s="9">
        <f t="shared" si="304"/>
        <v>42611.261064814811</v>
      </c>
      <c r="U3864" t="str" cm="1">
        <f t="array" ref="U3864" xml:space="preserve"> _xlfn.IFS(D3864&gt;49999, "Greater than or equal to 50000",
D3864&gt;44999,"45000 to 49999",
D3864&gt;39999, "40000 to 44999",
D3864&gt;34999, "35000 to 39999",
D3864&gt;29999, "30000 to 34999",
D3864&gt;24999, "25000 to 29999",
D3864&gt;19999, "20000 to 24999",
D3864&gt;14999, "15000 to 19999",
D3864&gt;9999, "10000 to 14999",
D3864&gt;4999, "5000 to 9999",
D3864&gt;999, "1000 to 4999",
D3864&lt;1000, "Less than 1000")</f>
        <v>5000 to 9999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>
        <f t="shared" si="301"/>
        <v>0</v>
      </c>
      <c r="Q3865" t="str">
        <f t="shared" si="302"/>
        <v>plays</v>
      </c>
      <c r="R3865" t="str">
        <f t="shared" si="303"/>
        <v>theater</v>
      </c>
      <c r="S3865" s="9">
        <f t="shared" si="304"/>
        <v>42313.674826388888</v>
      </c>
      <c r="T3865" s="9">
        <f t="shared" si="304"/>
        <v>42253.633159722223</v>
      </c>
      <c r="U3865" t="str" cm="1">
        <f t="array" ref="U3865" xml:space="preserve"> _xlfn.IFS(D3865&gt;49999, "Greater than or equal to 50000",
D3865&gt;44999,"45000 to 49999",
D3865&gt;39999, "40000 to 44999",
D3865&gt;34999, "35000 to 39999",
D3865&gt;29999, "30000 to 34999",
D3865&gt;24999, "25000 to 29999",
D3865&gt;19999, "20000 to 24999",
D3865&gt;14999, "15000 to 19999",
D3865&gt;9999, "10000 to 14999",
D3865&gt;4999, "5000 to 9999",
D3865&gt;999, "1000 to 4999",
D3865&lt;1000, "Less than 1000")</f>
        <v>5000 to 9999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>
        <f t="shared" si="301"/>
        <v>20</v>
      </c>
      <c r="Q3866" t="str">
        <f t="shared" si="302"/>
        <v>plays</v>
      </c>
      <c r="R3866" t="str">
        <f t="shared" si="303"/>
        <v>theater</v>
      </c>
      <c r="S3866" s="9">
        <f t="shared" si="304"/>
        <v>42325.933495370366</v>
      </c>
      <c r="T3866" s="9">
        <f t="shared" si="304"/>
        <v>42295.891828703709</v>
      </c>
      <c r="U3866" t="str" cm="1">
        <f t="array" ref="U3866" xml:space="preserve"> _xlfn.IFS(D3866&gt;49999, "Greater than or equal to 50000",
D3866&gt;44999,"45000 to 49999",
D3866&gt;39999, "40000 to 44999",
D3866&gt;34999, "35000 to 39999",
D3866&gt;29999, "30000 to 34999",
D3866&gt;24999, "25000 to 29999",
D3866&gt;19999, "20000 to 24999",
D3866&gt;14999, "15000 to 19999",
D3866&gt;9999, "10000 to 14999",
D3866&gt;4999, "5000 to 9999",
D3866&gt;999, "1000 to 4999",
D3866&lt;1000, "Less than 1000")</f>
        <v>5000 to 9999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>
        <f t="shared" si="301"/>
        <v>46.43</v>
      </c>
      <c r="Q3867" t="str">
        <f t="shared" si="302"/>
        <v>plays</v>
      </c>
      <c r="R3867" t="str">
        <f t="shared" si="303"/>
        <v>theater</v>
      </c>
      <c r="S3867" s="9">
        <f t="shared" si="304"/>
        <v>41881.229166666664</v>
      </c>
      <c r="T3867" s="9">
        <f t="shared" si="304"/>
        <v>41841.651597222226</v>
      </c>
      <c r="U3867" t="str" cm="1">
        <f t="array" ref="U3867" xml:space="preserve"> _xlfn.IFS(D3867&gt;49999, "Greater than or equal to 50000",
D3867&gt;44999,"45000 to 49999",
D3867&gt;39999, "40000 to 44999",
D3867&gt;34999, "35000 to 39999",
D3867&gt;29999, "30000 to 34999",
D3867&gt;24999, "25000 to 29999",
D3867&gt;19999, "20000 to 24999",
D3867&gt;14999, "15000 to 19999",
D3867&gt;9999, "10000 to 14999",
D3867&gt;4999, "5000 to 9999",
D3867&gt;999, "1000 to 4999",
D3867&lt;1000, "Less than 1000")</f>
        <v>1000 to 4999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>
        <f t="shared" si="301"/>
        <v>5.5</v>
      </c>
      <c r="Q3868" t="str">
        <f t="shared" si="302"/>
        <v>plays</v>
      </c>
      <c r="R3868" t="str">
        <f t="shared" si="303"/>
        <v>theater</v>
      </c>
      <c r="S3868" s="9">
        <f t="shared" si="304"/>
        <v>42452.145138888889</v>
      </c>
      <c r="T3868" s="9">
        <f t="shared" si="304"/>
        <v>42402.947002314817</v>
      </c>
      <c r="U3868" t="str" cm="1">
        <f t="array" ref="U3868" xml:space="preserve"> _xlfn.IFS(D3868&gt;49999, "Greater than or equal to 50000",
D3868&gt;44999,"45000 to 49999",
D3868&gt;39999, "40000 to 44999",
D3868&gt;34999, "35000 to 39999",
D3868&gt;29999, "30000 to 34999",
D3868&gt;24999, "25000 to 29999",
D3868&gt;19999, "20000 to 24999",
D3868&gt;14999, "15000 to 19999",
D3868&gt;9999, "10000 to 14999",
D3868&gt;4999, "5000 to 9999",
D3868&gt;999, "1000 to 4999",
D3868&lt;1000, "Less than 1000")</f>
        <v>1000 to 4999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>
        <f t="shared" si="301"/>
        <v>50.2</v>
      </c>
      <c r="Q3869" t="str">
        <f t="shared" si="302"/>
        <v>plays</v>
      </c>
      <c r="R3869" t="str">
        <f t="shared" si="303"/>
        <v>theater</v>
      </c>
      <c r="S3869" s="9">
        <f t="shared" si="304"/>
        <v>42539.814108796301</v>
      </c>
      <c r="T3869" s="9">
        <f t="shared" si="304"/>
        <v>42509.814108796301</v>
      </c>
      <c r="U3869" t="str" cm="1">
        <f t="array" ref="U3869" xml:space="preserve"> _xlfn.IFS(D3869&gt;49999, "Greater than or equal to 50000",
D3869&gt;44999,"45000 to 49999",
D3869&gt;39999, "40000 to 44999",
D3869&gt;34999, "35000 to 39999",
D3869&gt;29999, "30000 to 34999",
D3869&gt;24999, "25000 to 29999",
D3869&gt;19999, "20000 to 24999",
D3869&gt;14999, "15000 to 19999",
D3869&gt;9999, "10000 to 14999",
D3869&gt;4999, "5000 to 9999",
D3869&gt;999, "1000 to 4999",
D3869&lt;1000, "Less than 1000")</f>
        <v>1000 to 4999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>
        <f t="shared" si="301"/>
        <v>10</v>
      </c>
      <c r="Q3870" t="str">
        <f t="shared" si="302"/>
        <v>musical</v>
      </c>
      <c r="R3870" t="str">
        <f t="shared" si="303"/>
        <v>theater</v>
      </c>
      <c r="S3870" s="9">
        <f t="shared" si="304"/>
        <v>41890.659780092596</v>
      </c>
      <c r="T3870" s="9">
        <f t="shared" si="304"/>
        <v>41865.659780092596</v>
      </c>
      <c r="U3870" t="str" cm="1">
        <f t="array" ref="U3870" xml:space="preserve"> _xlfn.IFS(D3870&gt;49999, "Greater than or equal to 50000",
D3870&gt;44999,"45000 to 49999",
D3870&gt;39999, "40000 to 44999",
D3870&gt;34999, "35000 to 39999",
D3870&gt;29999, "30000 to 34999",
D3870&gt;24999, "25000 to 29999",
D3870&gt;19999, "20000 to 24999",
D3870&gt;14999, "15000 to 19999",
D3870&gt;9999, "10000 to 14999",
D3870&gt;4999, "5000 to 9999",
D3870&gt;999, "1000 to 4999",
D3870&lt;1000, "Less than 1000")</f>
        <v>5000 to 9999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>
        <f t="shared" si="301"/>
        <v>30.13</v>
      </c>
      <c r="Q3871" t="str">
        <f t="shared" si="302"/>
        <v>musical</v>
      </c>
      <c r="R3871" t="str">
        <f t="shared" si="303"/>
        <v>theater</v>
      </c>
      <c r="S3871" s="9">
        <f t="shared" si="304"/>
        <v>42077.132638888885</v>
      </c>
      <c r="T3871" s="9">
        <f t="shared" si="304"/>
        <v>42047.724444444444</v>
      </c>
      <c r="U3871" t="str" cm="1">
        <f t="array" ref="U3871" xml:space="preserve"> _xlfn.IFS(D3871&gt;49999, "Greater than or equal to 50000",
D3871&gt;44999,"45000 to 49999",
D3871&gt;39999, "40000 to 44999",
D3871&gt;34999, "35000 to 39999",
D3871&gt;29999, "30000 to 34999",
D3871&gt;24999, "25000 to 29999",
D3871&gt;19999, "20000 to 24999",
D3871&gt;14999, "15000 to 19999",
D3871&gt;9999, "10000 to 14999",
D3871&gt;4999, "5000 to 9999",
D3871&gt;999, "1000 to 4999",
D3871&lt;1000, "Less than 1000")</f>
        <v>10000 to 14999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>
        <f t="shared" si="301"/>
        <v>150</v>
      </c>
      <c r="Q3872" t="str">
        <f t="shared" si="302"/>
        <v>musical</v>
      </c>
      <c r="R3872" t="str">
        <f t="shared" si="303"/>
        <v>theater</v>
      </c>
      <c r="S3872" s="9">
        <f t="shared" si="304"/>
        <v>41823.172199074077</v>
      </c>
      <c r="T3872" s="9">
        <f t="shared" si="304"/>
        <v>41793.172199074077</v>
      </c>
      <c r="U3872" t="str" cm="1">
        <f t="array" ref="U3872" xml:space="preserve"> _xlfn.IFS(D3872&gt;49999, "Greater than or equal to 50000",
D3872&gt;44999,"45000 to 49999",
D3872&gt;39999, "40000 to 44999",
D3872&gt;34999, "35000 to 39999",
D3872&gt;29999, "30000 to 34999",
D3872&gt;24999, "25000 to 29999",
D3872&gt;19999, "20000 to 24999",
D3872&gt;14999, "15000 to 19999",
D3872&gt;9999, "10000 to 14999",
D3872&gt;4999, "5000 to 9999",
D3872&gt;999, "1000 to 4999",
D3872&lt;1000, "Less than 1000")</f>
        <v>10000 to 14999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>
        <f t="shared" si="301"/>
        <v>13.33</v>
      </c>
      <c r="Q3873" t="str">
        <f t="shared" si="302"/>
        <v>musical</v>
      </c>
      <c r="R3873" t="str">
        <f t="shared" si="303"/>
        <v>theater</v>
      </c>
      <c r="S3873" s="9">
        <f t="shared" si="304"/>
        <v>42823.739004629635</v>
      </c>
      <c r="T3873" s="9">
        <f t="shared" si="304"/>
        <v>42763.780671296292</v>
      </c>
      <c r="U3873" t="str" cm="1">
        <f t="array" ref="U3873" xml:space="preserve"> _xlfn.IFS(D3873&gt;49999, "Greater than or equal to 50000",
D3873&gt;44999,"45000 to 49999",
D3873&gt;39999, "40000 to 44999",
D3873&gt;34999, "35000 to 39999",
D3873&gt;29999, "30000 to 34999",
D3873&gt;24999, "25000 to 29999",
D3873&gt;19999, "20000 to 24999",
D3873&gt;14999, "15000 to 19999",
D3873&gt;9999, "10000 to 14999",
D3873&gt;4999, "5000 to 9999",
D3873&gt;999, "1000 to 4999",
D3873&lt;1000, "Less than 1000")</f>
        <v>1000 to 4999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>
        <f t="shared" si="301"/>
        <v>0</v>
      </c>
      <c r="Q3874" t="str">
        <f t="shared" si="302"/>
        <v>musical</v>
      </c>
      <c r="R3874" t="str">
        <f t="shared" si="303"/>
        <v>theater</v>
      </c>
      <c r="S3874" s="9">
        <f t="shared" si="304"/>
        <v>42230.145787037036</v>
      </c>
      <c r="T3874" s="9">
        <f t="shared" si="304"/>
        <v>42180.145787037036</v>
      </c>
      <c r="U3874" t="str" cm="1">
        <f t="array" ref="U3874" xml:space="preserve"> _xlfn.IFS(D3874&gt;49999, "Greater than or equal to 50000",
D3874&gt;44999,"45000 to 49999",
D3874&gt;39999, "40000 to 44999",
D3874&gt;34999, "35000 to 39999",
D3874&gt;29999, "30000 to 34999",
D3874&gt;24999, "25000 to 29999",
D3874&gt;19999, "20000 to 24999",
D3874&gt;14999, "15000 to 19999",
D3874&gt;9999, "10000 to 14999",
D3874&gt;4999, "5000 to 9999",
D3874&gt;999, "1000 to 4999",
D3874&lt;1000, "Less than 1000")</f>
        <v>15000 to 19999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>
        <f t="shared" si="301"/>
        <v>0</v>
      </c>
      <c r="Q3875" t="str">
        <f t="shared" si="302"/>
        <v>musical</v>
      </c>
      <c r="R3875" t="str">
        <f t="shared" si="303"/>
        <v>theater</v>
      </c>
      <c r="S3875" s="9">
        <f t="shared" si="304"/>
        <v>42285.696006944447</v>
      </c>
      <c r="T3875" s="9">
        <f t="shared" si="304"/>
        <v>42255.696006944447</v>
      </c>
      <c r="U3875" t="str" cm="1">
        <f t="array" ref="U3875" xml:space="preserve"> _xlfn.IFS(D3875&gt;49999, "Greater than or equal to 50000",
D3875&gt;44999,"45000 to 49999",
D3875&gt;39999, "40000 to 44999",
D3875&gt;34999, "35000 to 39999",
D3875&gt;29999, "30000 to 34999",
D3875&gt;24999, "25000 to 29999",
D3875&gt;19999, "20000 to 24999",
D3875&gt;14999, "15000 to 19999",
D3875&gt;9999, "10000 to 14999",
D3875&gt;4999, "5000 to 9999",
D3875&gt;999, "1000 to 4999",
D3875&lt;1000, "Less than 1000")</f>
        <v>5000 to 9999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>
        <f t="shared" si="301"/>
        <v>0</v>
      </c>
      <c r="Q3876" t="str">
        <f t="shared" si="302"/>
        <v>musical</v>
      </c>
      <c r="R3876" t="str">
        <f t="shared" si="303"/>
        <v>theater</v>
      </c>
      <c r="S3876" s="9">
        <f t="shared" si="304"/>
        <v>42028.041666666672</v>
      </c>
      <c r="T3876" s="9">
        <f t="shared" si="304"/>
        <v>42007.016458333332</v>
      </c>
      <c r="U3876" t="str" cm="1">
        <f t="array" ref="U3876" xml:space="preserve"> _xlfn.IFS(D3876&gt;49999, "Greater than or equal to 50000",
D3876&gt;44999,"45000 to 49999",
D3876&gt;39999, "40000 to 44999",
D3876&gt;34999, "35000 to 39999",
D3876&gt;29999, "30000 to 34999",
D3876&gt;24999, "25000 to 29999",
D3876&gt;19999, "20000 to 24999",
D3876&gt;14999, "15000 to 19999",
D3876&gt;9999, "10000 to 14999",
D3876&gt;4999, "5000 to 9999",
D3876&gt;999, "1000 to 4999",
D3876&lt;1000, "Less than 1000")</f>
        <v>Less than 1000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>
        <f t="shared" si="301"/>
        <v>0</v>
      </c>
      <c r="Q3877" t="str">
        <f t="shared" si="302"/>
        <v>musical</v>
      </c>
      <c r="R3877" t="str">
        <f t="shared" si="303"/>
        <v>theater</v>
      </c>
      <c r="S3877" s="9">
        <f t="shared" si="304"/>
        <v>42616.416666666672</v>
      </c>
      <c r="T3877" s="9">
        <f t="shared" si="304"/>
        <v>42615.346817129626</v>
      </c>
      <c r="U3877" t="str" cm="1">
        <f t="array" ref="U3877" xml:space="preserve"> _xlfn.IFS(D3877&gt;49999, "Greater than or equal to 50000",
D3877&gt;44999,"45000 to 49999",
D3877&gt;39999, "40000 to 44999",
D3877&gt;34999, "35000 to 39999",
D3877&gt;29999, "30000 to 34999",
D3877&gt;24999, "25000 to 29999",
D3877&gt;19999, "20000 to 24999",
D3877&gt;14999, "15000 to 19999",
D3877&gt;9999, "10000 to 14999",
D3877&gt;4999, "5000 to 9999",
D3877&gt;999, "1000 to 4999",
D3877&lt;1000, "Less than 1000")</f>
        <v>30000 to 34999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>
        <f t="shared" si="301"/>
        <v>44.76</v>
      </c>
      <c r="Q3878" t="str">
        <f t="shared" si="302"/>
        <v>musical</v>
      </c>
      <c r="R3878" t="str">
        <f t="shared" si="303"/>
        <v>theater</v>
      </c>
      <c r="S3878" s="9">
        <f t="shared" si="304"/>
        <v>42402.624166666668</v>
      </c>
      <c r="T3878" s="9">
        <f t="shared" si="304"/>
        <v>42372.624166666668</v>
      </c>
      <c r="U3878" t="str" cm="1">
        <f t="array" ref="U3878" xml:space="preserve"> _xlfn.IFS(D3878&gt;49999, "Greater than or equal to 50000",
D3878&gt;44999,"45000 to 49999",
D3878&gt;39999, "40000 to 44999",
D3878&gt;34999, "35000 to 39999",
D3878&gt;29999, "30000 to 34999",
D3878&gt;24999, "25000 to 29999",
D3878&gt;19999, "20000 to 24999",
D3878&gt;14999, "15000 to 19999",
D3878&gt;9999, "10000 to 14999",
D3878&gt;4999, "5000 to 9999",
D3878&gt;999, "1000 to 4999",
D3878&lt;1000, "Less than 1000")</f>
        <v>1000 to 4999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>
        <f t="shared" si="301"/>
        <v>88.64</v>
      </c>
      <c r="Q3879" t="str">
        <f t="shared" si="302"/>
        <v>musical</v>
      </c>
      <c r="R3879" t="str">
        <f t="shared" si="303"/>
        <v>theater</v>
      </c>
      <c r="S3879" s="9">
        <f t="shared" si="304"/>
        <v>42712.67768518519</v>
      </c>
      <c r="T3879" s="9">
        <f t="shared" si="304"/>
        <v>42682.67768518519</v>
      </c>
      <c r="U3879" t="str" cm="1">
        <f t="array" ref="U3879" xml:space="preserve"> _xlfn.IFS(D3879&gt;49999, "Greater than or equal to 50000",
D3879&gt;44999,"45000 to 49999",
D3879&gt;39999, "40000 to 44999",
D3879&gt;34999, "35000 to 39999",
D3879&gt;29999, "30000 to 34999",
D3879&gt;24999, "25000 to 29999",
D3879&gt;19999, "20000 to 24999",
D3879&gt;14999, "15000 to 19999",
D3879&gt;9999, "10000 to 14999",
D3879&gt;4999, "5000 to 9999",
D3879&gt;999, "1000 to 4999",
D3879&lt;1000, "Less than 1000")</f>
        <v>25000 to 29999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>
        <f t="shared" si="301"/>
        <v>10</v>
      </c>
      <c r="Q3880" t="str">
        <f t="shared" si="302"/>
        <v>musical</v>
      </c>
      <c r="R3880" t="str">
        <f t="shared" si="303"/>
        <v>theater</v>
      </c>
      <c r="S3880" s="9">
        <f t="shared" si="304"/>
        <v>42185.165972222225</v>
      </c>
      <c r="T3880" s="9">
        <f t="shared" si="304"/>
        <v>42154.818819444445</v>
      </c>
      <c r="U3880" t="str" cm="1">
        <f t="array" ref="U3880" xml:space="preserve"> _xlfn.IFS(D3880&gt;49999, "Greater than or equal to 50000",
D3880&gt;44999,"45000 to 49999",
D3880&gt;39999, "40000 to 44999",
D3880&gt;34999, "35000 to 39999",
D3880&gt;29999, "30000 to 34999",
D3880&gt;24999, "25000 to 29999",
D3880&gt;19999, "20000 to 24999",
D3880&gt;14999, "15000 to 19999",
D3880&gt;9999, "10000 to 14999",
D3880&gt;4999, "5000 to 9999",
D3880&gt;999, "1000 to 4999",
D3880&lt;1000, "Less than 1000")</f>
        <v>15000 to 19999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>
        <f t="shared" si="301"/>
        <v>0</v>
      </c>
      <c r="Q3881" t="str">
        <f t="shared" si="302"/>
        <v>musical</v>
      </c>
      <c r="R3881" t="str">
        <f t="shared" si="303"/>
        <v>theater</v>
      </c>
      <c r="S3881" s="9">
        <f t="shared" si="304"/>
        <v>42029.861064814817</v>
      </c>
      <c r="T3881" s="9">
        <f t="shared" si="304"/>
        <v>41999.861064814817</v>
      </c>
      <c r="U3881" t="str" cm="1">
        <f t="array" ref="U3881" xml:space="preserve"> _xlfn.IFS(D3881&gt;49999, "Greater than or equal to 50000",
D3881&gt;44999,"45000 to 49999",
D3881&gt;39999, "40000 to 44999",
D3881&gt;34999, "35000 to 39999",
D3881&gt;29999, "30000 to 34999",
D3881&gt;24999, "25000 to 29999",
D3881&gt;19999, "20000 to 24999",
D3881&gt;14999, "15000 to 19999",
D3881&gt;9999, "10000 to 14999",
D3881&gt;4999, "5000 to 9999",
D3881&gt;999, "1000 to 4999",
D3881&lt;1000, "Less than 1000")</f>
        <v>15000 to 19999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>
        <f t="shared" si="301"/>
        <v>57.65</v>
      </c>
      <c r="Q3882" t="str">
        <f t="shared" si="302"/>
        <v>musical</v>
      </c>
      <c r="R3882" t="str">
        <f t="shared" si="303"/>
        <v>theater</v>
      </c>
      <c r="S3882" s="9">
        <f t="shared" si="304"/>
        <v>41850.958333333336</v>
      </c>
      <c r="T3882" s="9">
        <f t="shared" si="304"/>
        <v>41815.815046296295</v>
      </c>
      <c r="U3882" t="str" cm="1">
        <f t="array" ref="U3882" xml:space="preserve"> _xlfn.IFS(D3882&gt;49999, "Greater than or equal to 50000",
D3882&gt;44999,"45000 to 49999",
D3882&gt;39999, "40000 to 44999",
D3882&gt;34999, "35000 to 39999",
D3882&gt;29999, "30000 to 34999",
D3882&gt;24999, "25000 to 29999",
D3882&gt;19999, "20000 to 24999",
D3882&gt;14999, "15000 to 19999",
D3882&gt;9999, "10000 to 14999",
D3882&gt;4999, "5000 to 9999",
D3882&gt;999, "1000 to 4999",
D3882&lt;1000, "Less than 1000")</f>
        <v>5000 to 9999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>
        <f t="shared" si="301"/>
        <v>25</v>
      </c>
      <c r="Q3883" t="str">
        <f t="shared" si="302"/>
        <v>musical</v>
      </c>
      <c r="R3883" t="str">
        <f t="shared" si="303"/>
        <v>theater</v>
      </c>
      <c r="S3883" s="9">
        <f t="shared" si="304"/>
        <v>42786.018506944441</v>
      </c>
      <c r="T3883" s="9">
        <f t="shared" si="304"/>
        <v>42756.018506944441</v>
      </c>
      <c r="U3883" t="str" cm="1">
        <f t="array" ref="U3883" xml:space="preserve"> _xlfn.IFS(D3883&gt;49999, "Greater than or equal to 50000",
D3883&gt;44999,"45000 to 49999",
D3883&gt;39999, "40000 to 44999",
D3883&gt;34999, "35000 to 39999",
D3883&gt;29999, "30000 to 34999",
D3883&gt;24999, "25000 to 29999",
D3883&gt;19999, "20000 to 24999",
D3883&gt;14999, "15000 to 19999",
D3883&gt;9999, "10000 to 14999",
D3883&gt;4999, "5000 to 9999",
D3883&gt;999, "1000 to 4999",
D3883&lt;1000, "Less than 1000")</f>
        <v>Less than 1000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>
        <f t="shared" si="301"/>
        <v>0</v>
      </c>
      <c r="Q3884" t="str">
        <f t="shared" si="302"/>
        <v>musical</v>
      </c>
      <c r="R3884" t="str">
        <f t="shared" si="303"/>
        <v>theater</v>
      </c>
      <c r="S3884" s="9">
        <f t="shared" si="304"/>
        <v>42400.960416666669</v>
      </c>
      <c r="T3884" s="9">
        <f t="shared" si="304"/>
        <v>42373.983449074076</v>
      </c>
      <c r="U3884" t="str" cm="1">
        <f t="array" ref="U3884" xml:space="preserve"> _xlfn.IFS(D3884&gt;49999, "Greater than or equal to 50000",
D3884&gt;44999,"45000 to 49999",
D3884&gt;39999, "40000 to 44999",
D3884&gt;34999, "35000 to 39999",
D3884&gt;29999, "30000 to 34999",
D3884&gt;24999, "25000 to 29999",
D3884&gt;19999, "20000 to 24999",
D3884&gt;14999, "15000 to 19999",
D3884&gt;9999, "10000 to 14999",
D3884&gt;4999, "5000 to 9999",
D3884&gt;999, "1000 to 4999",
D3884&lt;1000, "Less than 1000")</f>
        <v>30000 to 34999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>
        <f t="shared" si="301"/>
        <v>0</v>
      </c>
      <c r="Q3885" t="str">
        <f t="shared" si="302"/>
        <v>musical</v>
      </c>
      <c r="R3885" t="str">
        <f t="shared" si="303"/>
        <v>theater</v>
      </c>
      <c r="S3885" s="9">
        <f t="shared" si="304"/>
        <v>41884.602650462963</v>
      </c>
      <c r="T3885" s="9">
        <f t="shared" si="304"/>
        <v>41854.602650462963</v>
      </c>
      <c r="U3885" t="str" cm="1">
        <f t="array" ref="U3885" xml:space="preserve"> _xlfn.IFS(D3885&gt;49999, "Greater than or equal to 50000",
D3885&gt;44999,"45000 to 49999",
D3885&gt;39999, "40000 to 44999",
D3885&gt;34999, "35000 to 39999",
D3885&gt;29999, "30000 to 34999",
D3885&gt;24999, "25000 to 29999",
D3885&gt;19999, "20000 to 24999",
D3885&gt;14999, "15000 to 19999",
D3885&gt;9999, "10000 to 14999",
D3885&gt;4999, "5000 to 9999",
D3885&gt;999, "1000 to 4999",
D3885&lt;1000, "Less than 1000")</f>
        <v>15000 to 19999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>
        <f t="shared" si="301"/>
        <v>0</v>
      </c>
      <c r="Q3886" t="str">
        <f t="shared" si="302"/>
        <v>musical</v>
      </c>
      <c r="R3886" t="str">
        <f t="shared" si="303"/>
        <v>theater</v>
      </c>
      <c r="S3886" s="9">
        <f t="shared" si="304"/>
        <v>42090.749907407408</v>
      </c>
      <c r="T3886" s="9">
        <f t="shared" si="304"/>
        <v>42065.791574074072</v>
      </c>
      <c r="U3886" t="str" cm="1">
        <f t="array" ref="U3886" xml:space="preserve"> _xlfn.IFS(D3886&gt;49999, "Greater than or equal to 50000",
D3886&gt;44999,"45000 to 49999",
D3886&gt;39999, "40000 to 44999",
D3886&gt;34999, "35000 to 39999",
D3886&gt;29999, "30000 to 34999",
D3886&gt;24999, "25000 to 29999",
D3886&gt;19999, "20000 to 24999",
D3886&gt;14999, "15000 to 19999",
D3886&gt;9999, "10000 to 14999",
D3886&gt;4999, "5000 to 9999",
D3886&gt;999, "1000 to 4999",
D3886&lt;1000, "Less than 1000")</f>
        <v>10000 to 14999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>
        <f t="shared" si="301"/>
        <v>0</v>
      </c>
      <c r="Q3887" t="str">
        <f t="shared" si="302"/>
        <v>musical</v>
      </c>
      <c r="R3887" t="str">
        <f t="shared" si="303"/>
        <v>theater</v>
      </c>
      <c r="S3887" s="9">
        <f t="shared" si="304"/>
        <v>42499.951284722221</v>
      </c>
      <c r="T3887" s="9">
        <f t="shared" si="304"/>
        <v>42469.951284722221</v>
      </c>
      <c r="U3887" t="str" cm="1">
        <f t="array" ref="U3887" xml:space="preserve"> _xlfn.IFS(D3887&gt;49999, "Greater than or equal to 50000",
D3887&gt;44999,"45000 to 49999",
D3887&gt;39999, "40000 to 44999",
D3887&gt;34999, "35000 to 39999",
D3887&gt;29999, "30000 to 34999",
D3887&gt;24999, "25000 to 29999",
D3887&gt;19999, "20000 to 24999",
D3887&gt;14999, "15000 to 19999",
D3887&gt;9999, "10000 to 14999",
D3887&gt;4999, "5000 to 9999",
D3887&gt;999, "1000 to 4999",
D3887&lt;1000, "Less than 1000")</f>
        <v>Greater than or equal to 50000</v>
      </c>
    </row>
    <row r="3888" spans="1:21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>
        <f t="shared" si="301"/>
        <v>0</v>
      </c>
      <c r="Q3888" t="str">
        <f t="shared" si="302"/>
        <v>musical</v>
      </c>
      <c r="R3888" t="str">
        <f t="shared" si="303"/>
        <v>theater</v>
      </c>
      <c r="S3888" s="9">
        <f t="shared" si="304"/>
        <v>41984.228032407409</v>
      </c>
      <c r="T3888" s="9">
        <f t="shared" si="304"/>
        <v>41954.228032407409</v>
      </c>
      <c r="U3888" t="str" cm="1">
        <f t="array" ref="U3888" xml:space="preserve"> _xlfn.IFS(D3888&gt;49999, "Greater than or equal to 50000",
D3888&gt;44999,"45000 to 49999",
D3888&gt;39999, "40000 to 44999",
D3888&gt;34999, "35000 to 39999",
D3888&gt;29999, "30000 to 34999",
D3888&gt;24999, "25000 to 29999",
D3888&gt;19999, "20000 to 24999",
D3888&gt;14999, "15000 to 19999",
D3888&gt;9999, "10000 to 14999",
D3888&gt;4999, "5000 to 9999",
D3888&gt;999, "1000 to 4999",
D3888&lt;1000, "Less than 1000")</f>
        <v>10000 to 14999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>
        <f t="shared" si="301"/>
        <v>17.5</v>
      </c>
      <c r="Q3889" t="str">
        <f t="shared" si="302"/>
        <v>musical</v>
      </c>
      <c r="R3889" t="str">
        <f t="shared" si="303"/>
        <v>theater</v>
      </c>
      <c r="S3889" s="9">
        <f t="shared" si="304"/>
        <v>42125.916666666672</v>
      </c>
      <c r="T3889" s="9">
        <f t="shared" si="304"/>
        <v>42079.857974537037</v>
      </c>
      <c r="U3889" t="str" cm="1">
        <f t="array" ref="U3889" xml:space="preserve"> _xlfn.IFS(D3889&gt;49999, "Greater than or equal to 50000",
D3889&gt;44999,"45000 to 49999",
D3889&gt;39999, "40000 to 44999",
D3889&gt;34999, "35000 to 39999",
D3889&gt;29999, "30000 to 34999",
D3889&gt;24999, "25000 to 29999",
D3889&gt;19999, "20000 to 24999",
D3889&gt;14999, "15000 to 19999",
D3889&gt;9999, "10000 to 14999",
D3889&gt;4999, "5000 to 9999",
D3889&gt;999, "1000 to 4999",
D3889&lt;1000, "Less than 1000")</f>
        <v>1000 to 4999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>
        <f t="shared" si="301"/>
        <v>38.71</v>
      </c>
      <c r="Q3890" t="str">
        <f t="shared" si="302"/>
        <v>plays</v>
      </c>
      <c r="R3890" t="str">
        <f t="shared" si="303"/>
        <v>theater</v>
      </c>
      <c r="S3890" s="9">
        <f t="shared" si="304"/>
        <v>42792.545810185184</v>
      </c>
      <c r="T3890" s="9">
        <f t="shared" si="304"/>
        <v>42762.545810185184</v>
      </c>
      <c r="U3890" t="str" cm="1">
        <f t="array" ref="U3890" xml:space="preserve"> _xlfn.IFS(D3890&gt;49999, "Greater than or equal to 50000",
D3890&gt;44999,"45000 to 49999",
D3890&gt;39999, "40000 to 44999",
D3890&gt;34999, "35000 to 39999",
D3890&gt;29999, "30000 to 34999",
D3890&gt;24999, "25000 to 29999",
D3890&gt;19999, "20000 to 24999",
D3890&gt;14999, "15000 to 19999",
D3890&gt;9999, "10000 to 14999",
D3890&gt;4999, "5000 to 9999",
D3890&gt;999, "1000 to 4999",
D3890&lt;1000, "Less than 1000")</f>
        <v>1000 to 4999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>
        <f t="shared" si="301"/>
        <v>13.11</v>
      </c>
      <c r="Q3891" t="str">
        <f t="shared" si="302"/>
        <v>plays</v>
      </c>
      <c r="R3891" t="str">
        <f t="shared" si="303"/>
        <v>theater</v>
      </c>
      <c r="S3891" s="9">
        <f t="shared" si="304"/>
        <v>42008.976388888885</v>
      </c>
      <c r="T3891" s="9">
        <f t="shared" si="304"/>
        <v>41977.004976851851</v>
      </c>
      <c r="U3891" t="str" cm="1">
        <f t="array" ref="U3891" xml:space="preserve"> _xlfn.IFS(D3891&gt;49999, "Greater than or equal to 50000",
D3891&gt;44999,"45000 to 49999",
D3891&gt;39999, "40000 to 44999",
D3891&gt;34999, "35000 to 39999",
D3891&gt;29999, "30000 to 34999",
D3891&gt;24999, "25000 to 29999",
D3891&gt;19999, "20000 to 24999",
D3891&gt;14999, "15000 to 19999",
D3891&gt;9999, "10000 to 14999",
D3891&gt;4999, "5000 to 9999",
D3891&gt;999, "1000 to 4999",
D3891&lt;1000, "Less than 1000")</f>
        <v>5000 to 9999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>
        <f t="shared" si="301"/>
        <v>315.5</v>
      </c>
      <c r="Q3892" t="str">
        <f t="shared" si="302"/>
        <v>plays</v>
      </c>
      <c r="R3892" t="str">
        <f t="shared" si="303"/>
        <v>theater</v>
      </c>
      <c r="S3892" s="9">
        <f t="shared" si="304"/>
        <v>42231.758611111116</v>
      </c>
      <c r="T3892" s="9">
        <f t="shared" si="304"/>
        <v>42171.758611111116</v>
      </c>
      <c r="U3892" t="str" cm="1">
        <f t="array" ref="U3892" xml:space="preserve"> _xlfn.IFS(D3892&gt;49999, "Greater than or equal to 50000",
D3892&gt;44999,"45000 to 49999",
D3892&gt;39999, "40000 to 44999",
D3892&gt;34999, "35000 to 39999",
D3892&gt;29999, "30000 to 34999",
D3892&gt;24999, "25000 to 29999",
D3892&gt;19999, "20000 to 24999",
D3892&gt;14999, "15000 to 19999",
D3892&gt;9999, "10000 to 14999",
D3892&gt;4999, "5000 to 9999",
D3892&gt;999, "1000 to 4999",
D3892&lt;1000, "Less than 1000")</f>
        <v>15000 to 19999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>
        <f t="shared" si="301"/>
        <v>37.14</v>
      </c>
      <c r="Q3893" t="str">
        <f t="shared" si="302"/>
        <v>plays</v>
      </c>
      <c r="R3893" t="str">
        <f t="shared" si="303"/>
        <v>theater</v>
      </c>
      <c r="S3893" s="9">
        <f t="shared" si="304"/>
        <v>42086.207638888889</v>
      </c>
      <c r="T3893" s="9">
        <f t="shared" si="304"/>
        <v>42056.1324537037</v>
      </c>
      <c r="U3893" t="str" cm="1">
        <f t="array" ref="U3893" xml:space="preserve"> _xlfn.IFS(D3893&gt;49999, "Greater than or equal to 50000",
D3893&gt;44999,"45000 to 49999",
D3893&gt;39999, "40000 to 44999",
D3893&gt;34999, "35000 to 39999",
D3893&gt;29999, "30000 to 34999",
D3893&gt;24999, "25000 to 29999",
D3893&gt;19999, "20000 to 24999",
D3893&gt;14999, "15000 to 19999",
D3893&gt;9999, "10000 to 14999",
D3893&gt;4999, "5000 to 9999",
D3893&gt;999, "1000 to 4999",
D3893&lt;1000, "Less than 1000")</f>
        <v>Less than 1000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>
        <f t="shared" si="301"/>
        <v>0</v>
      </c>
      <c r="Q3894" t="str">
        <f t="shared" si="302"/>
        <v>plays</v>
      </c>
      <c r="R3894" t="str">
        <f t="shared" si="303"/>
        <v>theater</v>
      </c>
      <c r="S3894" s="9">
        <f t="shared" si="304"/>
        <v>41875.291666666664</v>
      </c>
      <c r="T3894" s="9">
        <f t="shared" si="304"/>
        <v>41867.652280092589</v>
      </c>
      <c r="U3894" t="str" cm="1">
        <f t="array" ref="U3894" xml:space="preserve"> _xlfn.IFS(D3894&gt;49999, "Greater than or equal to 50000",
D3894&gt;44999,"45000 to 49999",
D3894&gt;39999, "40000 to 44999",
D3894&gt;34999, "35000 to 39999",
D3894&gt;29999, "30000 to 34999",
D3894&gt;24999, "25000 to 29999",
D3894&gt;19999, "20000 to 24999",
D3894&gt;14999, "15000 to 19999",
D3894&gt;9999, "10000 to 14999",
D3894&gt;4999, "5000 to 9999",
D3894&gt;999, "1000 to 4999",
D3894&lt;1000, "Less than 1000")</f>
        <v>1000 to 4999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>
        <f t="shared" si="301"/>
        <v>128.27000000000001</v>
      </c>
      <c r="Q3895" t="str">
        <f t="shared" si="302"/>
        <v>plays</v>
      </c>
      <c r="R3895" t="str">
        <f t="shared" si="303"/>
        <v>theater</v>
      </c>
      <c r="S3895" s="9">
        <f t="shared" si="304"/>
        <v>41821.25</v>
      </c>
      <c r="T3895" s="9">
        <f t="shared" si="304"/>
        <v>41779.657870370371</v>
      </c>
      <c r="U3895" t="str" cm="1">
        <f t="array" ref="U3895" xml:space="preserve"> _xlfn.IFS(D3895&gt;49999, "Greater than or equal to 50000",
D3895&gt;44999,"45000 to 49999",
D3895&gt;39999, "40000 to 44999",
D3895&gt;34999, "35000 to 39999",
D3895&gt;29999, "30000 to 34999",
D3895&gt;24999, "25000 to 29999",
D3895&gt;19999, "20000 to 24999",
D3895&gt;14999, "15000 to 19999",
D3895&gt;9999, "10000 to 14999",
D3895&gt;4999, "5000 to 9999",
D3895&gt;999, "1000 to 4999",
D3895&lt;1000, "Less than 1000")</f>
        <v>Greater than or equal to 50000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>
        <f t="shared" si="301"/>
        <v>47.27</v>
      </c>
      <c r="Q3896" t="str">
        <f t="shared" si="302"/>
        <v>plays</v>
      </c>
      <c r="R3896" t="str">
        <f t="shared" si="303"/>
        <v>theater</v>
      </c>
      <c r="S3896" s="9">
        <f t="shared" si="304"/>
        <v>42710.207638888889</v>
      </c>
      <c r="T3896" s="9">
        <f t="shared" si="304"/>
        <v>42679.958472222221</v>
      </c>
      <c r="U3896" t="str" cm="1">
        <f t="array" ref="U3896" xml:space="preserve"> _xlfn.IFS(D3896&gt;49999, "Greater than or equal to 50000",
D3896&gt;44999,"45000 to 49999",
D3896&gt;39999, "40000 to 44999",
D3896&gt;34999, "35000 to 39999",
D3896&gt;29999, "30000 to 34999",
D3896&gt;24999, "25000 to 29999",
D3896&gt;19999, "20000 to 24999",
D3896&gt;14999, "15000 to 19999",
D3896&gt;9999, "10000 to 14999",
D3896&gt;4999, "5000 to 9999",
D3896&gt;999, "1000 to 4999",
D3896&lt;1000, "Less than 1000")</f>
        <v>15000 to 19999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>
        <f t="shared" si="301"/>
        <v>50</v>
      </c>
      <c r="Q3897" t="str">
        <f t="shared" si="302"/>
        <v>plays</v>
      </c>
      <c r="R3897" t="str">
        <f t="shared" si="303"/>
        <v>theater</v>
      </c>
      <c r="S3897" s="9">
        <f t="shared" si="304"/>
        <v>42063.250208333338</v>
      </c>
      <c r="T3897" s="9">
        <f t="shared" si="304"/>
        <v>42032.250208333338</v>
      </c>
      <c r="U3897" t="str" cm="1">
        <f t="array" ref="U3897" xml:space="preserve"> _xlfn.IFS(D3897&gt;49999, "Greater than or equal to 50000",
D3897&gt;44999,"45000 to 49999",
D3897&gt;39999, "40000 to 44999",
D3897&gt;34999, "35000 to 39999",
D3897&gt;29999, "30000 to 34999",
D3897&gt;24999, "25000 to 29999",
D3897&gt;19999, "20000 to 24999",
D3897&gt;14999, "15000 to 19999",
D3897&gt;9999, "10000 to 14999",
D3897&gt;4999, "5000 to 9999",
D3897&gt;999, "1000 to 4999",
D3897&lt;1000, "Less than 1000")</f>
        <v>1000 to 4999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>
        <f t="shared" si="301"/>
        <v>42.5</v>
      </c>
      <c r="Q3898" t="str">
        <f t="shared" si="302"/>
        <v>plays</v>
      </c>
      <c r="R3898" t="str">
        <f t="shared" si="303"/>
        <v>theater</v>
      </c>
      <c r="S3898" s="9">
        <f t="shared" si="304"/>
        <v>41807.191875000004</v>
      </c>
      <c r="T3898" s="9">
        <f t="shared" si="304"/>
        <v>41793.191875000004</v>
      </c>
      <c r="U3898" t="str" cm="1">
        <f t="array" ref="U3898" xml:space="preserve"> _xlfn.IFS(D3898&gt;49999, "Greater than or equal to 50000",
D3898&gt;44999,"45000 to 49999",
D3898&gt;39999, "40000 to 44999",
D3898&gt;34999, "35000 to 39999",
D3898&gt;29999, "30000 to 34999",
D3898&gt;24999, "25000 to 29999",
D3898&gt;19999, "20000 to 24999",
D3898&gt;14999, "15000 to 19999",
D3898&gt;9999, "10000 to 14999",
D3898&gt;4999, "5000 to 9999",
D3898&gt;999, "1000 to 4999",
D3898&lt;1000, "Less than 1000")</f>
        <v>1000 to 4999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>
        <f t="shared" si="301"/>
        <v>44</v>
      </c>
      <c r="Q3899" t="str">
        <f t="shared" si="302"/>
        <v>plays</v>
      </c>
      <c r="R3899" t="str">
        <f t="shared" si="303"/>
        <v>theater</v>
      </c>
      <c r="S3899" s="9">
        <f t="shared" si="304"/>
        <v>42012.87364583333</v>
      </c>
      <c r="T3899" s="9">
        <f t="shared" si="304"/>
        <v>41982.87364583333</v>
      </c>
      <c r="U3899" t="str" cm="1">
        <f t="array" ref="U3899" xml:space="preserve"> _xlfn.IFS(D3899&gt;49999, "Greater than or equal to 50000",
D3899&gt;44999,"45000 to 49999",
D3899&gt;39999, "40000 to 44999",
D3899&gt;34999, "35000 to 39999",
D3899&gt;29999, "30000 to 34999",
D3899&gt;24999, "25000 to 29999",
D3899&gt;19999, "20000 to 24999",
D3899&gt;14999, "15000 to 19999",
D3899&gt;9999, "10000 to 14999",
D3899&gt;4999, "5000 to 9999",
D3899&gt;999, "1000 to 4999",
D3899&lt;1000, "Less than 1000")</f>
        <v>1000 to 4999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>
        <f t="shared" si="301"/>
        <v>50.88</v>
      </c>
      <c r="Q3900" t="str">
        <f t="shared" si="302"/>
        <v>plays</v>
      </c>
      <c r="R3900" t="str">
        <f t="shared" si="303"/>
        <v>theater</v>
      </c>
      <c r="S3900" s="9">
        <f t="shared" si="304"/>
        <v>42233.666666666672</v>
      </c>
      <c r="T3900" s="9">
        <f t="shared" si="304"/>
        <v>42193.482291666667</v>
      </c>
      <c r="U3900" t="str" cm="1">
        <f t="array" ref="U3900" xml:space="preserve"> _xlfn.IFS(D3900&gt;49999, "Greater than or equal to 50000",
D3900&gt;44999,"45000 to 49999",
D3900&gt;39999, "40000 to 44999",
D3900&gt;34999, "35000 to 39999",
D3900&gt;29999, "30000 to 34999",
D3900&gt;24999, "25000 to 29999",
D3900&gt;19999, "20000 to 24999",
D3900&gt;14999, "15000 to 19999",
D3900&gt;9999, "10000 to 14999",
D3900&gt;4999, "5000 to 9999",
D3900&gt;999, "1000 to 4999",
D3900&lt;1000, "Less than 1000")</f>
        <v>1000 to 4999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>
        <f t="shared" si="301"/>
        <v>62.5</v>
      </c>
      <c r="Q3901" t="str">
        <f t="shared" si="302"/>
        <v>plays</v>
      </c>
      <c r="R3901" t="str">
        <f t="shared" si="303"/>
        <v>theater</v>
      </c>
      <c r="S3901" s="9">
        <f t="shared" si="304"/>
        <v>41863.775011574078</v>
      </c>
      <c r="T3901" s="9">
        <f t="shared" si="304"/>
        <v>41843.775011574078</v>
      </c>
      <c r="U3901" t="str" cm="1">
        <f t="array" ref="U3901" xml:space="preserve"> _xlfn.IFS(D3901&gt;49999, "Greater than or equal to 50000",
D3901&gt;44999,"45000 to 49999",
D3901&gt;39999, "40000 to 44999",
D3901&gt;34999, "35000 to 39999",
D3901&gt;29999, "30000 to 34999",
D3901&gt;24999, "25000 to 29999",
D3901&gt;19999, "20000 to 24999",
D3901&gt;14999, "15000 to 19999",
D3901&gt;9999, "10000 to 14999",
D3901&gt;4999, "5000 to 9999",
D3901&gt;999, "1000 to 4999",
D3901&lt;1000, "Less than 1000")</f>
        <v>10000 to 14999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>
        <f t="shared" si="301"/>
        <v>27</v>
      </c>
      <c r="Q3902" t="str">
        <f t="shared" si="302"/>
        <v>plays</v>
      </c>
      <c r="R3902" t="str">
        <f t="shared" si="303"/>
        <v>theater</v>
      </c>
      <c r="S3902" s="9">
        <f t="shared" si="304"/>
        <v>42166.092488425929</v>
      </c>
      <c r="T3902" s="9">
        <f t="shared" si="304"/>
        <v>42136.092488425929</v>
      </c>
      <c r="U3902" t="str" cm="1">
        <f t="array" ref="U3902" xml:space="preserve"> _xlfn.IFS(D3902&gt;49999, "Greater than or equal to 50000",
D3902&gt;44999,"45000 to 49999",
D3902&gt;39999, "40000 to 44999",
D3902&gt;34999, "35000 to 39999",
D3902&gt;29999, "30000 to 34999",
D3902&gt;24999, "25000 to 29999",
D3902&gt;19999, "20000 to 24999",
D3902&gt;14999, "15000 to 19999",
D3902&gt;9999, "10000 to 14999",
D3902&gt;4999, "5000 to 9999",
D3902&gt;999, "1000 to 4999",
D3902&lt;1000, "Less than 1000")</f>
        <v>1000 to 4999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>
        <f t="shared" si="301"/>
        <v>25</v>
      </c>
      <c r="Q3903" t="str">
        <f t="shared" si="302"/>
        <v>plays</v>
      </c>
      <c r="R3903" t="str">
        <f t="shared" si="303"/>
        <v>theater</v>
      </c>
      <c r="S3903" s="9">
        <f t="shared" si="304"/>
        <v>42357.826377314814</v>
      </c>
      <c r="T3903" s="9">
        <f t="shared" si="304"/>
        <v>42317.826377314814</v>
      </c>
      <c r="U3903" t="str" cm="1">
        <f t="array" ref="U3903" xml:space="preserve"> _xlfn.IFS(D3903&gt;49999, "Greater than or equal to 50000",
D3903&gt;44999,"45000 to 49999",
D3903&gt;39999, "40000 to 44999",
D3903&gt;34999, "35000 to 39999",
D3903&gt;29999, "30000 to 34999",
D3903&gt;24999, "25000 to 29999",
D3903&gt;19999, "20000 to 24999",
D3903&gt;14999, "15000 to 19999",
D3903&gt;9999, "10000 to 14999",
D3903&gt;4999, "5000 to 9999",
D3903&gt;999, "1000 to 4999",
D3903&lt;1000, "Less than 1000")</f>
        <v>1000 to 4999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>
        <f t="shared" si="301"/>
        <v>47.26</v>
      </c>
      <c r="Q3904" t="str">
        <f t="shared" si="302"/>
        <v>plays</v>
      </c>
      <c r="R3904" t="str">
        <f t="shared" si="303"/>
        <v>theater</v>
      </c>
      <c r="S3904" s="9">
        <f t="shared" si="304"/>
        <v>42688.509745370371</v>
      </c>
      <c r="T3904" s="9">
        <f t="shared" si="304"/>
        <v>42663.468078703707</v>
      </c>
      <c r="U3904" t="str" cm="1">
        <f t="array" ref="U3904" xml:space="preserve"> _xlfn.IFS(D3904&gt;49999, "Greater than or equal to 50000",
D3904&gt;44999,"45000 to 49999",
D3904&gt;39999, "40000 to 44999",
D3904&gt;34999, "35000 to 39999",
D3904&gt;29999, "30000 to 34999",
D3904&gt;24999, "25000 to 29999",
D3904&gt;19999, "20000 to 24999",
D3904&gt;14999, "15000 to 19999",
D3904&gt;9999, "10000 to 14999",
D3904&gt;4999, "5000 to 9999",
D3904&gt;999, "1000 to 4999",
D3904&lt;1000, "Less than 1000")</f>
        <v>1000 to 4999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>
        <f t="shared" si="301"/>
        <v>0</v>
      </c>
      <c r="Q3905" t="str">
        <f t="shared" si="302"/>
        <v>plays</v>
      </c>
      <c r="R3905" t="str">
        <f t="shared" si="303"/>
        <v>theater</v>
      </c>
      <c r="S3905" s="9">
        <f t="shared" si="304"/>
        <v>42230.818055555559</v>
      </c>
      <c r="T3905" s="9">
        <f t="shared" si="304"/>
        <v>42186.01116898148</v>
      </c>
      <c r="U3905" t="str" cm="1">
        <f t="array" ref="U3905" xml:space="preserve"> _xlfn.IFS(D3905&gt;49999, "Greater than or equal to 50000",
D3905&gt;44999,"45000 to 49999",
D3905&gt;39999, "40000 to 44999",
D3905&gt;34999, "35000 to 39999",
D3905&gt;29999, "30000 to 34999",
D3905&gt;24999, "25000 to 29999",
D3905&gt;19999, "20000 to 24999",
D3905&gt;14999, "15000 to 19999",
D3905&gt;9999, "10000 to 14999",
D3905&gt;4999, "5000 to 9999",
D3905&gt;999, "1000 to 4999",
D3905&lt;1000, "Less than 1000")</f>
        <v>1000 to 4999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2.9999999999999997E-4</v>
      </c>
      <c r="P3906">
        <f t="shared" si="301"/>
        <v>1.5</v>
      </c>
      <c r="Q3906" t="str">
        <f t="shared" si="302"/>
        <v>plays</v>
      </c>
      <c r="R3906" t="str">
        <f t="shared" si="303"/>
        <v>theater</v>
      </c>
      <c r="S3906" s="9">
        <f t="shared" si="304"/>
        <v>42109.211111111115</v>
      </c>
      <c r="T3906" s="9">
        <f t="shared" si="304"/>
        <v>42095.229166666672</v>
      </c>
      <c r="U3906" t="str" cm="1">
        <f t="array" ref="U3906" xml:space="preserve"> _xlfn.IFS(D3906&gt;49999, "Greater than or equal to 50000",
D3906&gt;44999,"45000 to 49999",
D3906&gt;39999, "40000 to 44999",
D3906&gt;34999, "35000 to 39999",
D3906&gt;29999, "30000 to 34999",
D3906&gt;24999, "25000 to 29999",
D3906&gt;19999, "20000 to 24999",
D3906&gt;14999, "15000 to 19999",
D3906&gt;9999, "10000 to 14999",
D3906&gt;4999, "5000 to 9999",
D3906&gt;999, "1000 to 4999",
D3906&lt;1000, "Less than 1000")</f>
        <v>10000 to 14999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E3907/D3907</f>
        <v>0.11533333333333333</v>
      </c>
      <c r="P3907">
        <f t="shared" ref="P3907:P3970" si="306">IFERROR(ROUND(E3907/L3907,2),0)</f>
        <v>24.71</v>
      </c>
      <c r="Q3907" t="str">
        <f t="shared" ref="Q3907:Q3970" si="307">MID(N3907,FIND("/",N3907,1)+1,LEN(N3907)-FIND("/",N3907,1))</f>
        <v>plays</v>
      </c>
      <c r="R3907" t="str">
        <f t="shared" ref="R3907:R3970" si="308">LEFT(N3907,FIND("/",N3907,1)-1)</f>
        <v>theater</v>
      </c>
      <c r="S3907" s="9">
        <f t="shared" ref="S3907:T3970" si="309">(I3907/86400)+DATE(1970,1,1)</f>
        <v>42166.958333333328</v>
      </c>
      <c r="T3907" s="9">
        <f t="shared" si="309"/>
        <v>42124.623877314814</v>
      </c>
      <c r="U3907" t="str" cm="1">
        <f t="array" ref="U3907" xml:space="preserve"> _xlfn.IFS(D3907&gt;49999, "Greater than or equal to 50000",
D3907&gt;44999,"45000 to 49999",
D3907&gt;39999, "40000 to 44999",
D3907&gt;34999, "35000 to 39999",
D3907&gt;29999, "30000 to 34999",
D3907&gt;24999, "25000 to 29999",
D3907&gt;19999, "20000 to 24999",
D3907&gt;14999, "15000 to 19999",
D3907&gt;9999, "10000 to 14999",
D3907&gt;4999, "5000 to 9999",
D3907&gt;999, "1000 to 4999",
D3907&lt;1000, "Less than 1000")</f>
        <v>1000 to 4999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>
        <f t="shared" si="306"/>
        <v>63.13</v>
      </c>
      <c r="Q3908" t="str">
        <f t="shared" si="307"/>
        <v>plays</v>
      </c>
      <c r="R3908" t="str">
        <f t="shared" si="308"/>
        <v>theater</v>
      </c>
      <c r="S3908" s="9">
        <f t="shared" si="309"/>
        <v>42181.559027777781</v>
      </c>
      <c r="T3908" s="9">
        <f t="shared" si="309"/>
        <v>42143.917743055557</v>
      </c>
      <c r="U3908" t="str" cm="1">
        <f t="array" ref="U3908" xml:space="preserve"> _xlfn.IFS(D3908&gt;49999, "Greater than or equal to 50000",
D3908&gt;44999,"45000 to 49999",
D3908&gt;39999, "40000 to 44999",
D3908&gt;34999, "35000 to 39999",
D3908&gt;29999, "30000 to 34999",
D3908&gt;24999, "25000 to 29999",
D3908&gt;19999, "20000 to 24999",
D3908&gt;14999, "15000 to 19999",
D3908&gt;9999, "10000 to 14999",
D3908&gt;4999, "5000 to 9999",
D3908&gt;999, "1000 to 4999",
D3908&lt;1000, "Less than 1000")</f>
        <v>1000 to 4999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>
        <f t="shared" si="306"/>
        <v>38.25</v>
      </c>
      <c r="Q3909" t="str">
        <f t="shared" si="307"/>
        <v>plays</v>
      </c>
      <c r="R3909" t="str">
        <f t="shared" si="308"/>
        <v>theater</v>
      </c>
      <c r="S3909" s="9">
        <f t="shared" si="309"/>
        <v>41938.838888888888</v>
      </c>
      <c r="T3909" s="9">
        <f t="shared" si="309"/>
        <v>41906.819513888891</v>
      </c>
      <c r="U3909" t="str" cm="1">
        <f t="array" ref="U3909" xml:space="preserve"> _xlfn.IFS(D3909&gt;49999, "Greater than or equal to 50000",
D3909&gt;44999,"45000 to 49999",
D3909&gt;39999, "40000 to 44999",
D3909&gt;34999, "35000 to 39999",
D3909&gt;29999, "30000 to 34999",
D3909&gt;24999, "25000 to 29999",
D3909&gt;19999, "20000 to 24999",
D3909&gt;14999, "15000 to 19999",
D3909&gt;9999, "10000 to 14999",
D3909&gt;4999, "5000 to 9999",
D3909&gt;999, "1000 to 4999",
D3909&lt;1000, "Less than 1000")</f>
        <v>1000 to 4999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>
        <f t="shared" si="306"/>
        <v>16.25</v>
      </c>
      <c r="Q3910" t="str">
        <f t="shared" si="307"/>
        <v>plays</v>
      </c>
      <c r="R3910" t="str">
        <f t="shared" si="308"/>
        <v>theater</v>
      </c>
      <c r="S3910" s="9">
        <f t="shared" si="309"/>
        <v>41849.135370370372</v>
      </c>
      <c r="T3910" s="9">
        <f t="shared" si="309"/>
        <v>41834.135370370372</v>
      </c>
      <c r="U3910" t="str" cm="1">
        <f t="array" ref="U3910" xml:space="preserve"> _xlfn.IFS(D3910&gt;49999, "Greater than or equal to 50000",
D3910&gt;44999,"45000 to 49999",
D3910&gt;39999, "40000 to 44999",
D3910&gt;34999, "35000 to 39999",
D3910&gt;29999, "30000 to 34999",
D3910&gt;24999, "25000 to 29999",
D3910&gt;19999, "20000 to 24999",
D3910&gt;14999, "15000 to 19999",
D3910&gt;9999, "10000 to 14999",
D3910&gt;4999, "5000 to 9999",
D3910&gt;999, "1000 to 4999",
D3910&lt;1000, "Less than 1000")</f>
        <v>Less than 1000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>
        <f t="shared" si="306"/>
        <v>33.75</v>
      </c>
      <c r="Q3911" t="str">
        <f t="shared" si="307"/>
        <v>plays</v>
      </c>
      <c r="R3911" t="str">
        <f t="shared" si="308"/>
        <v>theater</v>
      </c>
      <c r="S3911" s="9">
        <f t="shared" si="309"/>
        <v>41893.359282407408</v>
      </c>
      <c r="T3911" s="9">
        <f t="shared" si="309"/>
        <v>41863.359282407408</v>
      </c>
      <c r="U3911" t="str" cm="1">
        <f t="array" ref="U3911" xml:space="preserve"> _xlfn.IFS(D3911&gt;49999, "Greater than or equal to 50000",
D3911&gt;44999,"45000 to 49999",
D3911&gt;39999, "40000 to 44999",
D3911&gt;34999, "35000 to 39999",
D3911&gt;29999, "30000 to 34999",
D3911&gt;24999, "25000 to 29999",
D3911&gt;19999, "20000 to 24999",
D3911&gt;14999, "15000 to 19999",
D3911&gt;9999, "10000 to 14999",
D3911&gt;4999, "5000 to 9999",
D3911&gt;999, "1000 to 4999",
D3911&lt;1000, "Less than 1000")</f>
        <v>Greater than or equal to 50000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>
        <f t="shared" si="306"/>
        <v>61.67</v>
      </c>
      <c r="Q3912" t="str">
        <f t="shared" si="307"/>
        <v>plays</v>
      </c>
      <c r="R3912" t="str">
        <f t="shared" si="308"/>
        <v>theater</v>
      </c>
      <c r="S3912" s="9">
        <f t="shared" si="309"/>
        <v>42254.756909722222</v>
      </c>
      <c r="T3912" s="9">
        <f t="shared" si="309"/>
        <v>42224.756909722222</v>
      </c>
      <c r="U3912" t="str" cm="1">
        <f t="array" ref="U3912" xml:space="preserve"> _xlfn.IFS(D3912&gt;49999, "Greater than or equal to 50000",
D3912&gt;44999,"45000 to 49999",
D3912&gt;39999, "40000 to 44999",
D3912&gt;34999, "35000 to 39999",
D3912&gt;29999, "30000 to 34999",
D3912&gt;24999, "25000 to 29999",
D3912&gt;19999, "20000 to 24999",
D3912&gt;14999, "15000 to 19999",
D3912&gt;9999, "10000 to 14999",
D3912&gt;4999, "5000 to 9999",
D3912&gt;999, "1000 to 4999",
D3912&lt;1000, "Less than 1000")</f>
        <v>5000 to 9999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>
        <f t="shared" si="306"/>
        <v>83.14</v>
      </c>
      <c r="Q3913" t="str">
        <f t="shared" si="307"/>
        <v>plays</v>
      </c>
      <c r="R3913" t="str">
        <f t="shared" si="308"/>
        <v>theater</v>
      </c>
      <c r="S3913" s="9">
        <f t="shared" si="309"/>
        <v>41969.853900462964</v>
      </c>
      <c r="T3913" s="9">
        <f t="shared" si="309"/>
        <v>41939.8122337963</v>
      </c>
      <c r="U3913" t="str" cm="1">
        <f t="array" ref="U3913" xml:space="preserve"> _xlfn.IFS(D3913&gt;49999, "Greater than or equal to 50000",
D3913&gt;44999,"45000 to 49999",
D3913&gt;39999, "40000 to 44999",
D3913&gt;34999, "35000 to 39999",
D3913&gt;29999, "30000 to 34999",
D3913&gt;24999, "25000 to 29999",
D3913&gt;19999, "20000 to 24999",
D3913&gt;14999, "15000 to 19999",
D3913&gt;9999, "10000 to 14999",
D3913&gt;4999, "5000 to 9999",
D3913&gt;999, "1000 to 4999",
D3913&lt;1000, "Less than 1000")</f>
        <v>5000 to 9999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>
        <f t="shared" si="306"/>
        <v>1</v>
      </c>
      <c r="Q3914" t="str">
        <f t="shared" si="307"/>
        <v>plays</v>
      </c>
      <c r="R3914" t="str">
        <f t="shared" si="308"/>
        <v>theater</v>
      </c>
      <c r="S3914" s="9">
        <f t="shared" si="309"/>
        <v>42119.190972222219</v>
      </c>
      <c r="T3914" s="9">
        <f t="shared" si="309"/>
        <v>42059.270023148143</v>
      </c>
      <c r="U3914" t="str" cm="1">
        <f t="array" ref="U3914" xml:space="preserve"> _xlfn.IFS(D3914&gt;49999, "Greater than or equal to 50000",
D3914&gt;44999,"45000 to 49999",
D3914&gt;39999, "40000 to 44999",
D3914&gt;34999, "35000 to 39999",
D3914&gt;29999, "30000 to 34999",
D3914&gt;24999, "25000 to 29999",
D3914&gt;19999, "20000 to 24999",
D3914&gt;14999, "15000 to 19999",
D3914&gt;9999, "10000 to 14999",
D3914&gt;4999, "5000 to 9999",
D3914&gt;999, "1000 to 4999",
D3914&lt;1000, "Less than 1000")</f>
        <v>15000 to 19999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>
        <f t="shared" si="306"/>
        <v>142.86000000000001</v>
      </c>
      <c r="Q3915" t="str">
        <f t="shared" si="307"/>
        <v>plays</v>
      </c>
      <c r="R3915" t="str">
        <f t="shared" si="308"/>
        <v>theater</v>
      </c>
      <c r="S3915" s="9">
        <f t="shared" si="309"/>
        <v>42338.252881944441</v>
      </c>
      <c r="T3915" s="9">
        <f t="shared" si="309"/>
        <v>42308.211215277777</v>
      </c>
      <c r="U3915" t="str" cm="1">
        <f t="array" ref="U3915" xml:space="preserve"> _xlfn.IFS(D3915&gt;49999, "Greater than or equal to 50000",
D3915&gt;44999,"45000 to 49999",
D3915&gt;39999, "40000 to 44999",
D3915&gt;34999, "35000 to 39999",
D3915&gt;29999, "30000 to 34999",
D3915&gt;24999, "25000 to 29999",
D3915&gt;19999, "20000 to 24999",
D3915&gt;14999, "15000 to 19999",
D3915&gt;9999, "10000 to 14999",
D3915&gt;4999, "5000 to 9999",
D3915&gt;999, "1000 to 4999",
D3915&lt;1000, "Less than 1000")</f>
        <v>10000 to 14999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>
        <f t="shared" si="306"/>
        <v>33.67</v>
      </c>
      <c r="Q3916" t="str">
        <f t="shared" si="307"/>
        <v>plays</v>
      </c>
      <c r="R3916" t="str">
        <f t="shared" si="308"/>
        <v>theater</v>
      </c>
      <c r="S3916" s="9">
        <f t="shared" si="309"/>
        <v>42134.957638888889</v>
      </c>
      <c r="T3916" s="9">
        <f t="shared" si="309"/>
        <v>42114.818935185191</v>
      </c>
      <c r="U3916" t="str" cm="1">
        <f t="array" ref="U3916" xml:space="preserve"> _xlfn.IFS(D3916&gt;49999, "Greater than or equal to 50000",
D3916&gt;44999,"45000 to 49999",
D3916&gt;39999, "40000 to 44999",
D3916&gt;34999, "35000 to 39999",
D3916&gt;29999, "30000 to 34999",
D3916&gt;24999, "25000 to 29999",
D3916&gt;19999, "20000 to 24999",
D3916&gt;14999, "15000 to 19999",
D3916&gt;9999, "10000 to 14999",
D3916&gt;4999, "5000 to 9999",
D3916&gt;999, "1000 to 4999",
D3916&lt;1000, "Less than 1000")</f>
        <v>1000 to 4999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>
        <f t="shared" si="306"/>
        <v>5</v>
      </c>
      <c r="Q3917" t="str">
        <f t="shared" si="307"/>
        <v>plays</v>
      </c>
      <c r="R3917" t="str">
        <f t="shared" si="308"/>
        <v>theater</v>
      </c>
      <c r="S3917" s="9">
        <f t="shared" si="309"/>
        <v>42522.98505787037</v>
      </c>
      <c r="T3917" s="9">
        <f t="shared" si="309"/>
        <v>42492.98505787037</v>
      </c>
      <c r="U3917" t="str" cm="1">
        <f t="array" ref="U3917" xml:space="preserve"> _xlfn.IFS(D3917&gt;49999, "Greater than or equal to 50000",
D3917&gt;44999,"45000 to 49999",
D3917&gt;39999, "40000 to 44999",
D3917&gt;34999, "35000 to 39999",
D3917&gt;29999, "30000 to 34999",
D3917&gt;24999, "25000 to 29999",
D3917&gt;19999, "20000 to 24999",
D3917&gt;14999, "15000 to 19999",
D3917&gt;9999, "10000 to 14999",
D3917&gt;4999, "5000 to 9999",
D3917&gt;999, "1000 to 4999",
D3917&lt;1000, "Less than 1000")</f>
        <v>1000 to 4999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>
        <f t="shared" si="306"/>
        <v>0</v>
      </c>
      <c r="Q3918" t="str">
        <f t="shared" si="307"/>
        <v>plays</v>
      </c>
      <c r="R3918" t="str">
        <f t="shared" si="308"/>
        <v>theater</v>
      </c>
      <c r="S3918" s="9">
        <f t="shared" si="309"/>
        <v>42524.471666666665</v>
      </c>
      <c r="T3918" s="9">
        <f t="shared" si="309"/>
        <v>42494.471666666665</v>
      </c>
      <c r="U3918" t="str" cm="1">
        <f t="array" ref="U3918" xml:space="preserve"> _xlfn.IFS(D3918&gt;49999, "Greater than or equal to 50000",
D3918&gt;44999,"45000 to 49999",
D3918&gt;39999, "40000 to 44999",
D3918&gt;34999, "35000 to 39999",
D3918&gt;29999, "30000 to 34999",
D3918&gt;24999, "25000 to 29999",
D3918&gt;19999, "20000 to 24999",
D3918&gt;14999, "15000 to 19999",
D3918&gt;9999, "10000 to 14999",
D3918&gt;4999, "5000 to 9999",
D3918&gt;999, "1000 to 4999",
D3918&lt;1000, "Less than 1000")</f>
        <v>1000 to 4999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>
        <f t="shared" si="306"/>
        <v>10</v>
      </c>
      <c r="Q3919" t="str">
        <f t="shared" si="307"/>
        <v>plays</v>
      </c>
      <c r="R3919" t="str">
        <f t="shared" si="308"/>
        <v>theater</v>
      </c>
      <c r="S3919" s="9">
        <f t="shared" si="309"/>
        <v>41893.527326388888</v>
      </c>
      <c r="T3919" s="9">
        <f t="shared" si="309"/>
        <v>41863.527326388888</v>
      </c>
      <c r="U3919" t="str" cm="1">
        <f t="array" ref="U3919" xml:space="preserve"> _xlfn.IFS(D3919&gt;49999, "Greater than or equal to 50000",
D3919&gt;44999,"45000 to 49999",
D3919&gt;39999, "40000 to 44999",
D3919&gt;34999, "35000 to 39999",
D3919&gt;29999, "30000 to 34999",
D3919&gt;24999, "25000 to 29999",
D3919&gt;19999, "20000 to 24999",
D3919&gt;14999, "15000 to 19999",
D3919&gt;9999, "10000 to 14999",
D3919&gt;4999, "5000 to 9999",
D3919&gt;999, "1000 to 4999",
D3919&lt;1000, "Less than 1000")</f>
        <v>1000 to 4999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>
        <f t="shared" si="306"/>
        <v>40</v>
      </c>
      <c r="Q3920" t="str">
        <f t="shared" si="307"/>
        <v>plays</v>
      </c>
      <c r="R3920" t="str">
        <f t="shared" si="308"/>
        <v>theater</v>
      </c>
      <c r="S3920" s="9">
        <f t="shared" si="309"/>
        <v>41855.666666666664</v>
      </c>
      <c r="T3920" s="9">
        <f t="shared" si="309"/>
        <v>41843.664618055554</v>
      </c>
      <c r="U3920" t="str" cm="1">
        <f t="array" ref="U3920" xml:space="preserve"> _xlfn.IFS(D3920&gt;49999, "Greater than or equal to 50000",
D3920&gt;44999,"45000 to 49999",
D3920&gt;39999, "40000 to 44999",
D3920&gt;34999, "35000 to 39999",
D3920&gt;29999, "30000 to 34999",
D3920&gt;24999, "25000 to 29999",
D3920&gt;19999, "20000 to 24999",
D3920&gt;14999, "15000 to 19999",
D3920&gt;9999, "10000 to 14999",
D3920&gt;4999, "5000 to 9999",
D3920&gt;999, "1000 to 4999",
D3920&lt;1000, "Less than 1000")</f>
        <v>Greater than or equal to 50000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>
        <f t="shared" si="306"/>
        <v>30</v>
      </c>
      <c r="Q3921" t="str">
        <f t="shared" si="307"/>
        <v>plays</v>
      </c>
      <c r="R3921" t="str">
        <f t="shared" si="308"/>
        <v>theater</v>
      </c>
      <c r="S3921" s="9">
        <f t="shared" si="309"/>
        <v>42387</v>
      </c>
      <c r="T3921" s="9">
        <f t="shared" si="309"/>
        <v>42358.684872685189</v>
      </c>
      <c r="U3921" t="str" cm="1">
        <f t="array" ref="U3921" xml:space="preserve"> _xlfn.IFS(D3921&gt;49999, "Greater than or equal to 50000",
D3921&gt;44999,"45000 to 49999",
D3921&gt;39999, "40000 to 44999",
D3921&gt;34999, "35000 to 39999",
D3921&gt;29999, "30000 to 34999",
D3921&gt;24999, "25000 to 29999",
D3921&gt;19999, "20000 to 24999",
D3921&gt;14999, "15000 to 19999",
D3921&gt;9999, "10000 to 14999",
D3921&gt;4999, "5000 to 9999",
D3921&gt;999, "1000 to 4999",
D3921&lt;1000, "Less than 1000")</f>
        <v>5000 to 9999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>
        <f t="shared" si="306"/>
        <v>45</v>
      </c>
      <c r="Q3922" t="str">
        <f t="shared" si="307"/>
        <v>plays</v>
      </c>
      <c r="R3922" t="str">
        <f t="shared" si="308"/>
        <v>theater</v>
      </c>
      <c r="S3922" s="9">
        <f t="shared" si="309"/>
        <v>42687.428935185184</v>
      </c>
      <c r="T3922" s="9">
        <f t="shared" si="309"/>
        <v>42657.38726851852</v>
      </c>
      <c r="U3922" t="str" cm="1">
        <f t="array" ref="U3922" xml:space="preserve"> _xlfn.IFS(D3922&gt;49999, "Greater than or equal to 50000",
D3922&gt;44999,"45000 to 49999",
D3922&gt;39999, "40000 to 44999",
D3922&gt;34999, "35000 to 39999",
D3922&gt;29999, "30000 to 34999",
D3922&gt;24999, "25000 to 29999",
D3922&gt;19999, "20000 to 24999",
D3922&gt;14999, "15000 to 19999",
D3922&gt;9999, "10000 to 14999",
D3922&gt;4999, "5000 to 9999",
D3922&gt;999, "1000 to 4999",
D3922&lt;1000, "Less than 1000")</f>
        <v>1000 to 4999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>
        <f t="shared" si="306"/>
        <v>0</v>
      </c>
      <c r="Q3923" t="str">
        <f t="shared" si="307"/>
        <v>plays</v>
      </c>
      <c r="R3923" t="str">
        <f t="shared" si="308"/>
        <v>theater</v>
      </c>
      <c r="S3923" s="9">
        <f t="shared" si="309"/>
        <v>41938.75</v>
      </c>
      <c r="T3923" s="9">
        <f t="shared" si="309"/>
        <v>41926.542303240742</v>
      </c>
      <c r="U3923" t="str" cm="1">
        <f t="array" ref="U3923" xml:space="preserve"> _xlfn.IFS(D3923&gt;49999, "Greater than or equal to 50000",
D3923&gt;44999,"45000 to 49999",
D3923&gt;39999, "40000 to 44999",
D3923&gt;34999, "35000 to 39999",
D3923&gt;29999, "30000 to 34999",
D3923&gt;24999, "25000 to 29999",
D3923&gt;19999, "20000 to 24999",
D3923&gt;14999, "15000 to 19999",
D3923&gt;9999, "10000 to 14999",
D3923&gt;4999, "5000 to 9999",
D3923&gt;999, "1000 to 4999",
D3923&lt;1000, "Less than 1000")</f>
        <v>1000 to 4999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>
        <f t="shared" si="306"/>
        <v>10.17</v>
      </c>
      <c r="Q3924" t="str">
        <f t="shared" si="307"/>
        <v>plays</v>
      </c>
      <c r="R3924" t="str">
        <f t="shared" si="308"/>
        <v>theater</v>
      </c>
      <c r="S3924" s="9">
        <f t="shared" si="309"/>
        <v>42065.958333333328</v>
      </c>
      <c r="T3924" s="9">
        <f t="shared" si="309"/>
        <v>42020.768634259264</v>
      </c>
      <c r="U3924" t="str" cm="1">
        <f t="array" ref="U3924" xml:space="preserve"> _xlfn.IFS(D3924&gt;49999, "Greater than or equal to 50000",
D3924&gt;44999,"45000 to 49999",
D3924&gt;39999, "40000 to 44999",
D3924&gt;34999, "35000 to 39999",
D3924&gt;29999, "30000 to 34999",
D3924&gt;24999, "25000 to 29999",
D3924&gt;19999, "20000 to 24999",
D3924&gt;14999, "15000 to 19999",
D3924&gt;9999, "10000 to 14999",
D3924&gt;4999, "5000 to 9999",
D3924&gt;999, "1000 to 4999",
D3924&lt;1000, "Less than 1000")</f>
        <v>Less than 1000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>
        <f t="shared" si="306"/>
        <v>81.41</v>
      </c>
      <c r="Q3925" t="str">
        <f t="shared" si="307"/>
        <v>plays</v>
      </c>
      <c r="R3925" t="str">
        <f t="shared" si="308"/>
        <v>theater</v>
      </c>
      <c r="S3925" s="9">
        <f t="shared" si="309"/>
        <v>42103.979988425926</v>
      </c>
      <c r="T3925" s="9">
        <f t="shared" si="309"/>
        <v>42075.979988425926</v>
      </c>
      <c r="U3925" t="str" cm="1">
        <f t="array" ref="U3925" xml:space="preserve"> _xlfn.IFS(D3925&gt;49999, "Greater than or equal to 50000",
D3925&gt;44999,"45000 to 49999",
D3925&gt;39999, "40000 to 44999",
D3925&gt;34999, "35000 to 39999",
D3925&gt;29999, "30000 to 34999",
D3925&gt;24999, "25000 to 29999",
D3925&gt;19999, "20000 to 24999",
D3925&gt;14999, "15000 to 19999",
D3925&gt;9999, "10000 to 14999",
D3925&gt;4999, "5000 to 9999",
D3925&gt;999, "1000 to 4999",
D3925&lt;1000, "Less than 1000")</f>
        <v>10000 to 14999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>
        <f t="shared" si="306"/>
        <v>57.25</v>
      </c>
      <c r="Q3926" t="str">
        <f t="shared" si="307"/>
        <v>plays</v>
      </c>
      <c r="R3926" t="str">
        <f t="shared" si="308"/>
        <v>theater</v>
      </c>
      <c r="S3926" s="9">
        <f t="shared" si="309"/>
        <v>41816.959745370368</v>
      </c>
      <c r="T3926" s="9">
        <f t="shared" si="309"/>
        <v>41786.959745370368</v>
      </c>
      <c r="U3926" t="str" cm="1">
        <f t="array" ref="U3926" xml:space="preserve"> _xlfn.IFS(D3926&gt;49999, "Greater than or equal to 50000",
D3926&gt;44999,"45000 to 49999",
D3926&gt;39999, "40000 to 44999",
D3926&gt;34999, "35000 to 39999",
D3926&gt;29999, "30000 to 34999",
D3926&gt;24999, "25000 to 29999",
D3926&gt;19999, "20000 to 24999",
D3926&gt;14999, "15000 to 19999",
D3926&gt;9999, "10000 to 14999",
D3926&gt;4999, "5000 to 9999",
D3926&gt;999, "1000 to 4999",
D3926&lt;1000, "Less than 1000")</f>
        <v>15000 to 19999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>
        <f t="shared" si="306"/>
        <v>5</v>
      </c>
      <c r="Q3927" t="str">
        <f t="shared" si="307"/>
        <v>plays</v>
      </c>
      <c r="R3927" t="str">
        <f t="shared" si="308"/>
        <v>theater</v>
      </c>
      <c r="S3927" s="9">
        <f t="shared" si="309"/>
        <v>41850.870821759258</v>
      </c>
      <c r="T3927" s="9">
        <f t="shared" si="309"/>
        <v>41820.870821759258</v>
      </c>
      <c r="U3927" t="str" cm="1">
        <f t="array" ref="U3927" xml:space="preserve"> _xlfn.IFS(D3927&gt;49999, "Greater than or equal to 50000",
D3927&gt;44999,"45000 to 49999",
D3927&gt;39999, "40000 to 44999",
D3927&gt;34999, "35000 to 39999",
D3927&gt;29999, "30000 to 34999",
D3927&gt;24999, "25000 to 29999",
D3927&gt;19999, "20000 to 24999",
D3927&gt;14999, "15000 to 19999",
D3927&gt;9999, "10000 to 14999",
D3927&gt;4999, "5000 to 9999",
D3927&gt;999, "1000 to 4999",
D3927&lt;1000, "Less than 1000")</f>
        <v>Less than 1000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>
        <f t="shared" si="306"/>
        <v>15</v>
      </c>
      <c r="Q3928" t="str">
        <f t="shared" si="307"/>
        <v>plays</v>
      </c>
      <c r="R3928" t="str">
        <f t="shared" si="308"/>
        <v>theater</v>
      </c>
      <c r="S3928" s="9">
        <f t="shared" si="309"/>
        <v>42000.085046296299</v>
      </c>
      <c r="T3928" s="9">
        <f t="shared" si="309"/>
        <v>41970.085046296299</v>
      </c>
      <c r="U3928" t="str" cm="1">
        <f t="array" ref="U3928" xml:space="preserve"> _xlfn.IFS(D3928&gt;49999, "Greater than or equal to 50000",
D3928&gt;44999,"45000 to 49999",
D3928&gt;39999, "40000 to 44999",
D3928&gt;34999, "35000 to 39999",
D3928&gt;29999, "30000 to 34999",
D3928&gt;24999, "25000 to 29999",
D3928&gt;19999, "20000 to 24999",
D3928&gt;14999, "15000 to 19999",
D3928&gt;9999, "10000 to 14999",
D3928&gt;4999, "5000 to 9999",
D3928&gt;999, "1000 to 4999",
D3928&lt;1000, "Less than 1000")</f>
        <v>5000 to 9999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>
        <f t="shared" si="306"/>
        <v>12.5</v>
      </c>
      <c r="Q3929" t="str">
        <f t="shared" si="307"/>
        <v>plays</v>
      </c>
      <c r="R3929" t="str">
        <f t="shared" si="308"/>
        <v>theater</v>
      </c>
      <c r="S3929" s="9">
        <f t="shared" si="309"/>
        <v>41860.267407407409</v>
      </c>
      <c r="T3929" s="9">
        <f t="shared" si="309"/>
        <v>41830.267407407409</v>
      </c>
      <c r="U3929" t="str" cm="1">
        <f t="array" ref="U3929" xml:space="preserve"> _xlfn.IFS(D3929&gt;49999, "Greater than or equal to 50000",
D3929&gt;44999,"45000 to 49999",
D3929&gt;39999, "40000 to 44999",
D3929&gt;34999, "35000 to 39999",
D3929&gt;29999, "30000 to 34999",
D3929&gt;24999, "25000 to 29999",
D3929&gt;19999, "20000 to 24999",
D3929&gt;14999, "15000 to 19999",
D3929&gt;9999, "10000 to 14999",
D3929&gt;4999, "5000 to 9999",
D3929&gt;999, "1000 to 4999",
D3929&lt;1000, "Less than 1000")</f>
        <v>1000 to 4999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>
        <f t="shared" si="306"/>
        <v>93</v>
      </c>
      <c r="Q3930" t="str">
        <f t="shared" si="307"/>
        <v>plays</v>
      </c>
      <c r="R3930" t="str">
        <f t="shared" si="308"/>
        <v>theater</v>
      </c>
      <c r="S3930" s="9">
        <f t="shared" si="309"/>
        <v>42293.207638888889</v>
      </c>
      <c r="T3930" s="9">
        <f t="shared" si="309"/>
        <v>42265.683182870373</v>
      </c>
      <c r="U3930" t="str" cm="1">
        <f t="array" ref="U3930" xml:space="preserve"> _xlfn.IFS(D3930&gt;49999, "Greater than or equal to 50000",
D3930&gt;44999,"45000 to 49999",
D3930&gt;39999, "40000 to 44999",
D3930&gt;34999, "35000 to 39999",
D3930&gt;29999, "30000 to 34999",
D3930&gt;24999, "25000 to 29999",
D3930&gt;19999, "20000 to 24999",
D3930&gt;14999, "15000 to 19999",
D3930&gt;9999, "10000 to 14999",
D3930&gt;4999, "5000 to 9999",
D3930&gt;999, "1000 to 4999",
D3930&lt;1000, "Less than 1000")</f>
        <v>5000 to 9999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>
        <f t="shared" si="306"/>
        <v>32.36</v>
      </c>
      <c r="Q3931" t="str">
        <f t="shared" si="307"/>
        <v>plays</v>
      </c>
      <c r="R3931" t="str">
        <f t="shared" si="308"/>
        <v>theater</v>
      </c>
      <c r="S3931" s="9">
        <f t="shared" si="309"/>
        <v>42631.827141203699</v>
      </c>
      <c r="T3931" s="9">
        <f t="shared" si="309"/>
        <v>42601.827141203699</v>
      </c>
      <c r="U3931" t="str" cm="1">
        <f t="array" ref="U3931" xml:space="preserve"> _xlfn.IFS(D3931&gt;49999, "Greater than or equal to 50000",
D3931&gt;44999,"45000 to 49999",
D3931&gt;39999, "40000 to 44999",
D3931&gt;34999, "35000 to 39999",
D3931&gt;29999, "30000 to 34999",
D3931&gt;24999, "25000 to 29999",
D3931&gt;19999, "20000 to 24999",
D3931&gt;14999, "15000 to 19999",
D3931&gt;9999, "10000 to 14999",
D3931&gt;4999, "5000 to 9999",
D3931&gt;999, "1000 to 4999",
D3931&lt;1000, "Less than 1000")</f>
        <v>20000 to 24999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>
        <f t="shared" si="306"/>
        <v>0</v>
      </c>
      <c r="Q3932" t="str">
        <f t="shared" si="307"/>
        <v>plays</v>
      </c>
      <c r="R3932" t="str">
        <f t="shared" si="308"/>
        <v>theater</v>
      </c>
      <c r="S3932" s="9">
        <f t="shared" si="309"/>
        <v>42461.25</v>
      </c>
      <c r="T3932" s="9">
        <f t="shared" si="309"/>
        <v>42433.338749999995</v>
      </c>
      <c r="U3932" t="str" cm="1">
        <f t="array" ref="U3932" xml:space="preserve"> _xlfn.IFS(D3932&gt;49999, "Greater than or equal to 50000",
D3932&gt;44999,"45000 to 49999",
D3932&gt;39999, "40000 to 44999",
D3932&gt;34999, "35000 to 39999",
D3932&gt;29999, "30000 to 34999",
D3932&gt;24999, "25000 to 29999",
D3932&gt;19999, "20000 to 24999",
D3932&gt;14999, "15000 to 19999",
D3932&gt;9999, "10000 to 14999",
D3932&gt;4999, "5000 to 9999",
D3932&gt;999, "1000 to 4999",
D3932&lt;1000, "Less than 1000")</f>
        <v>10000 to 14999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>
        <f t="shared" si="306"/>
        <v>0</v>
      </c>
      <c r="Q3933" t="str">
        <f t="shared" si="307"/>
        <v>plays</v>
      </c>
      <c r="R3933" t="str">
        <f t="shared" si="308"/>
        <v>theater</v>
      </c>
      <c r="S3933" s="9">
        <f t="shared" si="309"/>
        <v>42253.151701388888</v>
      </c>
      <c r="T3933" s="9">
        <f t="shared" si="309"/>
        <v>42228.151701388888</v>
      </c>
      <c r="U3933" t="str" cm="1">
        <f t="array" ref="U3933" xml:space="preserve"> _xlfn.IFS(D3933&gt;49999, "Greater than or equal to 50000",
D3933&gt;44999,"45000 to 49999",
D3933&gt;39999, "40000 to 44999",
D3933&gt;34999, "35000 to 39999",
D3933&gt;29999, "30000 to 34999",
D3933&gt;24999, "25000 to 29999",
D3933&gt;19999, "20000 to 24999",
D3933&gt;14999, "15000 to 19999",
D3933&gt;9999, "10000 to 14999",
D3933&gt;4999, "5000 to 9999",
D3933&gt;999, "1000 to 4999",
D3933&lt;1000, "Less than 1000")</f>
        <v>5000 to 9999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>
        <f t="shared" si="306"/>
        <v>1</v>
      </c>
      <c r="Q3934" t="str">
        <f t="shared" si="307"/>
        <v>plays</v>
      </c>
      <c r="R3934" t="str">
        <f t="shared" si="308"/>
        <v>theater</v>
      </c>
      <c r="S3934" s="9">
        <f t="shared" si="309"/>
        <v>42445.126898148148</v>
      </c>
      <c r="T3934" s="9">
        <f t="shared" si="309"/>
        <v>42415.168564814812</v>
      </c>
      <c r="U3934" t="str" cm="1">
        <f t="array" ref="U3934" xml:space="preserve"> _xlfn.IFS(D3934&gt;49999, "Greater than or equal to 50000",
D3934&gt;44999,"45000 to 49999",
D3934&gt;39999, "40000 to 44999",
D3934&gt;34999, "35000 to 39999",
D3934&gt;29999, "30000 to 34999",
D3934&gt;24999, "25000 to 29999",
D3934&gt;19999, "20000 to 24999",
D3934&gt;14999, "15000 to 19999",
D3934&gt;9999, "10000 to 14999",
D3934&gt;4999, "5000 to 9999",
D3934&gt;999, "1000 to 4999",
D3934&lt;1000, "Less than 1000")</f>
        <v>10000 to 14999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>
        <f t="shared" si="306"/>
        <v>91.83</v>
      </c>
      <c r="Q3935" t="str">
        <f t="shared" si="307"/>
        <v>plays</v>
      </c>
      <c r="R3935" t="str">
        <f t="shared" si="308"/>
        <v>theater</v>
      </c>
      <c r="S3935" s="9">
        <f t="shared" si="309"/>
        <v>42568.029861111107</v>
      </c>
      <c r="T3935" s="9">
        <f t="shared" si="309"/>
        <v>42538.968310185184</v>
      </c>
      <c r="U3935" t="str" cm="1">
        <f t="array" ref="U3935" xml:space="preserve"> _xlfn.IFS(D3935&gt;49999, "Greater than or equal to 50000",
D3935&gt;44999,"45000 to 49999",
D3935&gt;39999, "40000 to 44999",
D3935&gt;34999, "35000 to 39999",
D3935&gt;29999, "30000 to 34999",
D3935&gt;24999, "25000 to 29999",
D3935&gt;19999, "20000 to 24999",
D3935&gt;14999, "15000 to 19999",
D3935&gt;9999, "10000 to 14999",
D3935&gt;4999, "5000 to 9999",
D3935&gt;999, "1000 to 4999",
D3935&lt;1000, "Less than 1000")</f>
        <v>5000 to 9999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>
        <f t="shared" si="306"/>
        <v>45.83</v>
      </c>
      <c r="Q3936" t="str">
        <f t="shared" si="307"/>
        <v>plays</v>
      </c>
      <c r="R3936" t="str">
        <f t="shared" si="308"/>
        <v>theater</v>
      </c>
      <c r="S3936" s="9">
        <f t="shared" si="309"/>
        <v>42278.541666666672</v>
      </c>
      <c r="T3936" s="9">
        <f t="shared" si="309"/>
        <v>42233.671747685185</v>
      </c>
      <c r="U3936" t="str" cm="1">
        <f t="array" ref="U3936" xml:space="preserve"> _xlfn.IFS(D3936&gt;49999, "Greater than or equal to 50000",
D3936&gt;44999,"45000 to 49999",
D3936&gt;39999, "40000 to 44999",
D3936&gt;34999, "35000 to 39999",
D3936&gt;29999, "30000 to 34999",
D3936&gt;24999, "25000 to 29999",
D3936&gt;19999, "20000 to 24999",
D3936&gt;14999, "15000 to 19999",
D3936&gt;9999, "10000 to 14999",
D3936&gt;4999, "5000 to 9999",
D3936&gt;999, "1000 to 4999",
D3936&lt;1000, "Less than 1000")</f>
        <v>5000 to 9999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>
        <f t="shared" si="306"/>
        <v>57.17</v>
      </c>
      <c r="Q3937" t="str">
        <f t="shared" si="307"/>
        <v>plays</v>
      </c>
      <c r="R3937" t="str">
        <f t="shared" si="308"/>
        <v>theater</v>
      </c>
      <c r="S3937" s="9">
        <f t="shared" si="309"/>
        <v>42281.656782407408</v>
      </c>
      <c r="T3937" s="9">
        <f t="shared" si="309"/>
        <v>42221.656782407408</v>
      </c>
      <c r="U3937" t="str" cm="1">
        <f t="array" ref="U3937" xml:space="preserve"> _xlfn.IFS(D3937&gt;49999, "Greater than or equal to 50000",
D3937&gt;44999,"45000 to 49999",
D3937&gt;39999, "40000 to 44999",
D3937&gt;34999, "35000 to 39999",
D3937&gt;29999, "30000 to 34999",
D3937&gt;24999, "25000 to 29999",
D3937&gt;19999, "20000 to 24999",
D3937&gt;14999, "15000 to 19999",
D3937&gt;9999, "10000 to 14999",
D3937&gt;4999, "5000 to 9999",
D3937&gt;999, "1000 to 4999",
D3937&lt;1000, "Less than 1000")</f>
        <v>1000 to 4999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>
        <f t="shared" si="306"/>
        <v>0</v>
      </c>
      <c r="Q3938" t="str">
        <f t="shared" si="307"/>
        <v>plays</v>
      </c>
      <c r="R3938" t="str">
        <f t="shared" si="308"/>
        <v>theater</v>
      </c>
      <c r="S3938" s="9">
        <f t="shared" si="309"/>
        <v>42705.304629629631</v>
      </c>
      <c r="T3938" s="9">
        <f t="shared" si="309"/>
        <v>42675.262962962966</v>
      </c>
      <c r="U3938" t="str" cm="1">
        <f t="array" ref="U3938" xml:space="preserve"> _xlfn.IFS(D3938&gt;49999, "Greater than or equal to 50000",
D3938&gt;44999,"45000 to 49999",
D3938&gt;39999, "40000 to 44999",
D3938&gt;34999, "35000 to 39999",
D3938&gt;29999, "30000 to 34999",
D3938&gt;24999, "25000 to 29999",
D3938&gt;19999, "20000 to 24999",
D3938&gt;14999, "15000 to 19999",
D3938&gt;9999, "10000 to 14999",
D3938&gt;4999, "5000 to 9999",
D3938&gt;999, "1000 to 4999",
D3938&lt;1000, "Less than 1000")</f>
        <v>20000 to 24999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>
        <f t="shared" si="306"/>
        <v>248.5</v>
      </c>
      <c r="Q3939" t="str">
        <f t="shared" si="307"/>
        <v>plays</v>
      </c>
      <c r="R3939" t="str">
        <f t="shared" si="308"/>
        <v>theater</v>
      </c>
      <c r="S3939" s="9">
        <f t="shared" si="309"/>
        <v>42562.631481481483</v>
      </c>
      <c r="T3939" s="9">
        <f t="shared" si="309"/>
        <v>42534.631481481483</v>
      </c>
      <c r="U3939" t="str" cm="1">
        <f t="array" ref="U3939" xml:space="preserve"> _xlfn.IFS(D3939&gt;49999, "Greater than or equal to 50000",
D3939&gt;44999,"45000 to 49999",
D3939&gt;39999, "40000 to 44999",
D3939&gt;34999, "35000 to 39999",
D3939&gt;29999, "30000 to 34999",
D3939&gt;24999, "25000 to 29999",
D3939&gt;19999, "20000 to 24999",
D3939&gt;14999, "15000 to 19999",
D3939&gt;9999, "10000 to 14999",
D3939&gt;4999, "5000 to 9999",
D3939&gt;999, "1000 to 4999",
D3939&lt;1000, "Less than 1000")</f>
        <v>1000 to 4999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>
        <f t="shared" si="306"/>
        <v>79.400000000000006</v>
      </c>
      <c r="Q3940" t="str">
        <f t="shared" si="307"/>
        <v>plays</v>
      </c>
      <c r="R3940" t="str">
        <f t="shared" si="308"/>
        <v>theater</v>
      </c>
      <c r="S3940" s="9">
        <f t="shared" si="309"/>
        <v>42182.905717592592</v>
      </c>
      <c r="T3940" s="9">
        <f t="shared" si="309"/>
        <v>42151.905717592592</v>
      </c>
      <c r="U3940" t="str" cm="1">
        <f t="array" ref="U3940" xml:space="preserve"> _xlfn.IFS(D3940&gt;49999, "Greater than or equal to 50000",
D3940&gt;44999,"45000 to 49999",
D3940&gt;39999, "40000 to 44999",
D3940&gt;34999, "35000 to 39999",
D3940&gt;29999, "30000 to 34999",
D3940&gt;24999, "25000 to 29999",
D3940&gt;19999, "20000 to 24999",
D3940&gt;14999, "15000 to 19999",
D3940&gt;9999, "10000 to 14999",
D3940&gt;4999, "5000 to 9999",
D3940&gt;999, "1000 to 4999",
D3940&lt;1000, "Less than 1000")</f>
        <v>1000 to 4999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>
        <f t="shared" si="306"/>
        <v>5</v>
      </c>
      <c r="Q3941" t="str">
        <f t="shared" si="307"/>
        <v>plays</v>
      </c>
      <c r="R3941" t="str">
        <f t="shared" si="308"/>
        <v>theater</v>
      </c>
      <c r="S3941" s="9">
        <f t="shared" si="309"/>
        <v>41919.1875</v>
      </c>
      <c r="T3941" s="9">
        <f t="shared" si="309"/>
        <v>41915.400219907409</v>
      </c>
      <c r="U3941" t="str" cm="1">
        <f t="array" ref="U3941" xml:space="preserve"> _xlfn.IFS(D3941&gt;49999, "Greater than or equal to 50000",
D3941&gt;44999,"45000 to 49999",
D3941&gt;39999, "40000 to 44999",
D3941&gt;34999, "35000 to 39999",
D3941&gt;29999, "30000 to 34999",
D3941&gt;24999, "25000 to 29999",
D3941&gt;19999, "20000 to 24999",
D3941&gt;14999, "15000 to 19999",
D3941&gt;9999, "10000 to 14999",
D3941&gt;4999, "5000 to 9999",
D3941&gt;999, "1000 to 4999",
D3941&lt;1000, "Less than 1000")</f>
        <v>5000 to 9999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>
        <f t="shared" si="306"/>
        <v>5.5</v>
      </c>
      <c r="Q3942" t="str">
        <f t="shared" si="307"/>
        <v>plays</v>
      </c>
      <c r="R3942" t="str">
        <f t="shared" si="308"/>
        <v>theater</v>
      </c>
      <c r="S3942" s="9">
        <f t="shared" si="309"/>
        <v>42006.492488425924</v>
      </c>
      <c r="T3942" s="9">
        <f t="shared" si="309"/>
        <v>41961.492488425924</v>
      </c>
      <c r="U3942" t="str" cm="1">
        <f t="array" ref="U3942" xml:space="preserve"> _xlfn.IFS(D3942&gt;49999, "Greater than or equal to 50000",
D3942&gt;44999,"45000 to 49999",
D3942&gt;39999, "40000 to 44999",
D3942&gt;34999, "35000 to 39999",
D3942&gt;29999, "30000 to 34999",
D3942&gt;24999, "25000 to 29999",
D3942&gt;19999, "20000 to 24999",
D3942&gt;14999, "15000 to 19999",
D3942&gt;9999, "10000 to 14999",
D3942&gt;4999, "5000 to 9999",
D3942&gt;999, "1000 to 4999",
D3942&lt;1000, "Less than 1000")</f>
        <v>5000 to 9999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>
        <f t="shared" si="306"/>
        <v>25</v>
      </c>
      <c r="Q3943" t="str">
        <f t="shared" si="307"/>
        <v>plays</v>
      </c>
      <c r="R3943" t="str">
        <f t="shared" si="308"/>
        <v>theater</v>
      </c>
      <c r="S3943" s="9">
        <f t="shared" si="309"/>
        <v>41968.041666666672</v>
      </c>
      <c r="T3943" s="9">
        <f t="shared" si="309"/>
        <v>41940.587233796294</v>
      </c>
      <c r="U3943" t="str" cm="1">
        <f t="array" ref="U3943" xml:space="preserve"> _xlfn.IFS(D3943&gt;49999, "Greater than or equal to 50000",
D3943&gt;44999,"45000 to 49999",
D3943&gt;39999, "40000 to 44999",
D3943&gt;34999, "35000 to 39999",
D3943&gt;29999, "30000 to 34999",
D3943&gt;24999, "25000 to 29999",
D3943&gt;19999, "20000 to 24999",
D3943&gt;14999, "15000 to 19999",
D3943&gt;9999, "10000 to 14999",
D3943&gt;4999, "5000 to 9999",
D3943&gt;999, "1000 to 4999",
D3943&lt;1000, "Less than 1000")</f>
        <v>5000 to 9999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>
        <f t="shared" si="306"/>
        <v>0</v>
      </c>
      <c r="Q3944" t="str">
        <f t="shared" si="307"/>
        <v>plays</v>
      </c>
      <c r="R3944" t="str">
        <f t="shared" si="308"/>
        <v>theater</v>
      </c>
      <c r="S3944" s="9">
        <f t="shared" si="309"/>
        <v>42171.904097222221</v>
      </c>
      <c r="T3944" s="9">
        <f t="shared" si="309"/>
        <v>42111.904097222221</v>
      </c>
      <c r="U3944" t="str" cm="1">
        <f t="array" ref="U3944" xml:space="preserve"> _xlfn.IFS(D3944&gt;49999, "Greater than or equal to 50000",
D3944&gt;44999,"45000 to 49999",
D3944&gt;39999, "40000 to 44999",
D3944&gt;34999, "35000 to 39999",
D3944&gt;29999, "30000 to 34999",
D3944&gt;24999, "25000 to 29999",
D3944&gt;19999, "20000 to 24999",
D3944&gt;14999, "15000 to 19999",
D3944&gt;9999, "10000 to 14999",
D3944&gt;4999, "5000 to 9999",
D3944&gt;999, "1000 to 4999",
D3944&lt;1000, "Less than 1000")</f>
        <v>1000 to 4999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>
        <f t="shared" si="306"/>
        <v>137.08000000000001</v>
      </c>
      <c r="Q3945" t="str">
        <f t="shared" si="307"/>
        <v>plays</v>
      </c>
      <c r="R3945" t="str">
        <f t="shared" si="308"/>
        <v>theater</v>
      </c>
      <c r="S3945" s="9">
        <f t="shared" si="309"/>
        <v>42310.701388888891</v>
      </c>
      <c r="T3945" s="9">
        <f t="shared" si="309"/>
        <v>42279.778564814813</v>
      </c>
      <c r="U3945" t="str" cm="1">
        <f t="array" ref="U3945" xml:space="preserve"> _xlfn.IFS(D3945&gt;49999, "Greater than or equal to 50000",
D3945&gt;44999,"45000 to 49999",
D3945&gt;39999, "40000 to 44999",
D3945&gt;34999, "35000 to 39999",
D3945&gt;29999, "30000 to 34999",
D3945&gt;24999, "25000 to 29999",
D3945&gt;19999, "20000 to 24999",
D3945&gt;14999, "15000 to 19999",
D3945&gt;9999, "10000 to 14999",
D3945&gt;4999, "5000 to 9999",
D3945&gt;999, "1000 to 4999",
D3945&lt;1000, "Less than 1000")</f>
        <v>5000 to 9999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>
        <f t="shared" si="306"/>
        <v>0</v>
      </c>
      <c r="Q3946" t="str">
        <f t="shared" si="307"/>
        <v>plays</v>
      </c>
      <c r="R3946" t="str">
        <f t="shared" si="308"/>
        <v>theater</v>
      </c>
      <c r="S3946" s="9">
        <f t="shared" si="309"/>
        <v>42243.662905092591</v>
      </c>
      <c r="T3946" s="9">
        <f t="shared" si="309"/>
        <v>42213.662905092591</v>
      </c>
      <c r="U3946" t="str" cm="1">
        <f t="array" ref="U3946" xml:space="preserve"> _xlfn.IFS(D3946&gt;49999, "Greater than or equal to 50000",
D3946&gt;44999,"45000 to 49999",
D3946&gt;39999, "40000 to 44999",
D3946&gt;34999, "35000 to 39999",
D3946&gt;29999, "30000 to 34999",
D3946&gt;24999, "25000 to 29999",
D3946&gt;19999, "20000 to 24999",
D3946&gt;14999, "15000 to 19999",
D3946&gt;9999, "10000 to 14999",
D3946&gt;4999, "5000 to 9999",
D3946&gt;999, "1000 to 4999",
D3946&lt;1000, "Less than 1000")</f>
        <v>5000 to 9999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>
        <f t="shared" si="306"/>
        <v>5</v>
      </c>
      <c r="Q3947" t="str">
        <f t="shared" si="307"/>
        <v>plays</v>
      </c>
      <c r="R3947" t="str">
        <f t="shared" si="308"/>
        <v>theater</v>
      </c>
      <c r="S3947" s="9">
        <f t="shared" si="309"/>
        <v>42139.801712962959</v>
      </c>
      <c r="T3947" s="9">
        <f t="shared" si="309"/>
        <v>42109.801712962959</v>
      </c>
      <c r="U3947" t="str" cm="1">
        <f t="array" ref="U3947" xml:space="preserve"> _xlfn.IFS(D3947&gt;49999, "Greater than or equal to 50000",
D3947&gt;44999,"45000 to 49999",
D3947&gt;39999, "40000 to 44999",
D3947&gt;34999, "35000 to 39999",
D3947&gt;29999, "30000 to 34999",
D3947&gt;24999, "25000 to 29999",
D3947&gt;19999, "20000 to 24999",
D3947&gt;14999, "15000 to 19999",
D3947&gt;9999, "10000 to 14999",
D3947&gt;4999, "5000 to 9999",
D3947&gt;999, "1000 to 4999",
D3947&lt;1000, "Less than 1000")</f>
        <v>1000 to 4999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>
        <f t="shared" si="306"/>
        <v>39</v>
      </c>
      <c r="Q3948" t="str">
        <f t="shared" si="307"/>
        <v>plays</v>
      </c>
      <c r="R3948" t="str">
        <f t="shared" si="308"/>
        <v>theater</v>
      </c>
      <c r="S3948" s="9">
        <f t="shared" si="309"/>
        <v>42063.333333333328</v>
      </c>
      <c r="T3948" s="9">
        <f t="shared" si="309"/>
        <v>42031.833587962959</v>
      </c>
      <c r="U3948" t="str" cm="1">
        <f t="array" ref="U3948" xml:space="preserve"> _xlfn.IFS(D3948&gt;49999, "Greater than or equal to 50000",
D3948&gt;44999,"45000 to 49999",
D3948&gt;39999, "40000 to 44999",
D3948&gt;34999, "35000 to 39999",
D3948&gt;29999, "30000 to 34999",
D3948&gt;24999, "25000 to 29999",
D3948&gt;19999, "20000 to 24999",
D3948&gt;14999, "15000 to 19999",
D3948&gt;9999, "10000 to 14999",
D3948&gt;4999, "5000 to 9999",
D3948&gt;999, "1000 to 4999",
D3948&lt;1000, "Less than 1000")</f>
        <v>5000 to 9999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>
        <f t="shared" si="306"/>
        <v>50.5</v>
      </c>
      <c r="Q3949" t="str">
        <f t="shared" si="307"/>
        <v>plays</v>
      </c>
      <c r="R3949" t="str">
        <f t="shared" si="308"/>
        <v>theater</v>
      </c>
      <c r="S3949" s="9">
        <f t="shared" si="309"/>
        <v>42645.142870370371</v>
      </c>
      <c r="T3949" s="9">
        <f t="shared" si="309"/>
        <v>42615.142870370371</v>
      </c>
      <c r="U3949" t="str" cm="1">
        <f t="array" ref="U3949" xml:space="preserve"> _xlfn.IFS(D3949&gt;49999, "Greater than or equal to 50000",
D3949&gt;44999,"45000 to 49999",
D3949&gt;39999, "40000 to 44999",
D3949&gt;34999, "35000 to 39999",
D3949&gt;29999, "30000 to 34999",
D3949&gt;24999, "25000 to 29999",
D3949&gt;19999, "20000 to 24999",
D3949&gt;14999, "15000 to 19999",
D3949&gt;9999, "10000 to 14999",
D3949&gt;4999, "5000 to 9999",
D3949&gt;999, "1000 to 4999",
D3949&lt;1000, "Less than 1000")</f>
        <v>1000 to 4999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>
        <f t="shared" si="306"/>
        <v>0</v>
      </c>
      <c r="Q3950" t="str">
        <f t="shared" si="307"/>
        <v>plays</v>
      </c>
      <c r="R3950" t="str">
        <f t="shared" si="308"/>
        <v>theater</v>
      </c>
      <c r="S3950" s="9">
        <f t="shared" si="309"/>
        <v>41889.325497685189</v>
      </c>
      <c r="T3950" s="9">
        <f t="shared" si="309"/>
        <v>41829.325497685189</v>
      </c>
      <c r="U3950" t="str" cm="1">
        <f t="array" ref="U3950" xml:space="preserve"> _xlfn.IFS(D3950&gt;49999, "Greater than or equal to 50000",
D3950&gt;44999,"45000 to 49999",
D3950&gt;39999, "40000 to 44999",
D3950&gt;34999, "35000 to 39999",
D3950&gt;29999, "30000 to 34999",
D3950&gt;24999, "25000 to 29999",
D3950&gt;19999, "20000 to 24999",
D3950&gt;14999, "15000 to 19999",
D3950&gt;9999, "10000 to 14999",
D3950&gt;4999, "5000 to 9999",
D3950&gt;999, "1000 to 4999",
D3950&lt;1000, "Less than 1000")</f>
        <v>30000 to 34999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>
        <f t="shared" si="306"/>
        <v>49.28</v>
      </c>
      <c r="Q3951" t="str">
        <f t="shared" si="307"/>
        <v>plays</v>
      </c>
      <c r="R3951" t="str">
        <f t="shared" si="308"/>
        <v>theater</v>
      </c>
      <c r="S3951" s="9">
        <f t="shared" si="309"/>
        <v>42046.120613425926</v>
      </c>
      <c r="T3951" s="9">
        <f t="shared" si="309"/>
        <v>42016.120613425926</v>
      </c>
      <c r="U3951" t="str" cm="1">
        <f t="array" ref="U3951" xml:space="preserve"> _xlfn.IFS(D3951&gt;49999, "Greater than or equal to 50000",
D3951&gt;44999,"45000 to 49999",
D3951&gt;39999, "40000 to 44999",
D3951&gt;34999, "35000 to 39999",
D3951&gt;29999, "30000 to 34999",
D3951&gt;24999, "25000 to 29999",
D3951&gt;19999, "20000 to 24999",
D3951&gt;14999, "15000 to 19999",
D3951&gt;9999, "10000 to 14999",
D3951&gt;4999, "5000 to 9999",
D3951&gt;999, "1000 to 4999",
D3951&lt;1000, "Less than 1000")</f>
        <v>10000 to 14999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>
        <f t="shared" si="306"/>
        <v>25</v>
      </c>
      <c r="Q3952" t="str">
        <f t="shared" si="307"/>
        <v>plays</v>
      </c>
      <c r="R3952" t="str">
        <f t="shared" si="308"/>
        <v>theater</v>
      </c>
      <c r="S3952" s="9">
        <f t="shared" si="309"/>
        <v>42468.774305555555</v>
      </c>
      <c r="T3952" s="9">
        <f t="shared" si="309"/>
        <v>42439.702314814815</v>
      </c>
      <c r="U3952" t="str" cm="1">
        <f t="array" ref="U3952" xml:space="preserve"> _xlfn.IFS(D3952&gt;49999, "Greater than or equal to 50000",
D3952&gt;44999,"45000 to 49999",
D3952&gt;39999, "40000 to 44999",
D3952&gt;34999, "35000 to 39999",
D3952&gt;29999, "30000 to 34999",
D3952&gt;24999, "25000 to 29999",
D3952&gt;19999, "20000 to 24999",
D3952&gt;14999, "15000 to 19999",
D3952&gt;9999, "10000 to 14999",
D3952&gt;4999, "5000 to 9999",
D3952&gt;999, "1000 to 4999",
D3952&lt;1000, "Less than 1000")</f>
        <v>1000 to 4999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>
        <f t="shared" si="306"/>
        <v>1</v>
      </c>
      <c r="Q3953" t="str">
        <f t="shared" si="307"/>
        <v>plays</v>
      </c>
      <c r="R3953" t="str">
        <f t="shared" si="308"/>
        <v>theater</v>
      </c>
      <c r="S3953" s="9">
        <f t="shared" si="309"/>
        <v>42493.784050925926</v>
      </c>
      <c r="T3953" s="9">
        <f t="shared" si="309"/>
        <v>42433.825717592597</v>
      </c>
      <c r="U3953" t="str" cm="1">
        <f t="array" ref="U3953" xml:space="preserve"> _xlfn.IFS(D3953&gt;49999, "Greater than or equal to 50000",
D3953&gt;44999,"45000 to 49999",
D3953&gt;39999, "40000 to 44999",
D3953&gt;34999, "35000 to 39999",
D3953&gt;29999, "30000 to 34999",
D3953&gt;24999, "25000 to 29999",
D3953&gt;19999, "20000 to 24999",
D3953&gt;14999, "15000 to 19999",
D3953&gt;9999, "10000 to 14999",
D3953&gt;4999, "5000 to 9999",
D3953&gt;999, "1000 to 4999",
D3953&lt;1000, "Less than 1000")</f>
        <v>Greater than or equal to 50000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>
        <f t="shared" si="306"/>
        <v>25</v>
      </c>
      <c r="Q3954" t="str">
        <f t="shared" si="307"/>
        <v>plays</v>
      </c>
      <c r="R3954" t="str">
        <f t="shared" si="308"/>
        <v>theater</v>
      </c>
      <c r="S3954" s="9">
        <f t="shared" si="309"/>
        <v>42303.790393518517</v>
      </c>
      <c r="T3954" s="9">
        <f t="shared" si="309"/>
        <v>42243.790393518517</v>
      </c>
      <c r="U3954" t="str" cm="1">
        <f t="array" ref="U3954" xml:space="preserve"> _xlfn.IFS(D3954&gt;49999, "Greater than or equal to 50000",
D3954&gt;44999,"45000 to 49999",
D3954&gt;39999, "40000 to 44999",
D3954&gt;34999, "35000 to 39999",
D3954&gt;29999, "30000 to 34999",
D3954&gt;24999, "25000 to 29999",
D3954&gt;19999, "20000 to 24999",
D3954&gt;14999, "15000 to 19999",
D3954&gt;9999, "10000 to 14999",
D3954&gt;4999, "5000 to 9999",
D3954&gt;999, "1000 to 4999",
D3954&lt;1000, "Less than 1000")</f>
        <v>25000 to 29999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>
        <f t="shared" si="306"/>
        <v>0</v>
      </c>
      <c r="Q3955" t="str">
        <f t="shared" si="307"/>
        <v>plays</v>
      </c>
      <c r="R3955" t="str">
        <f t="shared" si="308"/>
        <v>theater</v>
      </c>
      <c r="S3955" s="9">
        <f t="shared" si="309"/>
        <v>42580.978472222225</v>
      </c>
      <c r="T3955" s="9">
        <f t="shared" si="309"/>
        <v>42550.048449074078</v>
      </c>
      <c r="U3955" t="str" cm="1">
        <f t="array" ref="U3955" xml:space="preserve"> _xlfn.IFS(D3955&gt;49999, "Greater than or equal to 50000",
D3955&gt;44999,"45000 to 49999",
D3955&gt;39999, "40000 to 44999",
D3955&gt;34999, "35000 to 39999",
D3955&gt;29999, "30000 to 34999",
D3955&gt;24999, "25000 to 29999",
D3955&gt;19999, "20000 to 24999",
D3955&gt;14999, "15000 to 19999",
D3955&gt;9999, "10000 to 14999",
D3955&gt;4999, "5000 to 9999",
D3955&gt;999, "1000 to 4999",
D3955&lt;1000, "Less than 1000")</f>
        <v>15000 to 19999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>
        <f t="shared" si="306"/>
        <v>0</v>
      </c>
      <c r="Q3956" t="str">
        <f t="shared" si="307"/>
        <v>plays</v>
      </c>
      <c r="R3956" t="str">
        <f t="shared" si="308"/>
        <v>theater</v>
      </c>
      <c r="S3956" s="9">
        <f t="shared" si="309"/>
        <v>41834.651203703703</v>
      </c>
      <c r="T3956" s="9">
        <f t="shared" si="309"/>
        <v>41774.651203703703</v>
      </c>
      <c r="U3956" t="str" cm="1">
        <f t="array" ref="U3956" xml:space="preserve"> _xlfn.IFS(D3956&gt;49999, "Greater than or equal to 50000",
D3956&gt;44999,"45000 to 49999",
D3956&gt;39999, "40000 to 44999",
D3956&gt;34999, "35000 to 39999",
D3956&gt;29999, "30000 to 34999",
D3956&gt;24999, "25000 to 29999",
D3956&gt;19999, "20000 to 24999",
D3956&gt;14999, "15000 to 19999",
D3956&gt;9999, "10000 to 14999",
D3956&gt;4999, "5000 to 9999",
D3956&gt;999, "1000 to 4999",
D3956&lt;1000, "Less than 1000")</f>
        <v>25000 to 29999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>
        <f t="shared" si="306"/>
        <v>53.13</v>
      </c>
      <c r="Q3957" t="str">
        <f t="shared" si="307"/>
        <v>plays</v>
      </c>
      <c r="R3957" t="str">
        <f t="shared" si="308"/>
        <v>theater</v>
      </c>
      <c r="S3957" s="9">
        <f t="shared" si="309"/>
        <v>42336.890520833331</v>
      </c>
      <c r="T3957" s="9">
        <f t="shared" si="309"/>
        <v>42306.848854166667</v>
      </c>
      <c r="U3957" t="str" cm="1">
        <f t="array" ref="U3957" xml:space="preserve"> _xlfn.IFS(D3957&gt;49999, "Greater than or equal to 50000",
D3957&gt;44999,"45000 to 49999",
D3957&gt;39999, "40000 to 44999",
D3957&gt;34999, "35000 to 39999",
D3957&gt;29999, "30000 to 34999",
D3957&gt;24999, "25000 to 29999",
D3957&gt;19999, "20000 to 24999",
D3957&gt;14999, "15000 to 19999",
D3957&gt;9999, "10000 to 14999",
D3957&gt;4999, "5000 to 9999",
D3957&gt;999, "1000 to 4999",
D3957&lt;1000, "Less than 1000")</f>
        <v>1000 to 4999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>
        <f t="shared" si="306"/>
        <v>0</v>
      </c>
      <c r="Q3958" t="str">
        <f t="shared" si="307"/>
        <v>plays</v>
      </c>
      <c r="R3958" t="str">
        <f t="shared" si="308"/>
        <v>theater</v>
      </c>
      <c r="S3958" s="9">
        <f t="shared" si="309"/>
        <v>42485.013888888891</v>
      </c>
      <c r="T3958" s="9">
        <f t="shared" si="309"/>
        <v>42457.932025462964</v>
      </c>
      <c r="U3958" t="str" cm="1">
        <f t="array" ref="U3958" xml:space="preserve"> _xlfn.IFS(D3958&gt;49999, "Greater than or equal to 50000",
D3958&gt;44999,"45000 to 49999",
D3958&gt;39999, "40000 to 44999",
D3958&gt;34999, "35000 to 39999",
D3958&gt;29999, "30000 to 34999",
D3958&gt;24999, "25000 to 29999",
D3958&gt;19999, "20000 to 24999",
D3958&gt;14999, "15000 to 19999",
D3958&gt;9999, "10000 to 14999",
D3958&gt;4999, "5000 to 9999",
D3958&gt;999, "1000 to 4999",
D3958&lt;1000, "Less than 1000")</f>
        <v>5000 to 9999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>
        <f t="shared" si="306"/>
        <v>7</v>
      </c>
      <c r="Q3959" t="str">
        <f t="shared" si="307"/>
        <v>plays</v>
      </c>
      <c r="R3959" t="str">
        <f t="shared" si="308"/>
        <v>theater</v>
      </c>
      <c r="S3959" s="9">
        <f t="shared" si="309"/>
        <v>42559.976319444446</v>
      </c>
      <c r="T3959" s="9">
        <f t="shared" si="309"/>
        <v>42513.976319444446</v>
      </c>
      <c r="U3959" t="str" cm="1">
        <f t="array" ref="U3959" xml:space="preserve"> _xlfn.IFS(D3959&gt;49999, "Greater than or equal to 50000",
D3959&gt;44999,"45000 to 49999",
D3959&gt;39999, "40000 to 44999",
D3959&gt;34999, "35000 to 39999",
D3959&gt;29999, "30000 to 34999",
D3959&gt;24999, "25000 to 29999",
D3959&gt;19999, "20000 to 24999",
D3959&gt;14999, "15000 to 19999",
D3959&gt;9999, "10000 to 14999",
D3959&gt;4999, "5000 to 9999",
D3959&gt;999, "1000 to 4999",
D3959&lt;1000, "Less than 1000")</f>
        <v>25000 to 29999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>
        <f t="shared" si="306"/>
        <v>40.06</v>
      </c>
      <c r="Q3960" t="str">
        <f t="shared" si="307"/>
        <v>plays</v>
      </c>
      <c r="R3960" t="str">
        <f t="shared" si="308"/>
        <v>theater</v>
      </c>
      <c r="S3960" s="9">
        <f t="shared" si="309"/>
        <v>41853.583333333336</v>
      </c>
      <c r="T3960" s="9">
        <f t="shared" si="309"/>
        <v>41816.950370370367</v>
      </c>
      <c r="U3960" t="str" cm="1">
        <f t="array" ref="U3960" xml:space="preserve"> _xlfn.IFS(D3960&gt;49999, "Greater than or equal to 50000",
D3960&gt;44999,"45000 to 49999",
D3960&gt;39999, "40000 to 44999",
D3960&gt;34999, "35000 to 39999",
D3960&gt;29999, "30000 to 34999",
D3960&gt;24999, "25000 to 29999",
D3960&gt;19999, "20000 to 24999",
D3960&gt;14999, "15000 to 19999",
D3960&gt;9999, "10000 to 14999",
D3960&gt;4999, "5000 to 9999",
D3960&gt;999, "1000 to 4999",
D3960&lt;1000, "Less than 1000")</f>
        <v>1000 to 4999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>
        <f t="shared" si="306"/>
        <v>24.33</v>
      </c>
      <c r="Q3961" t="str">
        <f t="shared" si="307"/>
        <v>plays</v>
      </c>
      <c r="R3961" t="str">
        <f t="shared" si="308"/>
        <v>theater</v>
      </c>
      <c r="S3961" s="9">
        <f t="shared" si="309"/>
        <v>41910.788842592592</v>
      </c>
      <c r="T3961" s="9">
        <f t="shared" si="309"/>
        <v>41880.788842592592</v>
      </c>
      <c r="U3961" t="str" cm="1">
        <f t="array" ref="U3961" xml:space="preserve"> _xlfn.IFS(D3961&gt;49999, "Greater than or equal to 50000",
D3961&gt;44999,"45000 to 49999",
D3961&gt;39999, "40000 to 44999",
D3961&gt;34999, "35000 to 39999",
D3961&gt;29999, "30000 to 34999",
D3961&gt;24999, "25000 to 29999",
D3961&gt;19999, "20000 to 24999",
D3961&gt;14999, "15000 to 19999",
D3961&gt;9999, "10000 to 14999",
D3961&gt;4999, "5000 to 9999",
D3961&gt;999, "1000 to 4999",
D3961&lt;1000, "Less than 1000")</f>
        <v>1000 to 4999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>
        <f t="shared" si="306"/>
        <v>11.25</v>
      </c>
      <c r="Q3962" t="str">
        <f t="shared" si="307"/>
        <v>plays</v>
      </c>
      <c r="R3962" t="str">
        <f t="shared" si="308"/>
        <v>theater</v>
      </c>
      <c r="S3962" s="9">
        <f t="shared" si="309"/>
        <v>42372.845555555556</v>
      </c>
      <c r="T3962" s="9">
        <f t="shared" si="309"/>
        <v>42342.845555555556</v>
      </c>
      <c r="U3962" t="str" cm="1">
        <f t="array" ref="U3962" xml:space="preserve"> _xlfn.IFS(D3962&gt;49999, "Greater than or equal to 50000",
D3962&gt;44999,"45000 to 49999",
D3962&gt;39999, "40000 to 44999",
D3962&gt;34999, "35000 to 39999",
D3962&gt;29999, "30000 to 34999",
D3962&gt;24999, "25000 to 29999",
D3962&gt;19999, "20000 to 24999",
D3962&gt;14999, "15000 to 19999",
D3962&gt;9999, "10000 to 14999",
D3962&gt;4999, "5000 to 9999",
D3962&gt;999, "1000 to 4999",
D3962&lt;1000, "Less than 1000")</f>
        <v>1000 to 4999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>
        <f t="shared" si="306"/>
        <v>10.5</v>
      </c>
      <c r="Q3963" t="str">
        <f t="shared" si="307"/>
        <v>plays</v>
      </c>
      <c r="R3963" t="str">
        <f t="shared" si="308"/>
        <v>theater</v>
      </c>
      <c r="S3963" s="9">
        <f t="shared" si="309"/>
        <v>41767.891319444447</v>
      </c>
      <c r="T3963" s="9">
        <f t="shared" si="309"/>
        <v>41745.891319444447</v>
      </c>
      <c r="U3963" t="str" cm="1">
        <f t="array" ref="U3963" xml:space="preserve"> _xlfn.IFS(D3963&gt;49999, "Greater than or equal to 50000",
D3963&gt;44999,"45000 to 49999",
D3963&gt;39999, "40000 to 44999",
D3963&gt;34999, "35000 to 39999",
D3963&gt;29999, "30000 to 34999",
D3963&gt;24999, "25000 to 29999",
D3963&gt;19999, "20000 to 24999",
D3963&gt;14999, "15000 to 19999",
D3963&gt;9999, "10000 to 14999",
D3963&gt;4999, "5000 to 9999",
D3963&gt;999, "1000 to 4999",
D3963&lt;1000, "Less than 1000")</f>
        <v>5000 to 9999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>
        <f t="shared" si="306"/>
        <v>15</v>
      </c>
      <c r="Q3964" t="str">
        <f t="shared" si="307"/>
        <v>plays</v>
      </c>
      <c r="R3964" t="str">
        <f t="shared" si="308"/>
        <v>theater</v>
      </c>
      <c r="S3964" s="9">
        <f t="shared" si="309"/>
        <v>42336.621458333335</v>
      </c>
      <c r="T3964" s="9">
        <f t="shared" si="309"/>
        <v>42311.621458333335</v>
      </c>
      <c r="U3964" t="str" cm="1">
        <f t="array" ref="U3964" xml:space="preserve"> _xlfn.IFS(D3964&gt;49999, "Greater than or equal to 50000",
D3964&gt;44999,"45000 to 49999",
D3964&gt;39999, "40000 to 44999",
D3964&gt;34999, "35000 to 39999",
D3964&gt;29999, "30000 to 34999",
D3964&gt;24999, "25000 to 29999",
D3964&gt;19999, "20000 to 24999",
D3964&gt;14999, "15000 to 19999",
D3964&gt;9999, "10000 to 14999",
D3964&gt;4999, "5000 to 9999",
D3964&gt;999, "1000 to 4999",
D3964&lt;1000, "Less than 1000")</f>
        <v>1000 to 4999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>
        <f t="shared" si="306"/>
        <v>0</v>
      </c>
      <c r="Q3965" t="str">
        <f t="shared" si="307"/>
        <v>plays</v>
      </c>
      <c r="R3965" t="str">
        <f t="shared" si="308"/>
        <v>theater</v>
      </c>
      <c r="S3965" s="9">
        <f t="shared" si="309"/>
        <v>42326.195798611108</v>
      </c>
      <c r="T3965" s="9">
        <f t="shared" si="309"/>
        <v>42296.154131944444</v>
      </c>
      <c r="U3965" t="str" cm="1">
        <f t="array" ref="U3965" xml:space="preserve"> _xlfn.IFS(D3965&gt;49999, "Greater than or equal to 50000",
D3965&gt;44999,"45000 to 49999",
D3965&gt;39999, "40000 to 44999",
D3965&gt;34999, "35000 to 39999",
D3965&gt;29999, "30000 to 34999",
D3965&gt;24999, "25000 to 29999",
D3965&gt;19999, "20000 to 24999",
D3965&gt;14999, "15000 to 19999",
D3965&gt;9999, "10000 to 14999",
D3965&gt;4999, "5000 to 9999",
D3965&gt;999, "1000 to 4999",
D3965&lt;1000, "Less than 1000")</f>
        <v>10000 to 14999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>
        <f t="shared" si="306"/>
        <v>42</v>
      </c>
      <c r="Q3966" t="str">
        <f t="shared" si="307"/>
        <v>plays</v>
      </c>
      <c r="R3966" t="str">
        <f t="shared" si="308"/>
        <v>theater</v>
      </c>
      <c r="S3966" s="9">
        <f t="shared" si="309"/>
        <v>42113.680393518516</v>
      </c>
      <c r="T3966" s="9">
        <f t="shared" si="309"/>
        <v>42053.722060185188</v>
      </c>
      <c r="U3966" t="str" cm="1">
        <f t="array" ref="U3966" xml:space="preserve"> _xlfn.IFS(D3966&gt;49999, "Greater than or equal to 50000",
D3966&gt;44999,"45000 to 49999",
D3966&gt;39999, "40000 to 44999",
D3966&gt;34999, "35000 to 39999",
D3966&gt;29999, "30000 to 34999",
D3966&gt;24999, "25000 to 29999",
D3966&gt;19999, "20000 to 24999",
D3966&gt;14999, "15000 to 19999",
D3966&gt;9999, "10000 to 14999",
D3966&gt;4999, "5000 to 9999",
D3966&gt;999, "1000 to 4999",
D3966&lt;1000, "Less than 1000")</f>
        <v>1000 to 4999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>
        <f t="shared" si="306"/>
        <v>71.25</v>
      </c>
      <c r="Q3967" t="str">
        <f t="shared" si="307"/>
        <v>plays</v>
      </c>
      <c r="R3967" t="str">
        <f t="shared" si="308"/>
        <v>theater</v>
      </c>
      <c r="S3967" s="9">
        <f t="shared" si="309"/>
        <v>42474.194212962961</v>
      </c>
      <c r="T3967" s="9">
        <f t="shared" si="309"/>
        <v>42414.235879629632</v>
      </c>
      <c r="U3967" t="str" cm="1">
        <f t="array" ref="U3967" xml:space="preserve"> _xlfn.IFS(D3967&gt;49999, "Greater than or equal to 50000",
D3967&gt;44999,"45000 to 49999",
D3967&gt;39999, "40000 to 44999",
D3967&gt;34999, "35000 to 39999",
D3967&gt;29999, "30000 to 34999",
D3967&gt;24999, "25000 to 29999",
D3967&gt;19999, "20000 to 24999",
D3967&gt;14999, "15000 to 19999",
D3967&gt;9999, "10000 to 14999",
D3967&gt;4999, "5000 to 9999",
D3967&gt;999, "1000 to 4999",
D3967&lt;1000, "Less than 1000")</f>
        <v>1000 to 4999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>
        <f t="shared" si="306"/>
        <v>22.5</v>
      </c>
      <c r="Q3968" t="str">
        <f t="shared" si="307"/>
        <v>plays</v>
      </c>
      <c r="R3968" t="str">
        <f t="shared" si="308"/>
        <v>theater</v>
      </c>
      <c r="S3968" s="9">
        <f t="shared" si="309"/>
        <v>41844.124305555553</v>
      </c>
      <c r="T3968" s="9">
        <f t="shared" si="309"/>
        <v>41801.711550925924</v>
      </c>
      <c r="U3968" t="str" cm="1">
        <f t="array" ref="U3968" xml:space="preserve"> _xlfn.IFS(D3968&gt;49999, "Greater than or equal to 50000",
D3968&gt;44999,"45000 to 49999",
D3968&gt;39999, "40000 to 44999",
D3968&gt;34999, "35000 to 39999",
D3968&gt;29999, "30000 to 34999",
D3968&gt;24999, "25000 to 29999",
D3968&gt;19999, "20000 to 24999",
D3968&gt;14999, "15000 to 19999",
D3968&gt;9999, "10000 to 14999",
D3968&gt;4999, "5000 to 9999",
D3968&gt;999, "1000 to 4999",
D3968&lt;1000, "Less than 1000")</f>
        <v>5000 to 9999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>
        <f t="shared" si="306"/>
        <v>41</v>
      </c>
      <c r="Q3969" t="str">
        <f t="shared" si="307"/>
        <v>plays</v>
      </c>
      <c r="R3969" t="str">
        <f t="shared" si="308"/>
        <v>theater</v>
      </c>
      <c r="S3969" s="9">
        <f t="shared" si="309"/>
        <v>42800.290590277778</v>
      </c>
      <c r="T3969" s="9">
        <f t="shared" si="309"/>
        <v>42770.290590277778</v>
      </c>
      <c r="U3969" t="str" cm="1">
        <f t="array" ref="U3969" xml:space="preserve"> _xlfn.IFS(D3969&gt;49999, "Greater than or equal to 50000",
D3969&gt;44999,"45000 to 49999",
D3969&gt;39999, "40000 to 44999",
D3969&gt;34999, "35000 to 39999",
D3969&gt;29999, "30000 to 34999",
D3969&gt;24999, "25000 to 29999",
D3969&gt;19999, "20000 to 24999",
D3969&gt;14999, "15000 to 19999",
D3969&gt;9999, "10000 to 14999",
D3969&gt;4999, "5000 to 9999",
D3969&gt;999, "1000 to 4999",
D3969&lt;1000, "Less than 1000")</f>
        <v>1000 to 4999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0.10539999999999999</v>
      </c>
      <c r="P3970">
        <f t="shared" si="306"/>
        <v>47.91</v>
      </c>
      <c r="Q3970" t="str">
        <f t="shared" si="307"/>
        <v>plays</v>
      </c>
      <c r="R3970" t="str">
        <f t="shared" si="308"/>
        <v>theater</v>
      </c>
      <c r="S3970" s="9">
        <f t="shared" si="309"/>
        <v>42512.815659722226</v>
      </c>
      <c r="T3970" s="9">
        <f t="shared" si="309"/>
        <v>42452.815659722226</v>
      </c>
      <c r="U3970" t="str" cm="1">
        <f t="array" ref="U3970" xml:space="preserve"> _xlfn.IFS(D3970&gt;49999, "Greater than or equal to 50000",
D3970&gt;44999,"45000 to 49999",
D3970&gt;39999, "40000 to 44999",
D3970&gt;34999, "35000 to 39999",
D3970&gt;29999, "30000 to 34999",
D3970&gt;24999, "25000 to 29999",
D3970&gt;19999, "20000 to 24999",
D3970&gt;14999, "15000 to 19999",
D3970&gt;9999, "10000 to 14999",
D3970&gt;4999, "5000 to 9999",
D3970&gt;999, "1000 to 4999",
D3970&lt;1000, "Less than 1000")</f>
        <v>5000 to 9999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E3971/D3971</f>
        <v>7.4690265486725665E-2</v>
      </c>
      <c r="P3971">
        <f t="shared" ref="P3971:P4034" si="311">IFERROR(ROUND(E3971/L3971,2),0)</f>
        <v>35.17</v>
      </c>
      <c r="Q3971" t="str">
        <f t="shared" ref="Q3971:Q4034" si="312">MID(N3971,FIND("/",N3971,1)+1,LEN(N3971)-FIND("/",N3971,1))</f>
        <v>plays</v>
      </c>
      <c r="R3971" t="str">
        <f t="shared" ref="R3971:R4034" si="313">LEFT(N3971,FIND("/",N3971,1)-1)</f>
        <v>theater</v>
      </c>
      <c r="S3971" s="9">
        <f t="shared" ref="S3971:T4034" si="314">(I3971/86400)+DATE(1970,1,1)</f>
        <v>42611.163194444445</v>
      </c>
      <c r="T3971" s="9">
        <f t="shared" si="314"/>
        <v>42601.854699074072</v>
      </c>
      <c r="U3971" t="str" cm="1">
        <f t="array" ref="U3971" xml:space="preserve"> _xlfn.IFS(D3971&gt;49999, "Greater than or equal to 50000",
D3971&gt;44999,"45000 to 49999",
D3971&gt;39999, "40000 to 44999",
D3971&gt;34999, "35000 to 39999",
D3971&gt;29999, "30000 to 34999",
D3971&gt;24999, "25000 to 29999",
D3971&gt;19999, "20000 to 24999",
D3971&gt;14999, "15000 to 19999",
D3971&gt;9999, "10000 to 14999",
D3971&gt;4999, "5000 to 9999",
D3971&gt;999, "1000 to 4999",
D3971&lt;1000, "Less than 1000")</f>
        <v>1000 to 4999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>
        <f t="shared" si="311"/>
        <v>5.5</v>
      </c>
      <c r="Q3972" t="str">
        <f t="shared" si="312"/>
        <v>plays</v>
      </c>
      <c r="R3972" t="str">
        <f t="shared" si="313"/>
        <v>theater</v>
      </c>
      <c r="S3972" s="9">
        <f t="shared" si="314"/>
        <v>42477.863553240742</v>
      </c>
      <c r="T3972" s="9">
        <f t="shared" si="314"/>
        <v>42447.863553240742</v>
      </c>
      <c r="U3972" t="str" cm="1">
        <f t="array" ref="U3972" xml:space="preserve"> _xlfn.IFS(D3972&gt;49999, "Greater than or equal to 50000",
D3972&gt;44999,"45000 to 49999",
D3972&gt;39999, "40000 to 44999",
D3972&gt;34999, "35000 to 39999",
D3972&gt;29999, "30000 to 34999",
D3972&gt;24999, "25000 to 29999",
D3972&gt;19999, "20000 to 24999",
D3972&gt;14999, "15000 to 19999",
D3972&gt;9999, "10000 to 14999",
D3972&gt;4999, "5000 to 9999",
D3972&gt;999, "1000 to 4999",
D3972&lt;1000, "Less than 1000")</f>
        <v>15000 to 19999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>
        <f t="shared" si="311"/>
        <v>22.67</v>
      </c>
      <c r="Q3973" t="str">
        <f t="shared" si="312"/>
        <v>plays</v>
      </c>
      <c r="R3973" t="str">
        <f t="shared" si="313"/>
        <v>theater</v>
      </c>
      <c r="S3973" s="9">
        <f t="shared" si="314"/>
        <v>41841.536180555559</v>
      </c>
      <c r="T3973" s="9">
        <f t="shared" si="314"/>
        <v>41811.536180555559</v>
      </c>
      <c r="U3973" t="str" cm="1">
        <f t="array" ref="U3973" xml:space="preserve"> _xlfn.IFS(D3973&gt;49999, "Greater than or equal to 50000",
D3973&gt;44999,"45000 to 49999",
D3973&gt;39999, "40000 to 44999",
D3973&gt;34999, "35000 to 39999",
D3973&gt;29999, "30000 to 34999",
D3973&gt;24999, "25000 to 29999",
D3973&gt;19999, "20000 to 24999",
D3973&gt;14999, "15000 to 19999",
D3973&gt;9999, "10000 to 14999",
D3973&gt;4999, "5000 to 9999",
D3973&gt;999, "1000 to 4999",
D3973&lt;1000, "Less than 1000")</f>
        <v>10000 to 14999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>
        <f t="shared" si="311"/>
        <v>26.38</v>
      </c>
      <c r="Q3974" t="str">
        <f t="shared" si="312"/>
        <v>plays</v>
      </c>
      <c r="R3974" t="str">
        <f t="shared" si="313"/>
        <v>theater</v>
      </c>
      <c r="S3974" s="9">
        <f t="shared" si="314"/>
        <v>42041.067523148144</v>
      </c>
      <c r="T3974" s="9">
        <f t="shared" si="314"/>
        <v>41981.067523148144</v>
      </c>
      <c r="U3974" t="str" cm="1">
        <f t="array" ref="U3974" xml:space="preserve"> _xlfn.IFS(D3974&gt;49999, "Greater than or equal to 50000",
D3974&gt;44999,"45000 to 49999",
D3974&gt;39999, "40000 to 44999",
D3974&gt;34999, "35000 to 39999",
D3974&gt;29999, "30000 to 34999",
D3974&gt;24999, "25000 to 29999",
D3974&gt;19999, "20000 to 24999",
D3974&gt;14999, "15000 to 19999",
D3974&gt;9999, "10000 to 14999",
D3974&gt;4999, "5000 to 9999",
D3974&gt;999, "1000 to 4999",
D3974&lt;1000, "Less than 1000")</f>
        <v>1000 to 4999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>
        <f t="shared" si="311"/>
        <v>105.54</v>
      </c>
      <c r="Q3975" t="str">
        <f t="shared" si="312"/>
        <v>plays</v>
      </c>
      <c r="R3975" t="str">
        <f t="shared" si="313"/>
        <v>theater</v>
      </c>
      <c r="S3975" s="9">
        <f t="shared" si="314"/>
        <v>42499.166666666672</v>
      </c>
      <c r="T3975" s="9">
        <f t="shared" si="314"/>
        <v>42469.68414351852</v>
      </c>
      <c r="U3975" t="str" cm="1">
        <f t="array" ref="U3975" xml:space="preserve"> _xlfn.IFS(D3975&gt;49999, "Greater than or equal to 50000",
D3975&gt;44999,"45000 to 49999",
D3975&gt;39999, "40000 to 44999",
D3975&gt;34999, "35000 to 39999",
D3975&gt;29999, "30000 to 34999",
D3975&gt;24999, "25000 to 29999",
D3975&gt;19999, "20000 to 24999",
D3975&gt;14999, "15000 to 19999",
D3975&gt;9999, "10000 to 14999",
D3975&gt;4999, "5000 to 9999",
D3975&gt;999, "1000 to 4999",
D3975&lt;1000, "Less than 1000")</f>
        <v>5000 to 9999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>
        <f t="shared" si="311"/>
        <v>29.09</v>
      </c>
      <c r="Q3976" t="str">
        <f t="shared" si="312"/>
        <v>plays</v>
      </c>
      <c r="R3976" t="str">
        <f t="shared" si="313"/>
        <v>theater</v>
      </c>
      <c r="S3976" s="9">
        <f t="shared" si="314"/>
        <v>42523.546851851846</v>
      </c>
      <c r="T3976" s="9">
        <f t="shared" si="314"/>
        <v>42493.546851851846</v>
      </c>
      <c r="U3976" t="str" cm="1">
        <f t="array" ref="U3976" xml:space="preserve"> _xlfn.IFS(D3976&gt;49999, "Greater than or equal to 50000",
D3976&gt;44999,"45000 to 49999",
D3976&gt;39999, "40000 to 44999",
D3976&gt;34999, "35000 to 39999",
D3976&gt;29999, "30000 to 34999",
D3976&gt;24999, "25000 to 29999",
D3976&gt;19999, "20000 to 24999",
D3976&gt;14999, "15000 to 19999",
D3976&gt;9999, "10000 to 14999",
D3976&gt;4999, "5000 to 9999",
D3976&gt;999, "1000 to 4999",
D3976&lt;1000, "Less than 1000")</f>
        <v>1000 to 4999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>
        <f t="shared" si="311"/>
        <v>0</v>
      </c>
      <c r="Q3977" t="str">
        <f t="shared" si="312"/>
        <v>plays</v>
      </c>
      <c r="R3977" t="str">
        <f t="shared" si="313"/>
        <v>theater</v>
      </c>
      <c r="S3977" s="9">
        <f t="shared" si="314"/>
        <v>42564.866875</v>
      </c>
      <c r="T3977" s="9">
        <f t="shared" si="314"/>
        <v>42534.866875</v>
      </c>
      <c r="U3977" t="str" cm="1">
        <f t="array" ref="U3977" xml:space="preserve"> _xlfn.IFS(D3977&gt;49999, "Greater than or equal to 50000",
D3977&gt;44999,"45000 to 49999",
D3977&gt;39999, "40000 to 44999",
D3977&gt;34999, "35000 to 39999",
D3977&gt;29999, "30000 to 34999",
D3977&gt;24999, "25000 to 29999",
D3977&gt;19999, "20000 to 24999",
D3977&gt;14999, "15000 to 19999",
D3977&gt;9999, "10000 to 14999",
D3977&gt;4999, "5000 to 9999",
D3977&gt;999, "1000 to 4999",
D3977&lt;1000, "Less than 1000")</f>
        <v>Less than 1000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>
        <f t="shared" si="311"/>
        <v>62</v>
      </c>
      <c r="Q3978" t="str">
        <f t="shared" si="312"/>
        <v>plays</v>
      </c>
      <c r="R3978" t="str">
        <f t="shared" si="313"/>
        <v>theater</v>
      </c>
      <c r="S3978" s="9">
        <f t="shared" si="314"/>
        <v>41852.291666666664</v>
      </c>
      <c r="T3978" s="9">
        <f t="shared" si="314"/>
        <v>41830.858344907407</v>
      </c>
      <c r="U3978" t="str" cm="1">
        <f t="array" ref="U3978" xml:space="preserve"> _xlfn.IFS(D3978&gt;49999, "Greater than or equal to 50000",
D3978&gt;44999,"45000 to 49999",
D3978&gt;39999, "40000 to 44999",
D3978&gt;34999, "35000 to 39999",
D3978&gt;29999, "30000 to 34999",
D3978&gt;24999, "25000 to 29999",
D3978&gt;19999, "20000 to 24999",
D3978&gt;14999, "15000 to 19999",
D3978&gt;9999, "10000 to 14999",
D3978&gt;4999, "5000 to 9999",
D3978&gt;999, "1000 to 4999",
D3978&lt;1000, "Less than 1000")</f>
        <v>1000 to 4999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>
        <f t="shared" si="311"/>
        <v>217.5</v>
      </c>
      <c r="Q3979" t="str">
        <f t="shared" si="312"/>
        <v>plays</v>
      </c>
      <c r="R3979" t="str">
        <f t="shared" si="313"/>
        <v>theater</v>
      </c>
      <c r="S3979" s="9">
        <f t="shared" si="314"/>
        <v>42573.788564814815</v>
      </c>
      <c r="T3979" s="9">
        <f t="shared" si="314"/>
        <v>42543.788564814815</v>
      </c>
      <c r="U3979" t="str" cm="1">
        <f t="array" ref="U3979" xml:space="preserve"> _xlfn.IFS(D3979&gt;49999, "Greater than or equal to 50000",
D3979&gt;44999,"45000 to 49999",
D3979&gt;39999, "40000 to 44999",
D3979&gt;34999, "35000 to 39999",
D3979&gt;29999, "30000 to 34999",
D3979&gt;24999, "25000 to 29999",
D3979&gt;19999, "20000 to 24999",
D3979&gt;14999, "15000 to 19999",
D3979&gt;9999, "10000 to 14999",
D3979&gt;4999, "5000 to 9999",
D3979&gt;999, "1000 to 4999",
D3979&lt;1000, "Less than 1000")</f>
        <v>Greater than or equal to 50000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>
        <f t="shared" si="311"/>
        <v>26.75</v>
      </c>
      <c r="Q3980" t="str">
        <f t="shared" si="312"/>
        <v>plays</v>
      </c>
      <c r="R3980" t="str">
        <f t="shared" si="313"/>
        <v>theater</v>
      </c>
      <c r="S3980" s="9">
        <f t="shared" si="314"/>
        <v>42035.642974537041</v>
      </c>
      <c r="T3980" s="9">
        <f t="shared" si="314"/>
        <v>41975.642974537041</v>
      </c>
      <c r="U3980" t="str" cm="1">
        <f t="array" ref="U3980" xml:space="preserve"> _xlfn.IFS(D3980&gt;49999, "Greater than or equal to 50000",
D3980&gt;44999,"45000 to 49999",
D3980&gt;39999, "40000 to 44999",
D3980&gt;34999, "35000 to 39999",
D3980&gt;29999, "30000 to 34999",
D3980&gt;24999, "25000 to 29999",
D3980&gt;19999, "20000 to 24999",
D3980&gt;14999, "15000 to 19999",
D3980&gt;9999, "10000 to 14999",
D3980&gt;4999, "5000 to 9999",
D3980&gt;999, "1000 to 4999",
D3980&lt;1000, "Less than 1000")</f>
        <v>1000 to 4999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>
        <f t="shared" si="311"/>
        <v>18.329999999999998</v>
      </c>
      <c r="Q3981" t="str">
        <f t="shared" si="312"/>
        <v>plays</v>
      </c>
      <c r="R3981" t="str">
        <f t="shared" si="313"/>
        <v>theater</v>
      </c>
      <c r="S3981" s="9">
        <f t="shared" si="314"/>
        <v>42092.833333333328</v>
      </c>
      <c r="T3981" s="9">
        <f t="shared" si="314"/>
        <v>42069.903437500005</v>
      </c>
      <c r="U3981" t="str" cm="1">
        <f t="array" ref="U3981" xml:space="preserve"> _xlfn.IFS(D3981&gt;49999, "Greater than or equal to 50000",
D3981&gt;44999,"45000 to 49999",
D3981&gt;39999, "40000 to 44999",
D3981&gt;34999, "35000 to 39999",
D3981&gt;29999, "30000 to 34999",
D3981&gt;24999, "25000 to 29999",
D3981&gt;19999, "20000 to 24999",
D3981&gt;14999, "15000 to 19999",
D3981&gt;9999, "10000 to 14999",
D3981&gt;4999, "5000 to 9999",
D3981&gt;999, "1000 to 4999",
D3981&lt;1000, "Less than 1000")</f>
        <v>5000 to 9999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>
        <f t="shared" si="311"/>
        <v>64.290000000000006</v>
      </c>
      <c r="Q3982" t="str">
        <f t="shared" si="312"/>
        <v>plays</v>
      </c>
      <c r="R3982" t="str">
        <f t="shared" si="313"/>
        <v>theater</v>
      </c>
      <c r="S3982" s="9">
        <f t="shared" si="314"/>
        <v>41825.598923611113</v>
      </c>
      <c r="T3982" s="9">
        <f t="shared" si="314"/>
        <v>41795.598923611113</v>
      </c>
      <c r="U3982" t="str" cm="1">
        <f t="array" ref="U3982" xml:space="preserve"> _xlfn.IFS(D3982&gt;49999, "Greater than or equal to 50000",
D3982&gt;44999,"45000 to 49999",
D3982&gt;39999, "40000 to 44999",
D3982&gt;34999, "35000 to 39999",
D3982&gt;29999, "30000 to 34999",
D3982&gt;24999, "25000 to 29999",
D3982&gt;19999, "20000 to 24999",
D3982&gt;14999, "15000 to 19999",
D3982&gt;9999, "10000 to 14999",
D3982&gt;4999, "5000 to 9999",
D3982&gt;999, "1000 to 4999",
D3982&lt;1000, "Less than 1000")</f>
        <v>1000 to 4999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>
        <f t="shared" si="311"/>
        <v>175</v>
      </c>
      <c r="Q3983" t="str">
        <f t="shared" si="312"/>
        <v>plays</v>
      </c>
      <c r="R3983" t="str">
        <f t="shared" si="313"/>
        <v>theater</v>
      </c>
      <c r="S3983" s="9">
        <f t="shared" si="314"/>
        <v>42568.179965277777</v>
      </c>
      <c r="T3983" s="9">
        <f t="shared" si="314"/>
        <v>42508.179965277777</v>
      </c>
      <c r="U3983" t="str" cm="1">
        <f t="array" ref="U3983" xml:space="preserve"> _xlfn.IFS(D3983&gt;49999, "Greater than or equal to 50000",
D3983&gt;44999,"45000 to 49999",
D3983&gt;39999, "40000 to 44999",
D3983&gt;34999, "35000 to 39999",
D3983&gt;29999, "30000 to 34999",
D3983&gt;24999, "25000 to 29999",
D3983&gt;19999, "20000 to 24999",
D3983&gt;14999, "15000 to 19999",
D3983&gt;9999, "10000 to 14999",
D3983&gt;4999, "5000 to 9999",
D3983&gt;999, "1000 to 4999",
D3983&lt;1000, "Less than 1000")</f>
        <v>30000 to 34999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>
        <f t="shared" si="311"/>
        <v>34</v>
      </c>
      <c r="Q3984" t="str">
        <f t="shared" si="312"/>
        <v>plays</v>
      </c>
      <c r="R3984" t="str">
        <f t="shared" si="313"/>
        <v>theater</v>
      </c>
      <c r="S3984" s="9">
        <f t="shared" si="314"/>
        <v>42192.809953703705</v>
      </c>
      <c r="T3984" s="9">
        <f t="shared" si="314"/>
        <v>42132.809953703705</v>
      </c>
      <c r="U3984" t="str" cm="1">
        <f t="array" ref="U3984" xml:space="preserve"> _xlfn.IFS(D3984&gt;49999, "Greater than or equal to 50000",
D3984&gt;44999,"45000 to 49999",
D3984&gt;39999, "40000 to 44999",
D3984&gt;34999, "35000 to 39999",
D3984&gt;29999, "30000 to 34999",
D3984&gt;24999, "25000 to 29999",
D3984&gt;19999, "20000 to 24999",
D3984&gt;14999, "15000 to 19999",
D3984&gt;9999, "10000 to 14999",
D3984&gt;4999, "5000 to 9999",
D3984&gt;999, "1000 to 4999",
D3984&lt;1000, "Less than 1000")</f>
        <v>Less than 1000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>
        <f t="shared" si="311"/>
        <v>84.28</v>
      </c>
      <c r="Q3985" t="str">
        <f t="shared" si="312"/>
        <v>plays</v>
      </c>
      <c r="R3985" t="str">
        <f t="shared" si="313"/>
        <v>theater</v>
      </c>
      <c r="S3985" s="9">
        <f t="shared" si="314"/>
        <v>41779.290972222225</v>
      </c>
      <c r="T3985" s="9">
        <f t="shared" si="314"/>
        <v>41747.86986111111</v>
      </c>
      <c r="U3985" t="str" cm="1">
        <f t="array" ref="U3985" xml:space="preserve"> _xlfn.IFS(D3985&gt;49999, "Greater than or equal to 50000",
D3985&gt;44999,"45000 to 49999",
D3985&gt;39999, "40000 to 44999",
D3985&gt;34999, "35000 to 39999",
D3985&gt;29999, "30000 to 34999",
D3985&gt;24999, "25000 to 29999",
D3985&gt;19999, "20000 to 24999",
D3985&gt;14999, "15000 to 19999",
D3985&gt;9999, "10000 to 14999",
D3985&gt;4999, "5000 to 9999",
D3985&gt;999, "1000 to 4999",
D3985&lt;1000, "Less than 1000")</f>
        <v>10000 to 14999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>
        <f t="shared" si="311"/>
        <v>9.5</v>
      </c>
      <c r="Q3986" t="str">
        <f t="shared" si="312"/>
        <v>plays</v>
      </c>
      <c r="R3986" t="str">
        <f t="shared" si="313"/>
        <v>theater</v>
      </c>
      <c r="S3986" s="9">
        <f t="shared" si="314"/>
        <v>41951</v>
      </c>
      <c r="T3986" s="9">
        <f t="shared" si="314"/>
        <v>41920.963472222225</v>
      </c>
      <c r="U3986" t="str" cm="1">
        <f t="array" ref="U3986" xml:space="preserve"> _xlfn.IFS(D3986&gt;49999, "Greater than or equal to 50000",
D3986&gt;44999,"45000 to 49999",
D3986&gt;39999, "40000 to 44999",
D3986&gt;34999, "35000 to 39999",
D3986&gt;29999, "30000 to 34999",
D3986&gt;24999, "25000 to 29999",
D3986&gt;19999, "20000 to 24999",
D3986&gt;14999, "15000 to 19999",
D3986&gt;9999, "10000 to 14999",
D3986&gt;4999, "5000 to 9999",
D3986&gt;999, "1000 to 4999",
D3986&lt;1000, "Less than 1000")</f>
        <v>1000 to 4999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>
        <f t="shared" si="311"/>
        <v>33.74</v>
      </c>
      <c r="Q3987" t="str">
        <f t="shared" si="312"/>
        <v>plays</v>
      </c>
      <c r="R3987" t="str">
        <f t="shared" si="313"/>
        <v>theater</v>
      </c>
      <c r="S3987" s="9">
        <f t="shared" si="314"/>
        <v>42420.878472222219</v>
      </c>
      <c r="T3987" s="9">
        <f t="shared" si="314"/>
        <v>42399.707407407404</v>
      </c>
      <c r="U3987" t="str" cm="1">
        <f t="array" ref="U3987" xml:space="preserve"> _xlfn.IFS(D3987&gt;49999, "Greater than or equal to 50000",
D3987&gt;44999,"45000 to 49999",
D3987&gt;39999, "40000 to 44999",
D3987&gt;34999, "35000 to 39999",
D3987&gt;29999, "30000 to 34999",
D3987&gt;24999, "25000 to 29999",
D3987&gt;19999, "20000 to 24999",
D3987&gt;14999, "15000 to 19999",
D3987&gt;9999, "10000 to 14999",
D3987&gt;4999, "5000 to 9999",
D3987&gt;999, "1000 to 4999",
D3987&lt;1000, "Less than 1000")</f>
        <v>1000 to 4999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>
        <f t="shared" si="311"/>
        <v>37.54</v>
      </c>
      <c r="Q3988" t="str">
        <f t="shared" si="312"/>
        <v>plays</v>
      </c>
      <c r="R3988" t="str">
        <f t="shared" si="313"/>
        <v>theater</v>
      </c>
      <c r="S3988" s="9">
        <f t="shared" si="314"/>
        <v>42496.544444444444</v>
      </c>
      <c r="T3988" s="9">
        <f t="shared" si="314"/>
        <v>42467.548541666663</v>
      </c>
      <c r="U3988" t="str" cm="1">
        <f t="array" ref="U3988" xml:space="preserve"> _xlfn.IFS(D3988&gt;49999, "Greater than or equal to 50000",
D3988&gt;44999,"45000 to 49999",
D3988&gt;39999, "40000 to 44999",
D3988&gt;34999, "35000 to 39999",
D3988&gt;29999, "30000 to 34999",
D3988&gt;24999, "25000 to 29999",
D3988&gt;19999, "20000 to 24999",
D3988&gt;14999, "15000 to 19999",
D3988&gt;9999, "10000 to 14999",
D3988&gt;4999, "5000 to 9999",
D3988&gt;999, "1000 to 4999",
D3988&lt;1000, "Less than 1000")</f>
        <v>5000 to 9999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>
        <f t="shared" si="311"/>
        <v>11.62</v>
      </c>
      <c r="Q3989" t="str">
        <f t="shared" si="312"/>
        <v>plays</v>
      </c>
      <c r="R3989" t="str">
        <f t="shared" si="313"/>
        <v>theater</v>
      </c>
      <c r="S3989" s="9">
        <f t="shared" si="314"/>
        <v>41775.92465277778</v>
      </c>
      <c r="T3989" s="9">
        <f t="shared" si="314"/>
        <v>41765.92465277778</v>
      </c>
      <c r="U3989" t="str" cm="1">
        <f t="array" ref="U3989" xml:space="preserve"> _xlfn.IFS(D3989&gt;49999, "Greater than or equal to 50000",
D3989&gt;44999,"45000 to 49999",
D3989&gt;39999, "40000 to 44999",
D3989&gt;34999, "35000 to 39999",
D3989&gt;29999, "30000 to 34999",
D3989&gt;24999, "25000 to 29999",
D3989&gt;19999, "20000 to 24999",
D3989&gt;14999, "15000 to 19999",
D3989&gt;9999, "10000 to 14999",
D3989&gt;4999, "5000 to 9999",
D3989&gt;999, "1000 to 4999",
D3989&lt;1000, "Less than 1000")</f>
        <v>Less than 1000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>
        <f t="shared" si="311"/>
        <v>8</v>
      </c>
      <c r="Q3990" t="str">
        <f t="shared" si="312"/>
        <v>plays</v>
      </c>
      <c r="R3990" t="str">
        <f t="shared" si="313"/>
        <v>theater</v>
      </c>
      <c r="S3990" s="9">
        <f t="shared" si="314"/>
        <v>42245.08116898148</v>
      </c>
      <c r="T3990" s="9">
        <f t="shared" si="314"/>
        <v>42230.08116898148</v>
      </c>
      <c r="U3990" t="str" cm="1">
        <f t="array" ref="U3990" xml:space="preserve"> _xlfn.IFS(D3990&gt;49999, "Greater than or equal to 50000",
D3990&gt;44999,"45000 to 49999",
D3990&gt;39999, "40000 to 44999",
D3990&gt;34999, "35000 to 39999",
D3990&gt;29999, "30000 to 34999",
D3990&gt;24999, "25000 to 29999",
D3990&gt;19999, "20000 to 24999",
D3990&gt;14999, "15000 to 19999",
D3990&gt;9999, "10000 to 14999",
D3990&gt;4999, "5000 to 9999",
D3990&gt;999, "1000 to 4999",
D3990&lt;1000, "Less than 1000")</f>
        <v>1000 to 4999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>
        <f t="shared" si="311"/>
        <v>0</v>
      </c>
      <c r="Q3991" t="str">
        <f t="shared" si="312"/>
        <v>plays</v>
      </c>
      <c r="R3991" t="str">
        <f t="shared" si="313"/>
        <v>theater</v>
      </c>
      <c r="S3991" s="9">
        <f t="shared" si="314"/>
        <v>42316.791446759264</v>
      </c>
      <c r="T3991" s="9">
        <f t="shared" si="314"/>
        <v>42286.749780092592</v>
      </c>
      <c r="U3991" t="str" cm="1">
        <f t="array" ref="U3991" xml:space="preserve"> _xlfn.IFS(D3991&gt;49999, "Greater than or equal to 50000",
D3991&gt;44999,"45000 to 49999",
D3991&gt;39999, "40000 to 44999",
D3991&gt;34999, "35000 to 39999",
D3991&gt;29999, "30000 to 34999",
D3991&gt;24999, "25000 to 29999",
D3991&gt;19999, "20000 to 24999",
D3991&gt;14999, "15000 to 19999",
D3991&gt;9999, "10000 to 14999",
D3991&gt;4999, "5000 to 9999",
D3991&gt;999, "1000 to 4999",
D3991&lt;1000, "Less than 1000")</f>
        <v>1000 to 4999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>
        <f t="shared" si="311"/>
        <v>23</v>
      </c>
      <c r="Q3992" t="str">
        <f t="shared" si="312"/>
        <v>plays</v>
      </c>
      <c r="R3992" t="str">
        <f t="shared" si="313"/>
        <v>theater</v>
      </c>
      <c r="S3992" s="9">
        <f t="shared" si="314"/>
        <v>42431.672372685185</v>
      </c>
      <c r="T3992" s="9">
        <f t="shared" si="314"/>
        <v>42401.672372685185</v>
      </c>
      <c r="U3992" t="str" cm="1">
        <f t="array" ref="U3992" xml:space="preserve"> _xlfn.IFS(D3992&gt;49999, "Greater than or equal to 50000",
D3992&gt;44999,"45000 to 49999",
D3992&gt;39999, "40000 to 44999",
D3992&gt;34999, "35000 to 39999",
D3992&gt;29999, "30000 to 34999",
D3992&gt;24999, "25000 to 29999",
D3992&gt;19999, "20000 to 24999",
D3992&gt;14999, "15000 to 19999",
D3992&gt;9999, "10000 to 14999",
D3992&gt;4999, "5000 to 9999",
D3992&gt;999, "1000 to 4999",
D3992&lt;1000, "Less than 1000")</f>
        <v>1000 to 4999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>
        <f t="shared" si="311"/>
        <v>100</v>
      </c>
      <c r="Q3993" t="str">
        <f t="shared" si="312"/>
        <v>plays</v>
      </c>
      <c r="R3993" t="str">
        <f t="shared" si="313"/>
        <v>theater</v>
      </c>
      <c r="S3993" s="9">
        <f t="shared" si="314"/>
        <v>42155.644467592589</v>
      </c>
      <c r="T3993" s="9">
        <f t="shared" si="314"/>
        <v>42125.644467592589</v>
      </c>
      <c r="U3993" t="str" cm="1">
        <f t="array" ref="U3993" xml:space="preserve"> _xlfn.IFS(D3993&gt;49999, "Greater than or equal to 50000",
D3993&gt;44999,"45000 to 49999",
D3993&gt;39999, "40000 to 44999",
D3993&gt;34999, "35000 to 39999",
D3993&gt;29999, "30000 to 34999",
D3993&gt;24999, "25000 to 29999",
D3993&gt;19999, "20000 to 24999",
D3993&gt;14999, "15000 to 19999",
D3993&gt;9999, "10000 to 14999",
D3993&gt;4999, "5000 to 9999",
D3993&gt;999, "1000 to 4999",
D3993&lt;1000, "Less than 1000")</f>
        <v>Less than 1000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>
        <f t="shared" si="311"/>
        <v>60.11</v>
      </c>
      <c r="Q3994" t="str">
        <f t="shared" si="312"/>
        <v>plays</v>
      </c>
      <c r="R3994" t="str">
        <f t="shared" si="313"/>
        <v>theater</v>
      </c>
      <c r="S3994" s="9">
        <f t="shared" si="314"/>
        <v>42349.982164351852</v>
      </c>
      <c r="T3994" s="9">
        <f t="shared" si="314"/>
        <v>42289.94049768518</v>
      </c>
      <c r="U3994" t="str" cm="1">
        <f t="array" ref="U3994" xml:space="preserve"> _xlfn.IFS(D3994&gt;49999, "Greater than or equal to 50000",
D3994&gt;44999,"45000 to 49999",
D3994&gt;39999, "40000 to 44999",
D3994&gt;34999, "35000 to 39999",
D3994&gt;29999, "30000 to 34999",
D3994&gt;24999, "25000 to 29999",
D3994&gt;19999, "20000 to 24999",
D3994&gt;14999, "15000 to 19999",
D3994&gt;9999, "10000 to 14999",
D3994&gt;4999, "5000 to 9999",
D3994&gt;999, "1000 to 4999",
D3994&lt;1000, "Less than 1000")</f>
        <v>10000 to 14999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>
        <f t="shared" si="311"/>
        <v>3</v>
      </c>
      <c r="Q3995" t="str">
        <f t="shared" si="312"/>
        <v>plays</v>
      </c>
      <c r="R3995" t="str">
        <f t="shared" si="313"/>
        <v>theater</v>
      </c>
      <c r="S3995" s="9">
        <f t="shared" si="314"/>
        <v>42137.864722222221</v>
      </c>
      <c r="T3995" s="9">
        <f t="shared" si="314"/>
        <v>42107.864722222221</v>
      </c>
      <c r="U3995" t="str" cm="1">
        <f t="array" ref="U3995" xml:space="preserve"> _xlfn.IFS(D3995&gt;49999, "Greater than or equal to 50000",
D3995&gt;44999,"45000 to 49999",
D3995&gt;39999, "40000 to 44999",
D3995&gt;34999, "35000 to 39999",
D3995&gt;29999, "30000 to 34999",
D3995&gt;24999, "25000 to 29999",
D3995&gt;19999, "20000 to 24999",
D3995&gt;14999, "15000 to 19999",
D3995&gt;9999, "10000 to 14999",
D3995&gt;4999, "5000 to 9999",
D3995&gt;999, "1000 to 4999",
D3995&lt;1000, "Less than 1000")</f>
        <v>Greater than or equal to 50000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>
        <f t="shared" si="311"/>
        <v>5</v>
      </c>
      <c r="Q3996" t="str">
        <f t="shared" si="312"/>
        <v>plays</v>
      </c>
      <c r="R3996" t="str">
        <f t="shared" si="313"/>
        <v>theater</v>
      </c>
      <c r="S3996" s="9">
        <f t="shared" si="314"/>
        <v>41839.389930555553</v>
      </c>
      <c r="T3996" s="9">
        <f t="shared" si="314"/>
        <v>41809.389930555553</v>
      </c>
      <c r="U3996" t="str" cm="1">
        <f t="array" ref="U3996" xml:space="preserve"> _xlfn.IFS(D3996&gt;49999, "Greater than or equal to 50000",
D3996&gt;44999,"45000 to 49999",
D3996&gt;39999, "40000 to 44999",
D3996&gt;34999, "35000 to 39999",
D3996&gt;29999, "30000 to 34999",
D3996&gt;24999, "25000 to 29999",
D3996&gt;19999, "20000 to 24999",
D3996&gt;14999, "15000 to 19999",
D3996&gt;9999, "10000 to 14999",
D3996&gt;4999, "5000 to 9999",
D3996&gt;999, "1000 to 4999",
D3996&lt;1000, "Less than 1000")</f>
        <v>1000 to 4999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>
        <f t="shared" si="311"/>
        <v>17.5</v>
      </c>
      <c r="Q3997" t="str">
        <f t="shared" si="312"/>
        <v>plays</v>
      </c>
      <c r="R3997" t="str">
        <f t="shared" si="313"/>
        <v>theater</v>
      </c>
      <c r="S3997" s="9">
        <f t="shared" si="314"/>
        <v>42049.477083333331</v>
      </c>
      <c r="T3997" s="9">
        <f t="shared" si="314"/>
        <v>42019.683761574073</v>
      </c>
      <c r="U3997" t="str" cm="1">
        <f t="array" ref="U3997" xml:space="preserve"> _xlfn.IFS(D3997&gt;49999, "Greater than or equal to 50000",
D3997&gt;44999,"45000 to 49999",
D3997&gt;39999, "40000 to 44999",
D3997&gt;34999, "35000 to 39999",
D3997&gt;29999, "30000 to 34999",
D3997&gt;24999, "25000 to 29999",
D3997&gt;19999, "20000 to 24999",
D3997&gt;14999, "15000 to 19999",
D3997&gt;9999, "10000 to 14999",
D3997&gt;4999, "5000 to 9999",
D3997&gt;999, "1000 to 4999",
D3997&lt;1000, "Less than 1000")</f>
        <v>Less than 1000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>
        <f t="shared" si="311"/>
        <v>29.24</v>
      </c>
      <c r="Q3998" t="str">
        <f t="shared" si="312"/>
        <v>plays</v>
      </c>
      <c r="R3998" t="str">
        <f t="shared" si="313"/>
        <v>theater</v>
      </c>
      <c r="S3998" s="9">
        <f t="shared" si="314"/>
        <v>41963.669444444444</v>
      </c>
      <c r="T3998" s="9">
        <f t="shared" si="314"/>
        <v>41950.266944444447</v>
      </c>
      <c r="U3998" t="str" cm="1">
        <f t="array" ref="U3998" xml:space="preserve"> _xlfn.IFS(D3998&gt;49999, "Greater than or equal to 50000",
D3998&gt;44999,"45000 to 49999",
D3998&gt;39999, "40000 to 44999",
D3998&gt;34999, "35000 to 39999",
D3998&gt;29999, "30000 to 34999",
D3998&gt;24999, "25000 to 29999",
D3998&gt;19999, "20000 to 24999",
D3998&gt;14999, "15000 to 19999",
D3998&gt;9999, "10000 to 14999",
D3998&gt;4999, "5000 to 9999",
D3998&gt;999, "1000 to 4999",
D3998&lt;1000, "Less than 1000")</f>
        <v>1000 to 4999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>
        <f t="shared" si="311"/>
        <v>0</v>
      </c>
      <c r="Q3999" t="str">
        <f t="shared" si="312"/>
        <v>plays</v>
      </c>
      <c r="R3999" t="str">
        <f t="shared" si="313"/>
        <v>theater</v>
      </c>
      <c r="S3999" s="9">
        <f t="shared" si="314"/>
        <v>42099.349780092598</v>
      </c>
      <c r="T3999" s="9">
        <f t="shared" si="314"/>
        <v>42069.391446759255</v>
      </c>
      <c r="U3999" t="str" cm="1">
        <f t="array" ref="U3999" xml:space="preserve"> _xlfn.IFS(D3999&gt;49999, "Greater than or equal to 50000",
D3999&gt;44999,"45000 to 49999",
D3999&gt;39999, "40000 to 44999",
D3999&gt;34999, "35000 to 39999",
D3999&gt;29999, "30000 to 34999",
D3999&gt;24999, "25000 to 29999",
D3999&gt;19999, "20000 to 24999",
D3999&gt;14999, "15000 to 19999",
D3999&gt;9999, "10000 to 14999",
D3999&gt;4999, "5000 to 9999",
D3999&gt;999, "1000 to 4999",
D3999&lt;1000, "Less than 1000")</f>
        <v>1000 to 4999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>
        <f t="shared" si="311"/>
        <v>59.58</v>
      </c>
      <c r="Q4000" t="str">
        <f t="shared" si="312"/>
        <v>plays</v>
      </c>
      <c r="R4000" t="str">
        <f t="shared" si="313"/>
        <v>theater</v>
      </c>
      <c r="S4000" s="9">
        <f t="shared" si="314"/>
        <v>42091.921597222223</v>
      </c>
      <c r="T4000" s="9">
        <f t="shared" si="314"/>
        <v>42061.963263888887</v>
      </c>
      <c r="U4000" t="str" cm="1">
        <f t="array" ref="U4000" xml:space="preserve"> _xlfn.IFS(D4000&gt;49999, "Greater than or equal to 50000",
D4000&gt;44999,"45000 to 49999",
D4000&gt;39999, "40000 to 44999",
D4000&gt;34999, "35000 to 39999",
D4000&gt;29999, "30000 to 34999",
D4000&gt;24999, "25000 to 29999",
D4000&gt;19999, "20000 to 24999",
D4000&gt;14999, "15000 to 19999",
D4000&gt;9999, "10000 to 14999",
D4000&gt;4999, "5000 to 9999",
D4000&gt;999, "1000 to 4999",
D4000&lt;1000, "Less than 1000")</f>
        <v>1000 to 4999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>
        <f t="shared" si="311"/>
        <v>82.57</v>
      </c>
      <c r="Q4001" t="str">
        <f t="shared" si="312"/>
        <v>plays</v>
      </c>
      <c r="R4001" t="str">
        <f t="shared" si="313"/>
        <v>theater</v>
      </c>
      <c r="S4001" s="9">
        <f t="shared" si="314"/>
        <v>41882.827650462961</v>
      </c>
      <c r="T4001" s="9">
        <f t="shared" si="314"/>
        <v>41842.828680555554</v>
      </c>
      <c r="U4001" t="str" cm="1">
        <f t="array" ref="U4001" xml:space="preserve"> _xlfn.IFS(D4001&gt;49999, "Greater than or equal to 50000",
D4001&gt;44999,"45000 to 49999",
D4001&gt;39999, "40000 to 44999",
D4001&gt;34999, "35000 to 39999",
D4001&gt;29999, "30000 to 34999",
D4001&gt;24999, "25000 to 29999",
D4001&gt;19999, "20000 to 24999",
D4001&gt;14999, "15000 to 19999",
D4001&gt;9999, "10000 to 14999",
D4001&gt;4999, "5000 to 9999",
D4001&gt;999, "1000 to 4999",
D4001&lt;1000, "Less than 1000")</f>
        <v>5000 to 9999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>
        <f t="shared" si="311"/>
        <v>10</v>
      </c>
      <c r="Q4002" t="str">
        <f t="shared" si="312"/>
        <v>plays</v>
      </c>
      <c r="R4002" t="str">
        <f t="shared" si="313"/>
        <v>theater</v>
      </c>
      <c r="S4002" s="9">
        <f t="shared" si="314"/>
        <v>42497.603680555556</v>
      </c>
      <c r="T4002" s="9">
        <f t="shared" si="314"/>
        <v>42437.64534722222</v>
      </c>
      <c r="U4002" t="str" cm="1">
        <f t="array" ref="U4002" xml:space="preserve"> _xlfn.IFS(D4002&gt;49999, "Greater than or equal to 50000",
D4002&gt;44999,"45000 to 49999",
D4002&gt;39999, "40000 to 44999",
D4002&gt;34999, "35000 to 39999",
D4002&gt;29999, "30000 to 34999",
D4002&gt;24999, "25000 to 29999",
D4002&gt;19999, "20000 to 24999",
D4002&gt;14999, "15000 to 19999",
D4002&gt;9999, "10000 to 14999",
D4002&gt;4999, "5000 to 9999",
D4002&gt;999, "1000 to 4999",
D4002&lt;1000, "Less than 1000")</f>
        <v>5000 to 9999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>
        <f t="shared" si="311"/>
        <v>32.36</v>
      </c>
      <c r="Q4003" t="str">
        <f t="shared" si="312"/>
        <v>plays</v>
      </c>
      <c r="R4003" t="str">
        <f t="shared" si="313"/>
        <v>theater</v>
      </c>
      <c r="S4003" s="9">
        <f t="shared" si="314"/>
        <v>42795.791666666672</v>
      </c>
      <c r="T4003" s="9">
        <f t="shared" si="314"/>
        <v>42775.964212962965</v>
      </c>
      <c r="U4003" t="str" cm="1">
        <f t="array" ref="U4003" xml:space="preserve"> _xlfn.IFS(D4003&gt;49999, "Greater than or equal to 50000",
D4003&gt;44999,"45000 to 49999",
D4003&gt;39999, "40000 to 44999",
D4003&gt;34999, "35000 to 39999",
D4003&gt;29999, "30000 to 34999",
D4003&gt;24999, "25000 to 29999",
D4003&gt;19999, "20000 to 24999",
D4003&gt;14999, "15000 to 19999",
D4003&gt;9999, "10000 to 14999",
D4003&gt;4999, "5000 to 9999",
D4003&gt;999, "1000 to 4999",
D4003&lt;1000, "Less than 1000")</f>
        <v>1000 to 4999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>
        <f t="shared" si="311"/>
        <v>5.75</v>
      </c>
      <c r="Q4004" t="str">
        <f t="shared" si="312"/>
        <v>plays</v>
      </c>
      <c r="R4004" t="str">
        <f t="shared" si="313"/>
        <v>theater</v>
      </c>
      <c r="S4004" s="9">
        <f t="shared" si="314"/>
        <v>41909.043530092589</v>
      </c>
      <c r="T4004" s="9">
        <f t="shared" si="314"/>
        <v>41879.043530092589</v>
      </c>
      <c r="U4004" t="str" cm="1">
        <f t="array" ref="U4004" xml:space="preserve"> _xlfn.IFS(D4004&gt;49999, "Greater than or equal to 50000",
D4004&gt;44999,"45000 to 49999",
D4004&gt;39999, "40000 to 44999",
D4004&gt;34999, "35000 to 39999",
D4004&gt;29999, "30000 to 34999",
D4004&gt;24999, "25000 to 29999",
D4004&gt;19999, "20000 to 24999",
D4004&gt;14999, "15000 to 19999",
D4004&gt;9999, "10000 to 14999",
D4004&gt;4999, "5000 to 9999",
D4004&gt;999, "1000 to 4999",
D4004&lt;1000, "Less than 1000")</f>
        <v>1000 to 4999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>
        <f t="shared" si="311"/>
        <v>100.5</v>
      </c>
      <c r="Q4005" t="str">
        <f t="shared" si="312"/>
        <v>plays</v>
      </c>
      <c r="R4005" t="str">
        <f t="shared" si="313"/>
        <v>theater</v>
      </c>
      <c r="S4005" s="9">
        <f t="shared" si="314"/>
        <v>42050.587349537032</v>
      </c>
      <c r="T4005" s="9">
        <f t="shared" si="314"/>
        <v>42020.587349537032</v>
      </c>
      <c r="U4005" t="str" cm="1">
        <f t="array" ref="U4005" xml:space="preserve"> _xlfn.IFS(D4005&gt;49999, "Greater than or equal to 50000",
D4005&gt;44999,"45000 to 49999",
D4005&gt;39999, "40000 to 44999",
D4005&gt;34999, "35000 to 39999",
D4005&gt;29999, "30000 to 34999",
D4005&gt;24999, "25000 to 29999",
D4005&gt;19999, "20000 to 24999",
D4005&gt;14999, "15000 to 19999",
D4005&gt;9999, "10000 to 14999",
D4005&gt;4999, "5000 to 9999",
D4005&gt;999, "1000 to 4999",
D4005&lt;1000, "Less than 1000")</f>
        <v>1000 to 4999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>
        <f t="shared" si="311"/>
        <v>1</v>
      </c>
      <c r="Q4006" t="str">
        <f t="shared" si="312"/>
        <v>plays</v>
      </c>
      <c r="R4006" t="str">
        <f t="shared" si="313"/>
        <v>theater</v>
      </c>
      <c r="S4006" s="9">
        <f t="shared" si="314"/>
        <v>41920.16269675926</v>
      </c>
      <c r="T4006" s="9">
        <f t="shared" si="314"/>
        <v>41890.16269675926</v>
      </c>
      <c r="U4006" t="str" cm="1">
        <f t="array" ref="U4006" xml:space="preserve"> _xlfn.IFS(D4006&gt;49999, "Greater than or equal to 50000",
D4006&gt;44999,"45000 to 49999",
D4006&gt;39999, "40000 to 44999",
D4006&gt;34999, "35000 to 39999",
D4006&gt;29999, "30000 to 34999",
D4006&gt;24999, "25000 to 29999",
D4006&gt;19999, "20000 to 24999",
D4006&gt;14999, "15000 to 19999",
D4006&gt;9999, "10000 to 14999",
D4006&gt;4999, "5000 to 9999",
D4006&gt;999, "1000 to 4999",
D4006&lt;1000, "Less than 1000")</f>
        <v>Less than 1000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>
        <f t="shared" si="311"/>
        <v>20</v>
      </c>
      <c r="Q4007" t="str">
        <f t="shared" si="312"/>
        <v>plays</v>
      </c>
      <c r="R4007" t="str">
        <f t="shared" si="313"/>
        <v>theater</v>
      </c>
      <c r="S4007" s="9">
        <f t="shared" si="314"/>
        <v>41932.807696759257</v>
      </c>
      <c r="T4007" s="9">
        <f t="shared" si="314"/>
        <v>41872.807696759257</v>
      </c>
      <c r="U4007" t="str" cm="1">
        <f t="array" ref="U4007" xml:space="preserve"> _xlfn.IFS(D4007&gt;49999, "Greater than or equal to 50000",
D4007&gt;44999,"45000 to 49999",
D4007&gt;39999, "40000 to 44999",
D4007&gt;34999, "35000 to 39999",
D4007&gt;29999, "30000 to 34999",
D4007&gt;24999, "25000 to 29999",
D4007&gt;19999, "20000 to 24999",
D4007&gt;14999, "15000 to 19999",
D4007&gt;9999, "10000 to 14999",
D4007&gt;4999, "5000 to 9999",
D4007&gt;999, "1000 to 4999",
D4007&lt;1000, "Less than 1000")</f>
        <v>1000 to 4999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>
        <f t="shared" si="311"/>
        <v>2</v>
      </c>
      <c r="Q4008" t="str">
        <f t="shared" si="312"/>
        <v>plays</v>
      </c>
      <c r="R4008" t="str">
        <f t="shared" si="313"/>
        <v>theater</v>
      </c>
      <c r="S4008" s="9">
        <f t="shared" si="314"/>
        <v>42416.772997685184</v>
      </c>
      <c r="T4008" s="9">
        <f t="shared" si="314"/>
        <v>42391.772997685184</v>
      </c>
      <c r="U4008" t="str" cm="1">
        <f t="array" ref="U4008" xml:space="preserve"> _xlfn.IFS(D4008&gt;49999, "Greater than or equal to 50000",
D4008&gt;44999,"45000 to 49999",
D4008&gt;39999, "40000 to 44999",
D4008&gt;34999, "35000 to 39999",
D4008&gt;29999, "30000 to 34999",
D4008&gt;24999, "25000 to 29999",
D4008&gt;19999, "20000 to 24999",
D4008&gt;14999, "15000 to 19999",
D4008&gt;9999, "10000 to 14999",
D4008&gt;4999, "5000 to 9999",
D4008&gt;999, "1000 to 4999",
D4008&lt;1000, "Less than 1000")</f>
        <v>30000 to 34999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>
        <f t="shared" si="311"/>
        <v>5</v>
      </c>
      <c r="Q4009" t="str">
        <f t="shared" si="312"/>
        <v>plays</v>
      </c>
      <c r="R4009" t="str">
        <f t="shared" si="313"/>
        <v>theater</v>
      </c>
      <c r="S4009" s="9">
        <f t="shared" si="314"/>
        <v>41877.686111111107</v>
      </c>
      <c r="T4009" s="9">
        <f t="shared" si="314"/>
        <v>41848.772928240738</v>
      </c>
      <c r="U4009" t="str" cm="1">
        <f t="array" ref="U4009" xml:space="preserve"> _xlfn.IFS(D4009&gt;49999, "Greater than or equal to 50000",
D4009&gt;44999,"45000 to 49999",
D4009&gt;39999, "40000 to 44999",
D4009&gt;34999, "35000 to 39999",
D4009&gt;29999, "30000 to 34999",
D4009&gt;24999, "25000 to 29999",
D4009&gt;19999, "20000 to 24999",
D4009&gt;14999, "15000 to 19999",
D4009&gt;9999, "10000 to 14999",
D4009&gt;4999, "5000 to 9999",
D4009&gt;999, "1000 to 4999",
D4009&lt;1000, "Less than 1000")</f>
        <v>1000 to 4999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>
        <f t="shared" si="311"/>
        <v>15</v>
      </c>
      <c r="Q4010" t="str">
        <f t="shared" si="312"/>
        <v>plays</v>
      </c>
      <c r="R4010" t="str">
        <f t="shared" si="313"/>
        <v>theater</v>
      </c>
      <c r="S4010" s="9">
        <f t="shared" si="314"/>
        <v>42207.964201388888</v>
      </c>
      <c r="T4010" s="9">
        <f t="shared" si="314"/>
        <v>42177.964201388888</v>
      </c>
      <c r="U4010" t="str" cm="1">
        <f t="array" ref="U4010" xml:space="preserve"> _xlfn.IFS(D4010&gt;49999, "Greater than or equal to 50000",
D4010&gt;44999,"45000 to 49999",
D4010&gt;39999, "40000 to 44999",
D4010&gt;34999, "35000 to 39999",
D4010&gt;29999, "30000 to 34999",
D4010&gt;24999, "25000 to 29999",
D4010&gt;19999, "20000 to 24999",
D4010&gt;14999, "15000 to 19999",
D4010&gt;9999, "10000 to 14999",
D4010&gt;4999, "5000 to 9999",
D4010&gt;999, "1000 to 4999",
D4010&lt;1000, "Less than 1000")</f>
        <v>1000 to 4999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>
        <f t="shared" si="311"/>
        <v>25</v>
      </c>
      <c r="Q4011" t="str">
        <f t="shared" si="312"/>
        <v>plays</v>
      </c>
      <c r="R4011" t="str">
        <f t="shared" si="313"/>
        <v>theater</v>
      </c>
      <c r="S4011" s="9">
        <f t="shared" si="314"/>
        <v>41891.700925925928</v>
      </c>
      <c r="T4011" s="9">
        <f t="shared" si="314"/>
        <v>41851.700925925928</v>
      </c>
      <c r="U4011" t="str" cm="1">
        <f t="array" ref="U4011" xml:space="preserve"> _xlfn.IFS(D4011&gt;49999, "Greater than or equal to 50000",
D4011&gt;44999,"45000 to 49999",
D4011&gt;39999, "40000 to 44999",
D4011&gt;34999, "35000 to 39999",
D4011&gt;29999, "30000 to 34999",
D4011&gt;24999, "25000 to 29999",
D4011&gt;19999, "20000 to 24999",
D4011&gt;14999, "15000 to 19999",
D4011&gt;9999, "10000 to 14999",
D4011&gt;4999, "5000 to 9999",
D4011&gt;999, "1000 to 4999",
D4011&lt;1000, "Less than 1000")</f>
        <v>1000 to 4999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>
        <f t="shared" si="311"/>
        <v>45.84</v>
      </c>
      <c r="Q4012" t="str">
        <f t="shared" si="312"/>
        <v>plays</v>
      </c>
      <c r="R4012" t="str">
        <f t="shared" si="313"/>
        <v>theater</v>
      </c>
      <c r="S4012" s="9">
        <f t="shared" si="314"/>
        <v>41938.770439814813</v>
      </c>
      <c r="T4012" s="9">
        <f t="shared" si="314"/>
        <v>41921.770439814813</v>
      </c>
      <c r="U4012" t="str" cm="1">
        <f t="array" ref="U4012" xml:space="preserve"> _xlfn.IFS(D4012&gt;49999, "Greater than or equal to 50000",
D4012&gt;44999,"45000 to 49999",
D4012&gt;39999, "40000 to 44999",
D4012&gt;34999, "35000 to 39999",
D4012&gt;29999, "30000 to 34999",
D4012&gt;24999, "25000 to 29999",
D4012&gt;19999, "20000 to 24999",
D4012&gt;14999, "15000 to 19999",
D4012&gt;9999, "10000 to 14999",
D4012&gt;4999, "5000 to 9999",
D4012&gt;999, "1000 to 4999",
D4012&lt;1000, "Less than 1000")</f>
        <v>5000 to 9999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>
        <f t="shared" si="311"/>
        <v>4.75</v>
      </c>
      <c r="Q4013" t="str">
        <f t="shared" si="312"/>
        <v>plays</v>
      </c>
      <c r="R4013" t="str">
        <f t="shared" si="313"/>
        <v>theater</v>
      </c>
      <c r="S4013" s="9">
        <f t="shared" si="314"/>
        <v>42032.54488425926</v>
      </c>
      <c r="T4013" s="9">
        <f t="shared" si="314"/>
        <v>42002.54488425926</v>
      </c>
      <c r="U4013" t="str" cm="1">
        <f t="array" ref="U4013" xml:space="preserve"> _xlfn.IFS(D4013&gt;49999, "Greater than or equal to 50000",
D4013&gt;44999,"45000 to 49999",
D4013&gt;39999, "40000 to 44999",
D4013&gt;34999, "35000 to 39999",
D4013&gt;29999, "30000 to 34999",
D4013&gt;24999, "25000 to 29999",
D4013&gt;19999, "20000 to 24999",
D4013&gt;14999, "15000 to 19999",
D4013&gt;9999, "10000 to 14999",
D4013&gt;4999, "5000 to 9999",
D4013&gt;999, "1000 to 4999",
D4013&lt;1000, "Less than 1000")</f>
        <v>Less than 1000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>
        <f t="shared" si="311"/>
        <v>0</v>
      </c>
      <c r="Q4014" t="str">
        <f t="shared" si="312"/>
        <v>plays</v>
      </c>
      <c r="R4014" t="str">
        <f t="shared" si="313"/>
        <v>theater</v>
      </c>
      <c r="S4014" s="9">
        <f t="shared" si="314"/>
        <v>42126.544548611113</v>
      </c>
      <c r="T4014" s="9">
        <f t="shared" si="314"/>
        <v>42096.544548611113</v>
      </c>
      <c r="U4014" t="str" cm="1">
        <f t="array" ref="U4014" xml:space="preserve"> _xlfn.IFS(D4014&gt;49999, "Greater than or equal to 50000",
D4014&gt;44999,"45000 to 49999",
D4014&gt;39999, "40000 to 44999",
D4014&gt;34999, "35000 to 39999",
D4014&gt;29999, "30000 to 34999",
D4014&gt;24999, "25000 to 29999",
D4014&gt;19999, "20000 to 24999",
D4014&gt;14999, "15000 to 19999",
D4014&gt;9999, "10000 to 14999",
D4014&gt;4999, "5000 to 9999",
D4014&gt;999, "1000 to 4999",
D4014&lt;1000, "Less than 1000")</f>
        <v>Less than 1000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>
        <f t="shared" si="311"/>
        <v>13</v>
      </c>
      <c r="Q4015" t="str">
        <f t="shared" si="312"/>
        <v>plays</v>
      </c>
      <c r="R4015" t="str">
        <f t="shared" si="313"/>
        <v>theater</v>
      </c>
      <c r="S4015" s="9">
        <f t="shared" si="314"/>
        <v>42051.301192129627</v>
      </c>
      <c r="T4015" s="9">
        <f t="shared" si="314"/>
        <v>42021.301192129627</v>
      </c>
      <c r="U4015" t="str" cm="1">
        <f t="array" ref="U4015" xml:space="preserve"> _xlfn.IFS(D4015&gt;49999, "Greater than or equal to 50000",
D4015&gt;44999,"45000 to 49999",
D4015&gt;39999, "40000 to 44999",
D4015&gt;34999, "35000 to 39999",
D4015&gt;29999, "30000 to 34999",
D4015&gt;24999, "25000 to 29999",
D4015&gt;19999, "20000 to 24999",
D4015&gt;14999, "15000 to 19999",
D4015&gt;9999, "10000 to 14999",
D4015&gt;4999, "5000 to 9999",
D4015&gt;999, "1000 to 4999",
D4015&lt;1000, "Less than 1000")</f>
        <v>1000 to 4999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>
        <f t="shared" si="311"/>
        <v>0</v>
      </c>
      <c r="Q4016" t="str">
        <f t="shared" si="312"/>
        <v>plays</v>
      </c>
      <c r="R4016" t="str">
        <f t="shared" si="313"/>
        <v>theater</v>
      </c>
      <c r="S4016" s="9">
        <f t="shared" si="314"/>
        <v>42434.246168981481</v>
      </c>
      <c r="T4016" s="9">
        <f t="shared" si="314"/>
        <v>42419.246168981481</v>
      </c>
      <c r="U4016" t="str" cm="1">
        <f t="array" ref="U4016" xml:space="preserve"> _xlfn.IFS(D4016&gt;49999, "Greater than or equal to 50000",
D4016&gt;44999,"45000 to 49999",
D4016&gt;39999, "40000 to 44999",
D4016&gt;34999, "35000 to 39999",
D4016&gt;29999, "30000 to 34999",
D4016&gt;24999, "25000 to 29999",
D4016&gt;19999, "20000 to 24999",
D4016&gt;14999, "15000 to 19999",
D4016&gt;9999, "10000 to 14999",
D4016&gt;4999, "5000 to 9999",
D4016&gt;999, "1000 to 4999",
D4016&lt;1000, "Less than 1000")</f>
        <v>5000 to 9999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>
        <f t="shared" si="311"/>
        <v>1</v>
      </c>
      <c r="Q4017" t="str">
        <f t="shared" si="312"/>
        <v>plays</v>
      </c>
      <c r="R4017" t="str">
        <f t="shared" si="313"/>
        <v>theater</v>
      </c>
      <c r="S4017" s="9">
        <f t="shared" si="314"/>
        <v>42204.780821759261</v>
      </c>
      <c r="T4017" s="9">
        <f t="shared" si="314"/>
        <v>42174.780821759261</v>
      </c>
      <c r="U4017" t="str" cm="1">
        <f t="array" ref="U4017" xml:space="preserve"> _xlfn.IFS(D4017&gt;49999, "Greater than or equal to 50000",
D4017&gt;44999,"45000 to 49999",
D4017&gt;39999, "40000 to 44999",
D4017&gt;34999, "35000 to 39999",
D4017&gt;29999, "30000 to 34999",
D4017&gt;24999, "25000 to 29999",
D4017&gt;19999, "20000 to 24999",
D4017&gt;14999, "15000 to 19999",
D4017&gt;9999, "10000 to 14999",
D4017&gt;4999, "5000 to 9999",
D4017&gt;999, "1000 to 4999",
D4017&lt;1000, "Less than 1000")</f>
        <v>5000 to 9999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>
        <f t="shared" si="311"/>
        <v>10</v>
      </c>
      <c r="Q4018" t="str">
        <f t="shared" si="312"/>
        <v>plays</v>
      </c>
      <c r="R4018" t="str">
        <f t="shared" si="313"/>
        <v>theater</v>
      </c>
      <c r="S4018" s="9">
        <f t="shared" si="314"/>
        <v>41899.872685185182</v>
      </c>
      <c r="T4018" s="9">
        <f t="shared" si="314"/>
        <v>41869.872685185182</v>
      </c>
      <c r="U4018" t="str" cm="1">
        <f t="array" ref="U4018" xml:space="preserve"> _xlfn.IFS(D4018&gt;49999, "Greater than or equal to 50000",
D4018&gt;44999,"45000 to 49999",
D4018&gt;39999, "40000 to 44999",
D4018&gt;34999, "35000 to 39999",
D4018&gt;29999, "30000 to 34999",
D4018&gt;24999, "25000 to 29999",
D4018&gt;19999, "20000 to 24999",
D4018&gt;14999, "15000 to 19999",
D4018&gt;9999, "10000 to 14999",
D4018&gt;4999, "5000 to 9999",
D4018&gt;999, "1000 to 4999",
D4018&lt;1000, "Less than 1000")</f>
        <v>Less than 1000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>
        <f t="shared" si="311"/>
        <v>52.5</v>
      </c>
      <c r="Q4019" t="str">
        <f t="shared" si="312"/>
        <v>plays</v>
      </c>
      <c r="R4019" t="str">
        <f t="shared" si="313"/>
        <v>theater</v>
      </c>
      <c r="S4019" s="9">
        <f t="shared" si="314"/>
        <v>41886.672152777777</v>
      </c>
      <c r="T4019" s="9">
        <f t="shared" si="314"/>
        <v>41856.672152777777</v>
      </c>
      <c r="U4019" t="str" cm="1">
        <f t="array" ref="U4019" xml:space="preserve"> _xlfn.IFS(D4019&gt;49999, "Greater than or equal to 50000",
D4019&gt;44999,"45000 to 49999",
D4019&gt;39999, "40000 to 44999",
D4019&gt;34999, "35000 to 39999",
D4019&gt;29999, "30000 to 34999",
D4019&gt;24999, "25000 to 29999",
D4019&gt;19999, "20000 to 24999",
D4019&gt;14999, "15000 to 19999",
D4019&gt;9999, "10000 to 14999",
D4019&gt;4999, "5000 to 9999",
D4019&gt;999, "1000 to 4999",
D4019&lt;1000, "Less than 1000")</f>
        <v>10000 to 14999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>
        <f t="shared" si="311"/>
        <v>32.5</v>
      </c>
      <c r="Q4020" t="str">
        <f t="shared" si="312"/>
        <v>plays</v>
      </c>
      <c r="R4020" t="str">
        <f t="shared" si="313"/>
        <v>theater</v>
      </c>
      <c r="S4020" s="9">
        <f t="shared" si="314"/>
        <v>42650.91097222222</v>
      </c>
      <c r="T4020" s="9">
        <f t="shared" si="314"/>
        <v>42620.91097222222</v>
      </c>
      <c r="U4020" t="str" cm="1">
        <f t="array" ref="U4020" xml:space="preserve"> _xlfn.IFS(D4020&gt;49999, "Greater than or equal to 50000",
D4020&gt;44999,"45000 to 49999",
D4020&gt;39999, "40000 to 44999",
D4020&gt;34999, "35000 to 39999",
D4020&gt;29999, "30000 to 34999",
D4020&gt;24999, "25000 to 29999",
D4020&gt;19999, "20000 to 24999",
D4020&gt;14999, "15000 to 19999",
D4020&gt;9999, "10000 to 14999",
D4020&gt;4999, "5000 to 9999",
D4020&gt;999, "1000 to 4999",
D4020&lt;1000, "Less than 1000")</f>
        <v>1000 to 4999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>
        <f t="shared" si="311"/>
        <v>7.25</v>
      </c>
      <c r="Q4021" t="str">
        <f t="shared" si="312"/>
        <v>plays</v>
      </c>
      <c r="R4021" t="str">
        <f t="shared" si="313"/>
        <v>theater</v>
      </c>
      <c r="S4021" s="9">
        <f t="shared" si="314"/>
        <v>42475.686111111107</v>
      </c>
      <c r="T4021" s="9">
        <f t="shared" si="314"/>
        <v>42417.675879629634</v>
      </c>
      <c r="U4021" t="str" cm="1">
        <f t="array" ref="U4021" xml:space="preserve"> _xlfn.IFS(D4021&gt;49999, "Greater than or equal to 50000",
D4021&gt;44999,"45000 to 49999",
D4021&gt;39999, "40000 to 44999",
D4021&gt;34999, "35000 to 39999",
D4021&gt;29999, "30000 to 34999",
D4021&gt;24999, "25000 to 29999",
D4021&gt;19999, "20000 to 24999",
D4021&gt;14999, "15000 to 19999",
D4021&gt;9999, "10000 to 14999",
D4021&gt;4999, "5000 to 9999",
D4021&gt;999, "1000 to 4999",
D4021&lt;1000, "Less than 1000")</f>
        <v>1000 to 4999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>
        <f t="shared" si="311"/>
        <v>33.33</v>
      </c>
      <c r="Q4022" t="str">
        <f t="shared" si="312"/>
        <v>plays</v>
      </c>
      <c r="R4022" t="str">
        <f t="shared" si="313"/>
        <v>theater</v>
      </c>
      <c r="S4022" s="9">
        <f t="shared" si="314"/>
        <v>42087.149293981478</v>
      </c>
      <c r="T4022" s="9">
        <f t="shared" si="314"/>
        <v>42057.190960648149</v>
      </c>
      <c r="U4022" t="str" cm="1">
        <f t="array" ref="U4022" xml:space="preserve"> _xlfn.IFS(D4022&gt;49999, "Greater than or equal to 50000",
D4022&gt;44999,"45000 to 49999",
D4022&gt;39999, "40000 to 44999",
D4022&gt;34999, "35000 to 39999",
D4022&gt;29999, "30000 to 34999",
D4022&gt;24999, "25000 to 29999",
D4022&gt;19999, "20000 to 24999",
D4022&gt;14999, "15000 to 19999",
D4022&gt;9999, "10000 to 14999",
D4022&gt;4999, "5000 to 9999",
D4022&gt;999, "1000 to 4999",
D4022&lt;1000, "Less than 1000")</f>
        <v>Less than 1000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>
        <f t="shared" si="311"/>
        <v>62.5</v>
      </c>
      <c r="Q4023" t="str">
        <f t="shared" si="312"/>
        <v>plays</v>
      </c>
      <c r="R4023" t="str">
        <f t="shared" si="313"/>
        <v>theater</v>
      </c>
      <c r="S4023" s="9">
        <f t="shared" si="314"/>
        <v>41938.911550925928</v>
      </c>
      <c r="T4023" s="9">
        <f t="shared" si="314"/>
        <v>41878.911550925928</v>
      </c>
      <c r="U4023" t="str" cm="1">
        <f t="array" ref="U4023" xml:space="preserve"> _xlfn.IFS(D4023&gt;49999, "Greater than or equal to 50000",
D4023&gt;44999,"45000 to 49999",
D4023&gt;39999, "40000 to 44999",
D4023&gt;34999, "35000 to 39999",
D4023&gt;29999, "30000 to 34999",
D4023&gt;24999, "25000 to 29999",
D4023&gt;19999, "20000 to 24999",
D4023&gt;14999, "15000 to 19999",
D4023&gt;9999, "10000 to 14999",
D4023&gt;4999, "5000 to 9999",
D4023&gt;999, "1000 to 4999",
D4023&lt;1000, "Less than 1000")</f>
        <v>15000 to 19999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>
        <f t="shared" si="311"/>
        <v>63.56</v>
      </c>
      <c r="Q4024" t="str">
        <f t="shared" si="312"/>
        <v>plays</v>
      </c>
      <c r="R4024" t="str">
        <f t="shared" si="313"/>
        <v>theater</v>
      </c>
      <c r="S4024" s="9">
        <f t="shared" si="314"/>
        <v>42036.120833333334</v>
      </c>
      <c r="T4024" s="9">
        <f t="shared" si="314"/>
        <v>41990.584108796298</v>
      </c>
      <c r="U4024" t="str" cm="1">
        <f t="array" ref="U4024" xml:space="preserve"> _xlfn.IFS(D4024&gt;49999, "Greater than or equal to 50000",
D4024&gt;44999,"45000 to 49999",
D4024&gt;39999, "40000 to 44999",
D4024&gt;34999, "35000 to 39999",
D4024&gt;29999, "30000 to 34999",
D4024&gt;24999, "25000 to 29999",
D4024&gt;19999, "20000 to 24999",
D4024&gt;14999, "15000 to 19999",
D4024&gt;9999, "10000 to 14999",
D4024&gt;4999, "5000 to 9999",
D4024&gt;999, "1000 to 4999",
D4024&lt;1000, "Less than 1000")</f>
        <v>15000 to 19999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>
        <f t="shared" si="311"/>
        <v>0</v>
      </c>
      <c r="Q4025" t="str">
        <f t="shared" si="312"/>
        <v>plays</v>
      </c>
      <c r="R4025" t="str">
        <f t="shared" si="313"/>
        <v>theater</v>
      </c>
      <c r="S4025" s="9">
        <f t="shared" si="314"/>
        <v>42453.957905092597</v>
      </c>
      <c r="T4025" s="9">
        <f t="shared" si="314"/>
        <v>42408.999571759261</v>
      </c>
      <c r="U4025" t="str" cm="1">
        <f t="array" ref="U4025" xml:space="preserve"> _xlfn.IFS(D4025&gt;49999, "Greater than or equal to 50000",
D4025&gt;44999,"45000 to 49999",
D4025&gt;39999, "40000 to 44999",
D4025&gt;34999, "35000 to 39999",
D4025&gt;29999, "30000 to 34999",
D4025&gt;24999, "25000 to 29999",
D4025&gt;19999, "20000 to 24999",
D4025&gt;14999, "15000 to 19999",
D4025&gt;9999, "10000 to 14999",
D4025&gt;4999, "5000 to 9999",
D4025&gt;999, "1000 to 4999",
D4025&lt;1000, "Less than 1000")</f>
        <v>5000 to 9999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>
        <f t="shared" si="311"/>
        <v>10</v>
      </c>
      <c r="Q4026" t="str">
        <f t="shared" si="312"/>
        <v>plays</v>
      </c>
      <c r="R4026" t="str">
        <f t="shared" si="313"/>
        <v>theater</v>
      </c>
      <c r="S4026" s="9">
        <f t="shared" si="314"/>
        <v>42247.670104166667</v>
      </c>
      <c r="T4026" s="9">
        <f t="shared" si="314"/>
        <v>42217.670104166667</v>
      </c>
      <c r="U4026" t="str" cm="1">
        <f t="array" ref="U4026" xml:space="preserve"> _xlfn.IFS(D4026&gt;49999, "Greater than or equal to 50000",
D4026&gt;44999,"45000 to 49999",
D4026&gt;39999, "40000 to 44999",
D4026&gt;34999, "35000 to 39999",
D4026&gt;29999, "30000 to 34999",
D4026&gt;24999, "25000 to 29999",
D4026&gt;19999, "20000 to 24999",
D4026&gt;14999, "15000 to 19999",
D4026&gt;9999, "10000 to 14999",
D4026&gt;4999, "5000 to 9999",
D4026&gt;999, "1000 to 4999",
D4026&lt;1000, "Less than 1000")</f>
        <v>Less than 1000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>
        <f t="shared" si="311"/>
        <v>62.5</v>
      </c>
      <c r="Q4027" t="str">
        <f t="shared" si="312"/>
        <v>plays</v>
      </c>
      <c r="R4027" t="str">
        <f t="shared" si="313"/>
        <v>theater</v>
      </c>
      <c r="S4027" s="9">
        <f t="shared" si="314"/>
        <v>42211.237685185188</v>
      </c>
      <c r="T4027" s="9">
        <f t="shared" si="314"/>
        <v>42151.237685185188</v>
      </c>
      <c r="U4027" t="str" cm="1">
        <f t="array" ref="U4027" xml:space="preserve"> _xlfn.IFS(D4027&gt;49999, "Greater than or equal to 50000",
D4027&gt;44999,"45000 to 49999",
D4027&gt;39999, "40000 to 44999",
D4027&gt;34999, "35000 to 39999",
D4027&gt;29999, "30000 to 34999",
D4027&gt;24999, "25000 to 29999",
D4027&gt;19999, "20000 to 24999",
D4027&gt;14999, "15000 to 19999",
D4027&gt;9999, "10000 to 14999",
D4027&gt;4999, "5000 to 9999",
D4027&gt;999, "1000 to 4999",
D4027&lt;1000, "Less than 1000")</f>
        <v>5000 to 9999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>
        <f t="shared" si="311"/>
        <v>0</v>
      </c>
      <c r="Q4028" t="str">
        <f t="shared" si="312"/>
        <v>plays</v>
      </c>
      <c r="R4028" t="str">
        <f t="shared" si="313"/>
        <v>theater</v>
      </c>
      <c r="S4028" s="9">
        <f t="shared" si="314"/>
        <v>42342.697210648148</v>
      </c>
      <c r="T4028" s="9">
        <f t="shared" si="314"/>
        <v>42282.655543981484</v>
      </c>
      <c r="U4028" t="str" cm="1">
        <f t="array" ref="U4028" xml:space="preserve"> _xlfn.IFS(D4028&gt;49999, "Greater than or equal to 50000",
D4028&gt;44999,"45000 to 49999",
D4028&gt;39999, "40000 to 44999",
D4028&gt;34999, "35000 to 39999",
D4028&gt;29999, "30000 to 34999",
D4028&gt;24999, "25000 to 29999",
D4028&gt;19999, "20000 to 24999",
D4028&gt;14999, "15000 to 19999",
D4028&gt;9999, "10000 to 14999",
D4028&gt;4999, "5000 to 9999",
D4028&gt;999, "1000 to 4999",
D4028&lt;1000, "Less than 1000")</f>
        <v>1000 to 4999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>
        <f t="shared" si="311"/>
        <v>30.71</v>
      </c>
      <c r="Q4029" t="str">
        <f t="shared" si="312"/>
        <v>plays</v>
      </c>
      <c r="R4029" t="str">
        <f t="shared" si="313"/>
        <v>theater</v>
      </c>
      <c r="S4029" s="9">
        <f t="shared" si="314"/>
        <v>42789.041666666672</v>
      </c>
      <c r="T4029" s="9">
        <f t="shared" si="314"/>
        <v>42768.97084490741</v>
      </c>
      <c r="U4029" t="str" cm="1">
        <f t="array" ref="U4029" xml:space="preserve"> _xlfn.IFS(D4029&gt;49999, "Greater than or equal to 50000",
D4029&gt;44999,"45000 to 49999",
D4029&gt;39999, "40000 to 44999",
D4029&gt;34999, "35000 to 39999",
D4029&gt;29999, "30000 to 34999",
D4029&gt;24999, "25000 to 29999",
D4029&gt;19999, "20000 to 24999",
D4029&gt;14999, "15000 to 19999",
D4029&gt;9999, "10000 to 14999",
D4029&gt;4999, "5000 to 9999",
D4029&gt;999, "1000 to 4999",
D4029&lt;1000, "Less than 1000")</f>
        <v>1000 to 4999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>
        <f t="shared" si="311"/>
        <v>51</v>
      </c>
      <c r="Q4030" t="str">
        <f t="shared" si="312"/>
        <v>plays</v>
      </c>
      <c r="R4030" t="str">
        <f t="shared" si="313"/>
        <v>theater</v>
      </c>
      <c r="S4030" s="9">
        <f t="shared" si="314"/>
        <v>41795.938657407409</v>
      </c>
      <c r="T4030" s="9">
        <f t="shared" si="314"/>
        <v>41765.938657407409</v>
      </c>
      <c r="U4030" t="str" cm="1">
        <f t="array" ref="U4030" xml:space="preserve"> _xlfn.IFS(D4030&gt;49999, "Greater than or equal to 50000",
D4030&gt;44999,"45000 to 49999",
D4030&gt;39999, "40000 to 44999",
D4030&gt;34999, "35000 to 39999",
D4030&gt;29999, "30000 to 34999",
D4030&gt;24999, "25000 to 29999",
D4030&gt;19999, "20000 to 24999",
D4030&gt;14999, "15000 to 19999",
D4030&gt;9999, "10000 to 14999",
D4030&gt;4999, "5000 to 9999",
D4030&gt;999, "1000 to 4999",
D4030&lt;1000, "Less than 1000")</f>
        <v>1000 to 4999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>
        <f t="shared" si="311"/>
        <v>0</v>
      </c>
      <c r="Q4031" t="str">
        <f t="shared" si="312"/>
        <v>plays</v>
      </c>
      <c r="R4031" t="str">
        <f t="shared" si="313"/>
        <v>theater</v>
      </c>
      <c r="S4031" s="9">
        <f t="shared" si="314"/>
        <v>42352.02511574074</v>
      </c>
      <c r="T4031" s="9">
        <f t="shared" si="314"/>
        <v>42322.02511574074</v>
      </c>
      <c r="U4031" t="str" cm="1">
        <f t="array" ref="U4031" xml:space="preserve"> _xlfn.IFS(D4031&gt;49999, "Greater than or equal to 50000",
D4031&gt;44999,"45000 to 49999",
D4031&gt;39999, "40000 to 44999",
D4031&gt;34999, "35000 to 39999",
D4031&gt;29999, "30000 to 34999",
D4031&gt;24999, "25000 to 29999",
D4031&gt;19999, "20000 to 24999",
D4031&gt;14999, "15000 to 19999",
D4031&gt;9999, "10000 to 14999",
D4031&gt;4999, "5000 to 9999",
D4031&gt;999, "1000 to 4999",
D4031&lt;1000, "Less than 1000")</f>
        <v>20000 to 24999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>
        <f t="shared" si="311"/>
        <v>66.67</v>
      </c>
      <c r="Q4032" t="str">
        <f t="shared" si="312"/>
        <v>plays</v>
      </c>
      <c r="R4032" t="str">
        <f t="shared" si="313"/>
        <v>theater</v>
      </c>
      <c r="S4032" s="9">
        <f t="shared" si="314"/>
        <v>42403.78402777778</v>
      </c>
      <c r="T4032" s="9">
        <f t="shared" si="314"/>
        <v>42374.655081018514</v>
      </c>
      <c r="U4032" t="str" cm="1">
        <f t="array" ref="U4032" xml:space="preserve"> _xlfn.IFS(D4032&gt;49999, "Greater than or equal to 50000",
D4032&gt;44999,"45000 to 49999",
D4032&gt;39999, "40000 to 44999",
D4032&gt;34999, "35000 to 39999",
D4032&gt;29999, "30000 to 34999",
D4032&gt;24999, "25000 to 29999",
D4032&gt;19999, "20000 to 24999",
D4032&gt;14999, "15000 to 19999",
D4032&gt;9999, "10000 to 14999",
D4032&gt;4999, "5000 to 9999",
D4032&gt;999, "1000 to 4999",
D4032&lt;1000, "Less than 1000")</f>
        <v>1000 to 4999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>
        <f t="shared" si="311"/>
        <v>0</v>
      </c>
      <c r="Q4033" t="str">
        <f t="shared" si="312"/>
        <v>plays</v>
      </c>
      <c r="R4033" t="str">
        <f t="shared" si="313"/>
        <v>theater</v>
      </c>
      <c r="S4033" s="9">
        <f t="shared" si="314"/>
        <v>41991.626898148148</v>
      </c>
      <c r="T4033" s="9">
        <f t="shared" si="314"/>
        <v>41941.585231481484</v>
      </c>
      <c r="U4033" t="str" cm="1">
        <f t="array" ref="U4033" xml:space="preserve"> _xlfn.IFS(D4033&gt;49999, "Greater than or equal to 50000",
D4033&gt;44999,"45000 to 49999",
D4033&gt;39999, "40000 to 44999",
D4033&gt;34999, "35000 to 39999",
D4033&gt;29999, "30000 to 34999",
D4033&gt;24999, "25000 to 29999",
D4033&gt;19999, "20000 to 24999",
D4033&gt;14999, "15000 to 19999",
D4033&gt;9999, "10000 to 14999",
D4033&gt;4999, "5000 to 9999",
D4033&gt;999, "1000 to 4999",
D4033&lt;1000, "Less than 1000")</f>
        <v>5000 to 9999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6.8287037037037035E-2</v>
      </c>
      <c r="P4034">
        <f t="shared" si="311"/>
        <v>59</v>
      </c>
      <c r="Q4034" t="str">
        <f t="shared" si="312"/>
        <v>plays</v>
      </c>
      <c r="R4034" t="str">
        <f t="shared" si="313"/>
        <v>theater</v>
      </c>
      <c r="S4034" s="9">
        <f t="shared" si="314"/>
        <v>42353.85087962963</v>
      </c>
      <c r="T4034" s="9">
        <f t="shared" si="314"/>
        <v>42293.809212962966</v>
      </c>
      <c r="U4034" t="str" cm="1">
        <f t="array" ref="U4034" xml:space="preserve"> _xlfn.IFS(D4034&gt;49999, "Greater than or equal to 50000",
D4034&gt;44999,"45000 to 49999",
D4034&gt;39999, "40000 to 44999",
D4034&gt;34999, "35000 to 39999",
D4034&gt;29999, "30000 to 34999",
D4034&gt;24999, "25000 to 29999",
D4034&gt;19999, "20000 to 24999",
D4034&gt;14999, "15000 to 19999",
D4034&gt;9999, "10000 to 14999",
D4034&gt;4999, "5000 to 9999",
D4034&gt;999, "1000 to 4999",
D4034&lt;1000, "Less than 1000")</f>
        <v>5000 to 9999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E4035/D4035</f>
        <v>0.25698702928870293</v>
      </c>
      <c r="P4035">
        <f t="shared" ref="P4035:P4098" si="316">IFERROR(ROUND(E4035/L4035,2),0)</f>
        <v>65.34</v>
      </c>
      <c r="Q4035" t="str">
        <f t="shared" ref="Q4035:Q4098" si="317">MID(N4035,FIND("/",N4035,1)+1,LEN(N4035)-FIND("/",N4035,1))</f>
        <v>plays</v>
      </c>
      <c r="R4035" t="str">
        <f t="shared" ref="R4035:R4098" si="318">LEFT(N4035,FIND("/",N4035,1)-1)</f>
        <v>theater</v>
      </c>
      <c r="S4035" s="9">
        <f t="shared" ref="S4035:T4098" si="319">(I4035/86400)+DATE(1970,1,1)</f>
        <v>42645.375</v>
      </c>
      <c r="T4035" s="9">
        <f t="shared" si="319"/>
        <v>42614.268796296295</v>
      </c>
      <c r="U4035" t="str" cm="1">
        <f t="array" ref="U4035" xml:space="preserve"> _xlfn.IFS(D4035&gt;49999, "Greater than or equal to 50000",
D4035&gt;44999,"45000 to 49999",
D4035&gt;39999, "40000 to 44999",
D4035&gt;34999, "35000 to 39999",
D4035&gt;29999, "30000 to 34999",
D4035&gt;24999, "25000 to 29999",
D4035&gt;19999, "20000 to 24999",
D4035&gt;14999, "15000 to 19999",
D4035&gt;9999, "10000 to 14999",
D4035&gt;4999, "5000 to 9999",
D4035&gt;999, "1000 to 4999",
D4035&lt;1000, "Less than 1000")</f>
        <v>20000 to 24999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>
        <f t="shared" si="316"/>
        <v>100</v>
      </c>
      <c r="Q4036" t="str">
        <f t="shared" si="317"/>
        <v>plays</v>
      </c>
      <c r="R4036" t="str">
        <f t="shared" si="318"/>
        <v>theater</v>
      </c>
      <c r="S4036" s="9">
        <f t="shared" si="319"/>
        <v>42097.905671296292</v>
      </c>
      <c r="T4036" s="9">
        <f t="shared" si="319"/>
        <v>42067.947337962964</v>
      </c>
      <c r="U4036" t="str" cm="1">
        <f t="array" ref="U4036" xml:space="preserve"> _xlfn.IFS(D4036&gt;49999, "Greater than or equal to 50000",
D4036&gt;44999,"45000 to 49999",
D4036&gt;39999, "40000 to 44999",
D4036&gt;34999, "35000 to 39999",
D4036&gt;29999, "30000 to 34999",
D4036&gt;24999, "25000 to 29999",
D4036&gt;19999, "20000 to 24999",
D4036&gt;14999, "15000 to 19999",
D4036&gt;9999, "10000 to 14999",
D4036&gt;4999, "5000 to 9999",
D4036&gt;999, "1000 to 4999",
D4036&lt;1000, "Less than 1000")</f>
        <v>10000 to 14999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>
        <f t="shared" si="316"/>
        <v>147.4</v>
      </c>
      <c r="Q4037" t="str">
        <f t="shared" si="317"/>
        <v>plays</v>
      </c>
      <c r="R4037" t="str">
        <f t="shared" si="318"/>
        <v>theater</v>
      </c>
      <c r="S4037" s="9">
        <f t="shared" si="319"/>
        <v>41933.882951388892</v>
      </c>
      <c r="T4037" s="9">
        <f t="shared" si="319"/>
        <v>41903.882951388892</v>
      </c>
      <c r="U4037" t="str" cm="1">
        <f t="array" ref="U4037" xml:space="preserve"> _xlfn.IFS(D4037&gt;49999, "Greater than or equal to 50000",
D4037&gt;44999,"45000 to 49999",
D4037&gt;39999, "40000 to 44999",
D4037&gt;34999, "35000 to 39999",
D4037&gt;29999, "30000 to 34999",
D4037&gt;24999, "25000 to 29999",
D4037&gt;19999, "20000 to 24999",
D4037&gt;14999, "15000 to 19999",
D4037&gt;9999, "10000 to 14999",
D4037&gt;4999, "5000 to 9999",
D4037&gt;999, "1000 to 4999",
D4037&lt;1000, "Less than 1000")</f>
        <v>10000 to 14999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>
        <f t="shared" si="316"/>
        <v>166.06</v>
      </c>
      <c r="Q4038" t="str">
        <f t="shared" si="317"/>
        <v>plays</v>
      </c>
      <c r="R4038" t="str">
        <f t="shared" si="318"/>
        <v>theater</v>
      </c>
      <c r="S4038" s="9">
        <f t="shared" si="319"/>
        <v>41821.9375</v>
      </c>
      <c r="T4038" s="9">
        <f t="shared" si="319"/>
        <v>41804.937083333338</v>
      </c>
      <c r="U4038" t="str" cm="1">
        <f t="array" ref="U4038" xml:space="preserve"> _xlfn.IFS(D4038&gt;49999, "Greater than or equal to 50000",
D4038&gt;44999,"45000 to 49999",
D4038&gt;39999, "40000 to 44999",
D4038&gt;34999, "35000 to 39999",
D4038&gt;29999, "30000 to 34999",
D4038&gt;24999, "25000 to 29999",
D4038&gt;19999, "20000 to 24999",
D4038&gt;14999, "15000 to 19999",
D4038&gt;9999, "10000 to 14999",
D4038&gt;4999, "5000 to 9999",
D4038&gt;999, "1000 to 4999",
D4038&lt;1000, "Less than 1000")</f>
        <v>5000 to 9999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>
        <f t="shared" si="316"/>
        <v>40</v>
      </c>
      <c r="Q4039" t="str">
        <f t="shared" si="317"/>
        <v>plays</v>
      </c>
      <c r="R4039" t="str">
        <f t="shared" si="318"/>
        <v>theater</v>
      </c>
      <c r="S4039" s="9">
        <f t="shared" si="319"/>
        <v>42514.600694444445</v>
      </c>
      <c r="T4039" s="9">
        <f t="shared" si="319"/>
        <v>42497.070775462962</v>
      </c>
      <c r="U4039" t="str" cm="1">
        <f t="array" ref="U4039" xml:space="preserve"> _xlfn.IFS(D4039&gt;49999, "Greater than or equal to 50000",
D4039&gt;44999,"45000 to 49999",
D4039&gt;39999, "40000 to 44999",
D4039&gt;34999, "35000 to 39999",
D4039&gt;29999, "30000 to 34999",
D4039&gt;24999, "25000 to 29999",
D4039&gt;19999, "20000 to 24999",
D4039&gt;14999, "15000 to 19999",
D4039&gt;9999, "10000 to 14999",
D4039&gt;4999, "5000 to 9999",
D4039&gt;999, "1000 to 4999",
D4039&lt;1000, "Less than 1000")</f>
        <v>Less than 1000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>
        <f t="shared" si="316"/>
        <v>75.25</v>
      </c>
      <c r="Q4040" t="str">
        <f t="shared" si="317"/>
        <v>plays</v>
      </c>
      <c r="R4040" t="str">
        <f t="shared" si="318"/>
        <v>theater</v>
      </c>
      <c r="S4040" s="9">
        <f t="shared" si="319"/>
        <v>41929.798726851848</v>
      </c>
      <c r="T4040" s="9">
        <f t="shared" si="319"/>
        <v>41869.798726851848</v>
      </c>
      <c r="U4040" t="str" cm="1">
        <f t="array" ref="U4040" xml:space="preserve"> _xlfn.IFS(D4040&gt;49999, "Greater than or equal to 50000",
D4040&gt;44999,"45000 to 49999",
D4040&gt;39999, "40000 to 44999",
D4040&gt;34999, "35000 to 39999",
D4040&gt;29999, "30000 to 34999",
D4040&gt;24999, "25000 to 29999",
D4040&gt;19999, "20000 to 24999",
D4040&gt;14999, "15000 to 19999",
D4040&gt;9999, "10000 to 14999",
D4040&gt;4999, "5000 to 9999",
D4040&gt;999, "1000 to 4999",
D4040&lt;1000, "Less than 1000")</f>
        <v>1000 to 4999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>
        <f t="shared" si="316"/>
        <v>60</v>
      </c>
      <c r="Q4041" t="str">
        <f t="shared" si="317"/>
        <v>plays</v>
      </c>
      <c r="R4041" t="str">
        <f t="shared" si="318"/>
        <v>theater</v>
      </c>
      <c r="S4041" s="9">
        <f t="shared" si="319"/>
        <v>42339.249305555553</v>
      </c>
      <c r="T4041" s="9">
        <f t="shared" si="319"/>
        <v>42305.670914351853</v>
      </c>
      <c r="U4041" t="str" cm="1">
        <f t="array" ref="U4041" xml:space="preserve"> _xlfn.IFS(D4041&gt;49999, "Greater than or equal to 50000",
D4041&gt;44999,"45000 to 49999",
D4041&gt;39999, "40000 to 44999",
D4041&gt;34999, "35000 to 39999",
D4041&gt;29999, "30000 to 34999",
D4041&gt;24999, "25000 to 29999",
D4041&gt;19999, "20000 to 24999",
D4041&gt;14999, "15000 to 19999",
D4041&gt;9999, "10000 to 14999",
D4041&gt;4999, "5000 to 9999",
D4041&gt;999, "1000 to 4999",
D4041&lt;1000, "Less than 1000")</f>
        <v>Less than 1000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>
        <f t="shared" si="316"/>
        <v>1250</v>
      </c>
      <c r="Q4042" t="str">
        <f t="shared" si="317"/>
        <v>plays</v>
      </c>
      <c r="R4042" t="str">
        <f t="shared" si="318"/>
        <v>theater</v>
      </c>
      <c r="S4042" s="9">
        <f t="shared" si="319"/>
        <v>42203.125</v>
      </c>
      <c r="T4042" s="9">
        <f t="shared" si="319"/>
        <v>42144.231527777782</v>
      </c>
      <c r="U4042" t="str" cm="1">
        <f t="array" ref="U4042" xml:space="preserve"> _xlfn.IFS(D4042&gt;49999, "Greater than or equal to 50000",
D4042&gt;44999,"45000 to 49999",
D4042&gt;39999, "40000 to 44999",
D4042&gt;34999, "35000 to 39999",
D4042&gt;29999, "30000 to 34999",
D4042&gt;24999, "25000 to 29999",
D4042&gt;19999, "20000 to 24999",
D4042&gt;14999, "15000 to 19999",
D4042&gt;9999, "10000 to 14999",
D4042&gt;4999, "5000 to 9999",
D4042&gt;999, "1000 to 4999",
D4042&lt;1000, "Less than 1000")</f>
        <v>5000 to 9999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>
        <f t="shared" si="316"/>
        <v>10.5</v>
      </c>
      <c r="Q4043" t="str">
        <f t="shared" si="317"/>
        <v>plays</v>
      </c>
      <c r="R4043" t="str">
        <f t="shared" si="318"/>
        <v>theater</v>
      </c>
      <c r="S4043" s="9">
        <f t="shared" si="319"/>
        <v>42619.474004629628</v>
      </c>
      <c r="T4043" s="9">
        <f t="shared" si="319"/>
        <v>42559.474004629628</v>
      </c>
      <c r="U4043" t="str" cm="1">
        <f t="array" ref="U4043" xml:space="preserve"> _xlfn.IFS(D4043&gt;49999, "Greater than or equal to 50000",
D4043&gt;44999,"45000 to 49999",
D4043&gt;39999, "40000 to 44999",
D4043&gt;34999, "35000 to 39999",
D4043&gt;29999, "30000 to 34999",
D4043&gt;24999, "25000 to 29999",
D4043&gt;19999, "20000 to 24999",
D4043&gt;14999, "15000 to 19999",
D4043&gt;9999, "10000 to 14999",
D4043&gt;4999, "5000 to 9999",
D4043&gt;999, "1000 to 4999",
D4043&lt;1000, "Less than 1000")</f>
        <v>5000 to 9999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>
        <f t="shared" si="316"/>
        <v>7</v>
      </c>
      <c r="Q4044" t="str">
        <f t="shared" si="317"/>
        <v>plays</v>
      </c>
      <c r="R4044" t="str">
        <f t="shared" si="318"/>
        <v>theater</v>
      </c>
      <c r="S4044" s="9">
        <f t="shared" si="319"/>
        <v>42024.802777777775</v>
      </c>
      <c r="T4044" s="9">
        <f t="shared" si="319"/>
        <v>41995.084074074075</v>
      </c>
      <c r="U4044" t="str" cm="1">
        <f t="array" ref="U4044" xml:space="preserve"> _xlfn.IFS(D4044&gt;49999, "Greater than or equal to 50000",
D4044&gt;44999,"45000 to 49999",
D4044&gt;39999, "40000 to 44999",
D4044&gt;34999, "35000 to 39999",
D4044&gt;29999, "30000 to 34999",
D4044&gt;24999, "25000 to 29999",
D4044&gt;19999, "20000 to 24999",
D4044&gt;14999, "15000 to 19999",
D4044&gt;9999, "10000 to 14999",
D4044&gt;4999, "5000 to 9999",
D4044&gt;999, "1000 to 4999",
D4044&lt;1000, "Less than 1000")</f>
        <v>10000 to 14999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>
        <f t="shared" si="316"/>
        <v>0</v>
      </c>
      <c r="Q4045" t="str">
        <f t="shared" si="317"/>
        <v>plays</v>
      </c>
      <c r="R4045" t="str">
        <f t="shared" si="318"/>
        <v>theater</v>
      </c>
      <c r="S4045" s="9">
        <f t="shared" si="319"/>
        <v>41963.957465277781</v>
      </c>
      <c r="T4045" s="9">
        <f t="shared" si="319"/>
        <v>41948.957465277781</v>
      </c>
      <c r="U4045" t="str" cm="1">
        <f t="array" ref="U4045" xml:space="preserve"> _xlfn.IFS(D4045&gt;49999, "Greater than or equal to 50000",
D4045&gt;44999,"45000 to 49999",
D4045&gt;39999, "40000 to 44999",
D4045&gt;34999, "35000 to 39999",
D4045&gt;29999, "30000 to 34999",
D4045&gt;24999, "25000 to 29999",
D4045&gt;19999, "20000 to 24999",
D4045&gt;14999, "15000 to 19999",
D4045&gt;9999, "10000 to 14999",
D4045&gt;4999, "5000 to 9999",
D4045&gt;999, "1000 to 4999",
D4045&lt;1000, "Less than 1000")</f>
        <v>Less than 1000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>
        <f t="shared" si="316"/>
        <v>56.25</v>
      </c>
      <c r="Q4046" t="str">
        <f t="shared" si="317"/>
        <v>plays</v>
      </c>
      <c r="R4046" t="str">
        <f t="shared" si="318"/>
        <v>theater</v>
      </c>
      <c r="S4046" s="9">
        <f t="shared" si="319"/>
        <v>42104.208333333328</v>
      </c>
      <c r="T4046" s="9">
        <f t="shared" si="319"/>
        <v>42074.219699074078</v>
      </c>
      <c r="U4046" t="str" cm="1">
        <f t="array" ref="U4046" xml:space="preserve"> _xlfn.IFS(D4046&gt;49999, "Greater than or equal to 50000",
D4046&gt;44999,"45000 to 49999",
D4046&gt;39999, "40000 to 44999",
D4046&gt;34999, "35000 to 39999",
D4046&gt;29999, "30000 to 34999",
D4046&gt;24999, "25000 to 29999",
D4046&gt;19999, "20000 to 24999",
D4046&gt;14999, "15000 to 19999",
D4046&gt;9999, "10000 to 14999",
D4046&gt;4999, "5000 to 9999",
D4046&gt;999, "1000 to 4999",
D4046&lt;1000, "Less than 1000")</f>
        <v>Less than 1000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>
        <f t="shared" si="316"/>
        <v>1</v>
      </c>
      <c r="Q4047" t="str">
        <f t="shared" si="317"/>
        <v>plays</v>
      </c>
      <c r="R4047" t="str">
        <f t="shared" si="318"/>
        <v>theater</v>
      </c>
      <c r="S4047" s="9">
        <f t="shared" si="319"/>
        <v>41872.201261574075</v>
      </c>
      <c r="T4047" s="9">
        <f t="shared" si="319"/>
        <v>41842.201261574075</v>
      </c>
      <c r="U4047" t="str" cm="1">
        <f t="array" ref="U4047" xml:space="preserve"> _xlfn.IFS(D4047&gt;49999, "Greater than or equal to 50000",
D4047&gt;44999,"45000 to 49999",
D4047&gt;39999, "40000 to 44999",
D4047&gt;34999, "35000 to 39999",
D4047&gt;29999, "30000 to 34999",
D4047&gt;24999, "25000 to 29999",
D4047&gt;19999, "20000 to 24999",
D4047&gt;14999, "15000 to 19999",
D4047&gt;9999, "10000 to 14999",
D4047&gt;4999, "5000 to 9999",
D4047&gt;999, "1000 to 4999",
D4047&lt;1000, "Less than 1000")</f>
        <v>5000 to 9999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>
        <f t="shared" si="316"/>
        <v>38.33</v>
      </c>
      <c r="Q4048" t="str">
        <f t="shared" si="317"/>
        <v>plays</v>
      </c>
      <c r="R4048" t="str">
        <f t="shared" si="318"/>
        <v>theater</v>
      </c>
      <c r="S4048" s="9">
        <f t="shared" si="319"/>
        <v>41934.650578703702</v>
      </c>
      <c r="T4048" s="9">
        <f t="shared" si="319"/>
        <v>41904.650578703702</v>
      </c>
      <c r="U4048" t="str" cm="1">
        <f t="array" ref="U4048" xml:space="preserve"> _xlfn.IFS(D4048&gt;49999, "Greater than or equal to 50000",
D4048&gt;44999,"45000 to 49999",
D4048&gt;39999, "40000 to 44999",
D4048&gt;34999, "35000 to 39999",
D4048&gt;29999, "30000 to 34999",
D4048&gt;24999, "25000 to 29999",
D4048&gt;19999, "20000 to 24999",
D4048&gt;14999, "15000 to 19999",
D4048&gt;9999, "10000 to 14999",
D4048&gt;4999, "5000 to 9999",
D4048&gt;999, "1000 to 4999",
D4048&lt;1000, "Less than 1000")</f>
        <v>5000 to 9999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>
        <f t="shared" si="316"/>
        <v>27.5</v>
      </c>
      <c r="Q4049" t="str">
        <f t="shared" si="317"/>
        <v>plays</v>
      </c>
      <c r="R4049" t="str">
        <f t="shared" si="318"/>
        <v>theater</v>
      </c>
      <c r="S4049" s="9">
        <f t="shared" si="319"/>
        <v>42015.041666666672</v>
      </c>
      <c r="T4049" s="9">
        <f t="shared" si="319"/>
        <v>41991.022488425922</v>
      </c>
      <c r="U4049" t="str" cm="1">
        <f t="array" ref="U4049" xml:space="preserve"> _xlfn.IFS(D4049&gt;49999, "Greater than or equal to 50000",
D4049&gt;44999,"45000 to 49999",
D4049&gt;39999, "40000 to 44999",
D4049&gt;34999, "35000 to 39999",
D4049&gt;29999, "30000 to 34999",
D4049&gt;24999, "25000 to 29999",
D4049&gt;19999, "20000 to 24999",
D4049&gt;14999, "15000 to 19999",
D4049&gt;9999, "10000 to 14999",
D4049&gt;4999, "5000 to 9999",
D4049&gt;999, "1000 to 4999",
D4049&lt;1000, "Less than 1000")</f>
        <v>5000 to 9999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>
        <f t="shared" si="316"/>
        <v>32.979999999999997</v>
      </c>
      <c r="Q4050" t="str">
        <f t="shared" si="317"/>
        <v>plays</v>
      </c>
      <c r="R4050" t="str">
        <f t="shared" si="318"/>
        <v>theater</v>
      </c>
      <c r="S4050" s="9">
        <f t="shared" si="319"/>
        <v>42471.467442129629</v>
      </c>
      <c r="T4050" s="9">
        <f t="shared" si="319"/>
        <v>42436.509108796294</v>
      </c>
      <c r="U4050" t="str" cm="1">
        <f t="array" ref="U4050" xml:space="preserve"> _xlfn.IFS(D4050&gt;49999, "Greater than or equal to 50000",
D4050&gt;44999,"45000 to 49999",
D4050&gt;39999, "40000 to 44999",
D4050&gt;34999, "35000 to 39999",
D4050&gt;29999, "30000 to 34999",
D4050&gt;24999, "25000 to 29999",
D4050&gt;19999, "20000 to 24999",
D4050&gt;14999, "15000 to 19999",
D4050&gt;9999, "10000 to 14999",
D4050&gt;4999, "5000 to 9999",
D4050&gt;999, "1000 to 4999",
D4050&lt;1000, "Less than 1000")</f>
        <v>15000 to 19999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>
        <f t="shared" si="316"/>
        <v>16</v>
      </c>
      <c r="Q4051" t="str">
        <f t="shared" si="317"/>
        <v>plays</v>
      </c>
      <c r="R4051" t="str">
        <f t="shared" si="318"/>
        <v>theater</v>
      </c>
      <c r="S4051" s="9">
        <f t="shared" si="319"/>
        <v>42199.958506944444</v>
      </c>
      <c r="T4051" s="9">
        <f t="shared" si="319"/>
        <v>42169.958506944444</v>
      </c>
      <c r="U4051" t="str" cm="1">
        <f t="array" ref="U4051" xml:space="preserve"> _xlfn.IFS(D4051&gt;49999, "Greater than or equal to 50000",
D4051&gt;44999,"45000 to 49999",
D4051&gt;39999, "40000 to 44999",
D4051&gt;34999, "35000 to 39999",
D4051&gt;29999, "30000 to 34999",
D4051&gt;24999, "25000 to 29999",
D4051&gt;19999, "20000 to 24999",
D4051&gt;14999, "15000 to 19999",
D4051&gt;9999, "10000 to 14999",
D4051&gt;4999, "5000 to 9999",
D4051&gt;999, "1000 to 4999",
D4051&lt;1000, "Less than 1000")</f>
        <v>20000 to 24999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>
        <f t="shared" si="316"/>
        <v>1</v>
      </c>
      <c r="Q4052" t="str">
        <f t="shared" si="317"/>
        <v>plays</v>
      </c>
      <c r="R4052" t="str">
        <f t="shared" si="318"/>
        <v>theater</v>
      </c>
      <c r="S4052" s="9">
        <f t="shared" si="319"/>
        <v>41935.636469907404</v>
      </c>
      <c r="T4052" s="9">
        <f t="shared" si="319"/>
        <v>41905.636469907404</v>
      </c>
      <c r="U4052" t="str" cm="1">
        <f t="array" ref="U4052" xml:space="preserve"> _xlfn.IFS(D4052&gt;49999, "Greater than or equal to 50000",
D4052&gt;44999,"45000 to 49999",
D4052&gt;39999, "40000 to 44999",
D4052&gt;34999, "35000 to 39999",
D4052&gt;29999, "30000 to 34999",
D4052&gt;24999, "25000 to 29999",
D4052&gt;19999, "20000 to 24999",
D4052&gt;14999, "15000 to 19999",
D4052&gt;9999, "10000 to 14999",
D4052&gt;4999, "5000 to 9999",
D4052&gt;999, "1000 to 4999",
D4052&lt;1000, "Less than 1000")</f>
        <v>1000 to 4999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>
        <f t="shared" si="316"/>
        <v>0</v>
      </c>
      <c r="Q4053" t="str">
        <f t="shared" si="317"/>
        <v>plays</v>
      </c>
      <c r="R4053" t="str">
        <f t="shared" si="318"/>
        <v>theater</v>
      </c>
      <c r="S4053" s="9">
        <f t="shared" si="319"/>
        <v>41768.286805555559</v>
      </c>
      <c r="T4053" s="9">
        <f t="shared" si="319"/>
        <v>41761.810150462959</v>
      </c>
      <c r="U4053" t="str" cm="1">
        <f t="array" ref="U4053" xml:space="preserve"> _xlfn.IFS(D4053&gt;49999, "Greater than or equal to 50000",
D4053&gt;44999,"45000 to 49999",
D4053&gt;39999, "40000 to 44999",
D4053&gt;34999, "35000 to 39999",
D4053&gt;29999, "30000 to 34999",
D4053&gt;24999, "25000 to 29999",
D4053&gt;19999, "20000 to 24999",
D4053&gt;14999, "15000 to 19999",
D4053&gt;9999, "10000 to 14999",
D4053&gt;4999, "5000 to 9999",
D4053&gt;999, "1000 to 4999",
D4053&lt;1000, "Less than 1000")</f>
        <v>Less than 1000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>
        <f t="shared" si="316"/>
        <v>86.62</v>
      </c>
      <c r="Q4054" t="str">
        <f t="shared" si="317"/>
        <v>plays</v>
      </c>
      <c r="R4054" t="str">
        <f t="shared" si="318"/>
        <v>theater</v>
      </c>
      <c r="S4054" s="9">
        <f t="shared" si="319"/>
        <v>41925.878657407404</v>
      </c>
      <c r="T4054" s="9">
        <f t="shared" si="319"/>
        <v>41865.878657407404</v>
      </c>
      <c r="U4054" t="str" cm="1">
        <f t="array" ref="U4054" xml:space="preserve"> _xlfn.IFS(D4054&gt;49999, "Greater than or equal to 50000",
D4054&gt;44999,"45000 to 49999",
D4054&gt;39999, "40000 to 44999",
D4054&gt;34999, "35000 to 39999",
D4054&gt;29999, "30000 to 34999",
D4054&gt;24999, "25000 to 29999",
D4054&gt;19999, "20000 to 24999",
D4054&gt;14999, "15000 to 19999",
D4054&gt;9999, "10000 to 14999",
D4054&gt;4999, "5000 to 9999",
D4054&gt;999, "1000 to 4999",
D4054&lt;1000, "Less than 1000")</f>
        <v>1000 to 4999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>
        <f t="shared" si="316"/>
        <v>55</v>
      </c>
      <c r="Q4055" t="str">
        <f t="shared" si="317"/>
        <v>plays</v>
      </c>
      <c r="R4055" t="str">
        <f t="shared" si="318"/>
        <v>theater</v>
      </c>
      <c r="S4055" s="9">
        <f t="shared" si="319"/>
        <v>41958.833333333328</v>
      </c>
      <c r="T4055" s="9">
        <f t="shared" si="319"/>
        <v>41928.690138888887</v>
      </c>
      <c r="U4055" t="str" cm="1">
        <f t="array" ref="U4055" xml:space="preserve"> _xlfn.IFS(D4055&gt;49999, "Greater than or equal to 50000",
D4055&gt;44999,"45000 to 49999",
D4055&gt;39999, "40000 to 44999",
D4055&gt;34999, "35000 to 39999",
D4055&gt;29999, "30000 to 34999",
D4055&gt;24999, "25000 to 29999",
D4055&gt;19999, "20000 to 24999",
D4055&gt;14999, "15000 to 19999",
D4055&gt;9999, "10000 to 14999",
D4055&gt;4999, "5000 to 9999",
D4055&gt;999, "1000 to 4999",
D4055&lt;1000, "Less than 1000")</f>
        <v>Less than 1000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>
        <f t="shared" si="316"/>
        <v>0</v>
      </c>
      <c r="Q4056" t="str">
        <f t="shared" si="317"/>
        <v>plays</v>
      </c>
      <c r="R4056" t="str">
        <f t="shared" si="318"/>
        <v>theater</v>
      </c>
      <c r="S4056" s="9">
        <f t="shared" si="319"/>
        <v>42644.166666666672</v>
      </c>
      <c r="T4056" s="9">
        <f t="shared" si="319"/>
        <v>42613.841261574074</v>
      </c>
      <c r="U4056" t="str" cm="1">
        <f t="array" ref="U4056" xml:space="preserve"> _xlfn.IFS(D4056&gt;49999, "Greater than or equal to 50000",
D4056&gt;44999,"45000 to 49999",
D4056&gt;39999, "40000 to 44999",
D4056&gt;34999, "35000 to 39999",
D4056&gt;29999, "30000 to 34999",
D4056&gt;24999, "25000 to 29999",
D4056&gt;19999, "20000 to 24999",
D4056&gt;14999, "15000 to 19999",
D4056&gt;9999, "10000 to 14999",
D4056&gt;4999, "5000 to 9999",
D4056&gt;999, "1000 to 4999",
D4056&lt;1000, "Less than 1000")</f>
        <v>5000 to 9999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>
        <f t="shared" si="316"/>
        <v>41.95</v>
      </c>
      <c r="Q4057" t="str">
        <f t="shared" si="317"/>
        <v>plays</v>
      </c>
      <c r="R4057" t="str">
        <f t="shared" si="318"/>
        <v>theater</v>
      </c>
      <c r="S4057" s="9">
        <f t="shared" si="319"/>
        <v>41809.648506944446</v>
      </c>
      <c r="T4057" s="9">
        <f t="shared" si="319"/>
        <v>41779.648506944446</v>
      </c>
      <c r="U4057" t="str" cm="1">
        <f t="array" ref="U4057" xml:space="preserve"> _xlfn.IFS(D4057&gt;49999, "Greater than or equal to 50000",
D4057&gt;44999,"45000 to 49999",
D4057&gt;39999, "40000 to 44999",
D4057&gt;34999, "35000 to 39999",
D4057&gt;29999, "30000 to 34999",
D4057&gt;24999, "25000 to 29999",
D4057&gt;19999, "20000 to 24999",
D4057&gt;14999, "15000 to 19999",
D4057&gt;9999, "10000 to 14999",
D4057&gt;4999, "5000 to 9999",
D4057&gt;999, "1000 to 4999",
D4057&lt;1000, "Less than 1000")</f>
        <v>5000 to 9999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>
        <f t="shared" si="316"/>
        <v>88.33</v>
      </c>
      <c r="Q4058" t="str">
        <f t="shared" si="317"/>
        <v>plays</v>
      </c>
      <c r="R4058" t="str">
        <f t="shared" si="318"/>
        <v>theater</v>
      </c>
      <c r="S4058" s="9">
        <f t="shared" si="319"/>
        <v>42554.832638888889</v>
      </c>
      <c r="T4058" s="9">
        <f t="shared" si="319"/>
        <v>42534.933321759258</v>
      </c>
      <c r="U4058" t="str" cm="1">
        <f t="array" ref="U4058" xml:space="preserve"> _xlfn.IFS(D4058&gt;49999, "Greater than or equal to 50000",
D4058&gt;44999,"45000 to 49999",
D4058&gt;39999, "40000 to 44999",
D4058&gt;34999, "35000 to 39999",
D4058&gt;29999, "30000 to 34999",
D4058&gt;24999, "25000 to 29999",
D4058&gt;19999, "20000 to 24999",
D4058&gt;14999, "15000 to 19999",
D4058&gt;9999, "10000 to 14999",
D4058&gt;4999, "5000 to 9999",
D4058&gt;999, "1000 to 4999",
D4058&lt;1000, "Less than 1000")</f>
        <v>1000 to 4999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>
        <f t="shared" si="316"/>
        <v>129.16999999999999</v>
      </c>
      <c r="Q4059" t="str">
        <f t="shared" si="317"/>
        <v>plays</v>
      </c>
      <c r="R4059" t="str">
        <f t="shared" si="318"/>
        <v>theater</v>
      </c>
      <c r="S4059" s="9">
        <f t="shared" si="319"/>
        <v>42333.958333333328</v>
      </c>
      <c r="T4059" s="9">
        <f t="shared" si="319"/>
        <v>42310.968518518523</v>
      </c>
      <c r="U4059" t="str" cm="1">
        <f t="array" ref="U4059" xml:space="preserve"> _xlfn.IFS(D4059&gt;49999, "Greater than or equal to 50000",
D4059&gt;44999,"45000 to 49999",
D4059&gt;39999, "40000 to 44999",
D4059&gt;34999, "35000 to 39999",
D4059&gt;29999, "30000 to 34999",
D4059&gt;24999, "25000 to 29999",
D4059&gt;19999, "20000 to 24999",
D4059&gt;14999, "15000 to 19999",
D4059&gt;9999, "10000 to 14999",
D4059&gt;4999, "5000 to 9999",
D4059&gt;999, "1000 to 4999",
D4059&lt;1000, "Less than 1000")</f>
        <v>1000 to 4999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>
        <f t="shared" si="316"/>
        <v>23.75</v>
      </c>
      <c r="Q4060" t="str">
        <f t="shared" si="317"/>
        <v>plays</v>
      </c>
      <c r="R4060" t="str">
        <f t="shared" si="318"/>
        <v>theater</v>
      </c>
      <c r="S4060" s="9">
        <f t="shared" si="319"/>
        <v>42461.165972222225</v>
      </c>
      <c r="T4060" s="9">
        <f t="shared" si="319"/>
        <v>42446.060694444444</v>
      </c>
      <c r="U4060" t="str" cm="1">
        <f t="array" ref="U4060" xml:space="preserve"> _xlfn.IFS(D4060&gt;49999, "Greater than or equal to 50000",
D4060&gt;44999,"45000 to 49999",
D4060&gt;39999, "40000 to 44999",
D4060&gt;34999, "35000 to 39999",
D4060&gt;29999, "30000 to 34999",
D4060&gt;24999, "25000 to 29999",
D4060&gt;19999, "20000 to 24999",
D4060&gt;14999, "15000 to 19999",
D4060&gt;9999, "10000 to 14999",
D4060&gt;4999, "5000 to 9999",
D4060&gt;999, "1000 to 4999",
D4060&lt;1000, "Less than 1000")</f>
        <v>1000 to 4999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>
        <f t="shared" si="316"/>
        <v>35.71</v>
      </c>
      <c r="Q4061" t="str">
        <f t="shared" si="317"/>
        <v>plays</v>
      </c>
      <c r="R4061" t="str">
        <f t="shared" si="318"/>
        <v>theater</v>
      </c>
      <c r="S4061" s="9">
        <f t="shared" si="319"/>
        <v>41898.125</v>
      </c>
      <c r="T4061" s="9">
        <f t="shared" si="319"/>
        <v>41866.640648148146</v>
      </c>
      <c r="U4061" t="str" cm="1">
        <f t="array" ref="U4061" xml:space="preserve"> _xlfn.IFS(D4061&gt;49999, "Greater than or equal to 50000",
D4061&gt;44999,"45000 to 49999",
D4061&gt;39999, "40000 to 44999",
D4061&gt;34999, "35000 to 39999",
D4061&gt;29999, "30000 to 34999",
D4061&gt;24999, "25000 to 29999",
D4061&gt;19999, "20000 to 24999",
D4061&gt;14999, "15000 to 19999",
D4061&gt;9999, "10000 to 14999",
D4061&gt;4999, "5000 to 9999",
D4061&gt;999, "1000 to 4999",
D4061&lt;1000, "Less than 1000")</f>
        <v>10000 to 14999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>
        <f t="shared" si="316"/>
        <v>57</v>
      </c>
      <c r="Q4062" t="str">
        <f t="shared" si="317"/>
        <v>plays</v>
      </c>
      <c r="R4062" t="str">
        <f t="shared" si="318"/>
        <v>theater</v>
      </c>
      <c r="S4062" s="9">
        <f t="shared" si="319"/>
        <v>41813.666666666664</v>
      </c>
      <c r="T4062" s="9">
        <f t="shared" si="319"/>
        <v>41779.695092592592</v>
      </c>
      <c r="U4062" t="str" cm="1">
        <f t="array" ref="U4062" xml:space="preserve"> _xlfn.IFS(D4062&gt;49999, "Greater than or equal to 50000",
D4062&gt;44999,"45000 to 49999",
D4062&gt;39999, "40000 to 44999",
D4062&gt;34999, "35000 to 39999",
D4062&gt;29999, "30000 to 34999",
D4062&gt;24999, "25000 to 29999",
D4062&gt;19999, "20000 to 24999",
D4062&gt;14999, "15000 to 19999",
D4062&gt;9999, "10000 to 14999",
D4062&gt;4999, "5000 to 9999",
D4062&gt;999, "1000 to 4999",
D4062&lt;1000, "Less than 1000")</f>
        <v>10000 to 14999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>
        <f t="shared" si="316"/>
        <v>0</v>
      </c>
      <c r="Q4063" t="str">
        <f t="shared" si="317"/>
        <v>plays</v>
      </c>
      <c r="R4063" t="str">
        <f t="shared" si="318"/>
        <v>theater</v>
      </c>
      <c r="S4063" s="9">
        <f t="shared" si="319"/>
        <v>42481.099803240737</v>
      </c>
      <c r="T4063" s="9">
        <f t="shared" si="319"/>
        <v>42421.141469907408</v>
      </c>
      <c r="U4063" t="str" cm="1">
        <f t="array" ref="U4063" xml:space="preserve"> _xlfn.IFS(D4063&gt;49999, "Greater than or equal to 50000",
D4063&gt;44999,"45000 to 49999",
D4063&gt;39999, "40000 to 44999",
D4063&gt;34999, "35000 to 39999",
D4063&gt;29999, "30000 to 34999",
D4063&gt;24999, "25000 to 29999",
D4063&gt;19999, "20000 to 24999",
D4063&gt;14999, "15000 to 19999",
D4063&gt;9999, "10000 to 14999",
D4063&gt;4999, "5000 to 9999",
D4063&gt;999, "1000 to 4999",
D4063&lt;1000, "Less than 1000")</f>
        <v>Less than 1000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>
        <f t="shared" si="316"/>
        <v>163.33000000000001</v>
      </c>
      <c r="Q4064" t="str">
        <f t="shared" si="317"/>
        <v>plays</v>
      </c>
      <c r="R4064" t="str">
        <f t="shared" si="318"/>
        <v>theater</v>
      </c>
      <c r="S4064" s="9">
        <f t="shared" si="319"/>
        <v>42553.739212962959</v>
      </c>
      <c r="T4064" s="9">
        <f t="shared" si="319"/>
        <v>42523.739212962959</v>
      </c>
      <c r="U4064" t="str" cm="1">
        <f t="array" ref="U4064" xml:space="preserve"> _xlfn.IFS(D4064&gt;49999, "Greater than or equal to 50000",
D4064&gt;44999,"45000 to 49999",
D4064&gt;39999, "40000 to 44999",
D4064&gt;34999, "35000 to 39999",
D4064&gt;29999, "30000 to 34999",
D4064&gt;24999, "25000 to 29999",
D4064&gt;19999, "20000 to 24999",
D4064&gt;14999, "15000 to 19999",
D4064&gt;9999, "10000 to 14999",
D4064&gt;4999, "5000 to 9999",
D4064&gt;999, "1000 to 4999",
D4064&lt;1000, "Less than 1000")</f>
        <v>20000 to 24999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>
        <f t="shared" si="316"/>
        <v>15</v>
      </c>
      <c r="Q4065" t="str">
        <f t="shared" si="317"/>
        <v>plays</v>
      </c>
      <c r="R4065" t="str">
        <f t="shared" si="318"/>
        <v>theater</v>
      </c>
      <c r="S4065" s="9">
        <f t="shared" si="319"/>
        <v>41817.681527777779</v>
      </c>
      <c r="T4065" s="9">
        <f t="shared" si="319"/>
        <v>41787.681527777779</v>
      </c>
      <c r="U4065" t="str" cm="1">
        <f t="array" ref="U4065" xml:space="preserve"> _xlfn.IFS(D4065&gt;49999, "Greater than or equal to 50000",
D4065&gt;44999,"45000 to 49999",
D4065&gt;39999, "40000 to 44999",
D4065&gt;34999, "35000 to 39999",
D4065&gt;29999, "30000 to 34999",
D4065&gt;24999, "25000 to 29999",
D4065&gt;19999, "20000 to 24999",
D4065&gt;14999, "15000 to 19999",
D4065&gt;9999, "10000 to 14999",
D4065&gt;4999, "5000 to 9999",
D4065&gt;999, "1000 to 4999",
D4065&lt;1000, "Less than 1000")</f>
        <v>5000 to 9999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>
        <f t="shared" si="316"/>
        <v>64.17</v>
      </c>
      <c r="Q4066" t="str">
        <f t="shared" si="317"/>
        <v>plays</v>
      </c>
      <c r="R4066" t="str">
        <f t="shared" si="318"/>
        <v>theater</v>
      </c>
      <c r="S4066" s="9">
        <f t="shared" si="319"/>
        <v>42123.588263888887</v>
      </c>
      <c r="T4066" s="9">
        <f t="shared" si="319"/>
        <v>42093.588263888887</v>
      </c>
      <c r="U4066" t="str" cm="1">
        <f t="array" ref="U4066" xml:space="preserve"> _xlfn.IFS(D4066&gt;49999, "Greater than or equal to 50000",
D4066&gt;44999,"45000 to 49999",
D4066&gt;39999, "40000 to 44999",
D4066&gt;34999, "35000 to 39999",
D4066&gt;29999, "30000 to 34999",
D4066&gt;24999, "25000 to 29999",
D4066&gt;19999, "20000 to 24999",
D4066&gt;14999, "15000 to 19999",
D4066&gt;9999, "10000 to 14999",
D4066&gt;4999, "5000 to 9999",
D4066&gt;999, "1000 to 4999",
D4066&lt;1000, "Less than 1000")</f>
        <v>1000 to 4999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>
        <f t="shared" si="316"/>
        <v>6.75</v>
      </c>
      <c r="Q4067" t="str">
        <f t="shared" si="317"/>
        <v>plays</v>
      </c>
      <c r="R4067" t="str">
        <f t="shared" si="318"/>
        <v>theater</v>
      </c>
      <c r="S4067" s="9">
        <f t="shared" si="319"/>
        <v>41863.951516203706</v>
      </c>
      <c r="T4067" s="9">
        <f t="shared" si="319"/>
        <v>41833.951516203706</v>
      </c>
      <c r="U4067" t="str" cm="1">
        <f t="array" ref="U4067" xml:space="preserve"> _xlfn.IFS(D4067&gt;49999, "Greater than or equal to 50000",
D4067&gt;44999,"45000 to 49999",
D4067&gt;39999, "40000 to 44999",
D4067&gt;34999, "35000 to 39999",
D4067&gt;29999, "30000 to 34999",
D4067&gt;24999, "25000 to 29999",
D4067&gt;19999, "20000 to 24999",
D4067&gt;14999, "15000 to 19999",
D4067&gt;9999, "10000 to 14999",
D4067&gt;4999, "5000 to 9999",
D4067&gt;999, "1000 to 4999",
D4067&lt;1000, "Less than 1000")</f>
        <v>1000 to 4999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>
        <f t="shared" si="316"/>
        <v>25</v>
      </c>
      <c r="Q4068" t="str">
        <f t="shared" si="317"/>
        <v>plays</v>
      </c>
      <c r="R4068" t="str">
        <f t="shared" si="318"/>
        <v>theater</v>
      </c>
      <c r="S4068" s="9">
        <f t="shared" si="319"/>
        <v>42509.039212962962</v>
      </c>
      <c r="T4068" s="9">
        <f t="shared" si="319"/>
        <v>42479.039212962962</v>
      </c>
      <c r="U4068" t="str" cm="1">
        <f t="array" ref="U4068" xml:space="preserve"> _xlfn.IFS(D4068&gt;49999, "Greater than or equal to 50000",
D4068&gt;44999,"45000 to 49999",
D4068&gt;39999, "40000 to 44999",
D4068&gt;34999, "35000 to 39999",
D4068&gt;29999, "30000 to 34999",
D4068&gt;24999, "25000 to 29999",
D4068&gt;19999, "20000 to 24999",
D4068&gt;14999, "15000 to 19999",
D4068&gt;9999, "10000 to 14999",
D4068&gt;4999, "5000 to 9999",
D4068&gt;999, "1000 to 4999",
D4068&lt;1000, "Less than 1000")</f>
        <v>15000 to 19999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>
        <f t="shared" si="316"/>
        <v>179.12</v>
      </c>
      <c r="Q4069" t="str">
        <f t="shared" si="317"/>
        <v>plays</v>
      </c>
      <c r="R4069" t="str">
        <f t="shared" si="318"/>
        <v>theater</v>
      </c>
      <c r="S4069" s="9">
        <f t="shared" si="319"/>
        <v>42275.117476851854</v>
      </c>
      <c r="T4069" s="9">
        <f t="shared" si="319"/>
        <v>42235.117476851854</v>
      </c>
      <c r="U4069" t="str" cm="1">
        <f t="array" ref="U4069" xml:space="preserve"> _xlfn.IFS(D4069&gt;49999, "Greater than or equal to 50000",
D4069&gt;44999,"45000 to 49999",
D4069&gt;39999, "40000 to 44999",
D4069&gt;34999, "35000 to 39999",
D4069&gt;29999, "30000 to 34999",
D4069&gt;24999, "25000 to 29999",
D4069&gt;19999, "20000 to 24999",
D4069&gt;14999, "15000 to 19999",
D4069&gt;9999, "10000 to 14999",
D4069&gt;4999, "5000 to 9999",
D4069&gt;999, "1000 to 4999",
D4069&lt;1000, "Less than 1000")</f>
        <v>5000 to 9999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>
        <f t="shared" si="316"/>
        <v>34.950000000000003</v>
      </c>
      <c r="Q4070" t="str">
        <f t="shared" si="317"/>
        <v>plays</v>
      </c>
      <c r="R4070" t="str">
        <f t="shared" si="318"/>
        <v>theater</v>
      </c>
      <c r="S4070" s="9">
        <f t="shared" si="319"/>
        <v>42748.961805555555</v>
      </c>
      <c r="T4070" s="9">
        <f t="shared" si="319"/>
        <v>42718.963599537034</v>
      </c>
      <c r="U4070" t="str" cm="1">
        <f t="array" ref="U4070" xml:space="preserve"> _xlfn.IFS(D4070&gt;49999, "Greater than or equal to 50000",
D4070&gt;44999,"45000 to 49999",
D4070&gt;39999, "40000 to 44999",
D4070&gt;34999, "35000 to 39999",
D4070&gt;29999, "30000 to 34999",
D4070&gt;24999, "25000 to 29999",
D4070&gt;19999, "20000 to 24999",
D4070&gt;14999, "15000 to 19999",
D4070&gt;9999, "10000 to 14999",
D4070&gt;4999, "5000 to 9999",
D4070&gt;999, "1000 to 4999",
D4070&lt;1000, "Less than 1000")</f>
        <v>1000 to 4999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>
        <f t="shared" si="316"/>
        <v>33.08</v>
      </c>
      <c r="Q4071" t="str">
        <f t="shared" si="317"/>
        <v>plays</v>
      </c>
      <c r="R4071" t="str">
        <f t="shared" si="318"/>
        <v>theater</v>
      </c>
      <c r="S4071" s="9">
        <f t="shared" si="319"/>
        <v>42063.5</v>
      </c>
      <c r="T4071" s="9">
        <f t="shared" si="319"/>
        <v>42022.661527777775</v>
      </c>
      <c r="U4071" t="str" cm="1">
        <f t="array" ref="U4071" xml:space="preserve"> _xlfn.IFS(D4071&gt;49999, "Greater than or equal to 50000",
D4071&gt;44999,"45000 to 49999",
D4071&gt;39999, "40000 to 44999",
D4071&gt;34999, "35000 to 39999",
D4071&gt;29999, "30000 to 34999",
D4071&gt;24999, "25000 to 29999",
D4071&gt;19999, "20000 to 24999",
D4071&gt;14999, "15000 to 19999",
D4071&gt;9999, "10000 to 14999",
D4071&gt;4999, "5000 to 9999",
D4071&gt;999, "1000 to 4999",
D4071&lt;1000, "Less than 1000")</f>
        <v>1000 to 4999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>
        <f t="shared" si="316"/>
        <v>27.5</v>
      </c>
      <c r="Q4072" t="str">
        <f t="shared" si="317"/>
        <v>plays</v>
      </c>
      <c r="R4072" t="str">
        <f t="shared" si="318"/>
        <v>theater</v>
      </c>
      <c r="S4072" s="9">
        <f t="shared" si="319"/>
        <v>42064.125</v>
      </c>
      <c r="T4072" s="9">
        <f t="shared" si="319"/>
        <v>42031.666898148149</v>
      </c>
      <c r="U4072" t="str" cm="1">
        <f t="array" ref="U4072" xml:space="preserve"> _xlfn.IFS(D4072&gt;49999, "Greater than or equal to 50000",
D4072&gt;44999,"45000 to 49999",
D4072&gt;39999, "40000 to 44999",
D4072&gt;34999, "35000 to 39999",
D4072&gt;29999, "30000 to 34999",
D4072&gt;24999, "25000 to 29999",
D4072&gt;19999, "20000 to 24999",
D4072&gt;14999, "15000 to 19999",
D4072&gt;9999, "10000 to 14999",
D4072&gt;4999, "5000 to 9999",
D4072&gt;999, "1000 to 4999",
D4072&lt;1000, "Less than 1000")</f>
        <v>1000 to 4999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>
        <f t="shared" si="316"/>
        <v>0</v>
      </c>
      <c r="Q4073" t="str">
        <f t="shared" si="317"/>
        <v>plays</v>
      </c>
      <c r="R4073" t="str">
        <f t="shared" si="318"/>
        <v>theater</v>
      </c>
      <c r="S4073" s="9">
        <f t="shared" si="319"/>
        <v>42730.804756944446</v>
      </c>
      <c r="T4073" s="9">
        <f t="shared" si="319"/>
        <v>42700.804756944446</v>
      </c>
      <c r="U4073" t="str" cm="1">
        <f t="array" ref="U4073" xml:space="preserve"> _xlfn.IFS(D4073&gt;49999, "Greater than or equal to 50000",
D4073&gt;44999,"45000 to 49999",
D4073&gt;39999, "40000 to 44999",
D4073&gt;34999, "35000 to 39999",
D4073&gt;29999, "30000 to 34999",
D4073&gt;24999, "25000 to 29999",
D4073&gt;19999, "20000 to 24999",
D4073&gt;14999, "15000 to 19999",
D4073&gt;9999, "10000 to 14999",
D4073&gt;4999, "5000 to 9999",
D4073&gt;999, "1000 to 4999",
D4073&lt;1000, "Less than 1000")</f>
        <v>20000 to 24999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>
        <f t="shared" si="316"/>
        <v>2</v>
      </c>
      <c r="Q4074" t="str">
        <f t="shared" si="317"/>
        <v>plays</v>
      </c>
      <c r="R4074" t="str">
        <f t="shared" si="318"/>
        <v>theater</v>
      </c>
      <c r="S4074" s="9">
        <f t="shared" si="319"/>
        <v>41872.77443287037</v>
      </c>
      <c r="T4074" s="9">
        <f t="shared" si="319"/>
        <v>41812.77443287037</v>
      </c>
      <c r="U4074" t="str" cm="1">
        <f t="array" ref="U4074" xml:space="preserve"> _xlfn.IFS(D4074&gt;49999, "Greater than or equal to 50000",
D4074&gt;44999,"45000 to 49999",
D4074&gt;39999, "40000 to 44999",
D4074&gt;34999, "35000 to 39999",
D4074&gt;29999, "30000 to 34999",
D4074&gt;24999, "25000 to 29999",
D4074&gt;19999, "20000 to 24999",
D4074&gt;14999, "15000 to 19999",
D4074&gt;9999, "10000 to 14999",
D4074&gt;4999, "5000 to 9999",
D4074&gt;999, "1000 to 4999",
D4074&lt;1000, "Less than 1000")</f>
        <v>1000 to 4999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>
        <f t="shared" si="316"/>
        <v>18.5</v>
      </c>
      <c r="Q4075" t="str">
        <f t="shared" si="317"/>
        <v>plays</v>
      </c>
      <c r="R4075" t="str">
        <f t="shared" si="318"/>
        <v>theater</v>
      </c>
      <c r="S4075" s="9">
        <f t="shared" si="319"/>
        <v>42133.166666666672</v>
      </c>
      <c r="T4075" s="9">
        <f t="shared" si="319"/>
        <v>42078.345208333332</v>
      </c>
      <c r="U4075" t="str" cm="1">
        <f t="array" ref="U4075" xml:space="preserve"> _xlfn.IFS(D4075&gt;49999, "Greater than or equal to 50000",
D4075&gt;44999,"45000 to 49999",
D4075&gt;39999, "40000 to 44999",
D4075&gt;34999, "35000 to 39999",
D4075&gt;29999, "30000 to 34999",
D4075&gt;24999, "25000 to 29999",
D4075&gt;19999, "20000 to 24999",
D4075&gt;14999, "15000 to 19999",
D4075&gt;9999, "10000 to 14999",
D4075&gt;4999, "5000 to 9999",
D4075&gt;999, "1000 to 4999",
D4075&lt;1000, "Less than 1000")</f>
        <v>1000 to 4999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>
        <f t="shared" si="316"/>
        <v>35</v>
      </c>
      <c r="Q4076" t="str">
        <f t="shared" si="317"/>
        <v>plays</v>
      </c>
      <c r="R4076" t="str">
        <f t="shared" si="318"/>
        <v>theater</v>
      </c>
      <c r="S4076" s="9">
        <f t="shared" si="319"/>
        <v>42313.594618055555</v>
      </c>
      <c r="T4076" s="9">
        <f t="shared" si="319"/>
        <v>42283.552951388891</v>
      </c>
      <c r="U4076" t="str" cm="1">
        <f t="array" ref="U4076" xml:space="preserve"> _xlfn.IFS(D4076&gt;49999, "Greater than or equal to 50000",
D4076&gt;44999,"45000 to 49999",
D4076&gt;39999, "40000 to 44999",
D4076&gt;34999, "35000 to 39999",
D4076&gt;29999, "30000 to 34999",
D4076&gt;24999, "25000 to 29999",
D4076&gt;19999, "20000 to 24999",
D4076&gt;14999, "15000 to 19999",
D4076&gt;9999, "10000 to 14999",
D4076&gt;4999, "5000 to 9999",
D4076&gt;999, "1000 to 4999",
D4076&lt;1000, "Less than 1000")</f>
        <v>1000 to 4999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>
        <f t="shared" si="316"/>
        <v>44.31</v>
      </c>
      <c r="Q4077" t="str">
        <f t="shared" si="317"/>
        <v>plays</v>
      </c>
      <c r="R4077" t="str">
        <f t="shared" si="318"/>
        <v>theater</v>
      </c>
      <c r="S4077" s="9">
        <f t="shared" si="319"/>
        <v>41820.727777777778</v>
      </c>
      <c r="T4077" s="9">
        <f t="shared" si="319"/>
        <v>41779.045937499999</v>
      </c>
      <c r="U4077" t="str" cm="1">
        <f t="array" ref="U4077" xml:space="preserve"> _xlfn.IFS(D4077&gt;49999, "Greater than or equal to 50000",
D4077&gt;44999,"45000 to 49999",
D4077&gt;39999, "40000 to 44999",
D4077&gt;34999, "35000 to 39999",
D4077&gt;29999, "30000 to 34999",
D4077&gt;24999, "25000 to 29999",
D4077&gt;19999, "20000 to 24999",
D4077&gt;14999, "15000 to 19999",
D4077&gt;9999, "10000 to 14999",
D4077&gt;4999, "5000 to 9999",
D4077&gt;999, "1000 to 4999",
D4077&lt;1000, "Less than 1000")</f>
        <v>1000 to 4999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>
        <f t="shared" si="316"/>
        <v>0</v>
      </c>
      <c r="Q4078" t="str">
        <f t="shared" si="317"/>
        <v>plays</v>
      </c>
      <c r="R4078" t="str">
        <f t="shared" si="318"/>
        <v>theater</v>
      </c>
      <c r="S4078" s="9">
        <f t="shared" si="319"/>
        <v>41933.827083333337</v>
      </c>
      <c r="T4078" s="9">
        <f t="shared" si="319"/>
        <v>41905.795706018514</v>
      </c>
      <c r="U4078" t="str" cm="1">
        <f t="array" ref="U4078" xml:space="preserve"> _xlfn.IFS(D4078&gt;49999, "Greater than or equal to 50000",
D4078&gt;44999,"45000 to 49999",
D4078&gt;39999, "40000 to 44999",
D4078&gt;34999, "35000 to 39999",
D4078&gt;29999, "30000 to 34999",
D4078&gt;24999, "25000 to 29999",
D4078&gt;19999, "20000 to 24999",
D4078&gt;14999, "15000 to 19999",
D4078&gt;9999, "10000 to 14999",
D4078&gt;4999, "5000 to 9999",
D4078&gt;999, "1000 to 4999",
D4078&lt;1000, "Less than 1000")</f>
        <v>Less than 1000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>
        <f t="shared" si="316"/>
        <v>222.5</v>
      </c>
      <c r="Q4079" t="str">
        <f t="shared" si="317"/>
        <v>plays</v>
      </c>
      <c r="R4079" t="str">
        <f t="shared" si="318"/>
        <v>theater</v>
      </c>
      <c r="S4079" s="9">
        <f t="shared" si="319"/>
        <v>42725.7105787037</v>
      </c>
      <c r="T4079" s="9">
        <f t="shared" si="319"/>
        <v>42695.7105787037</v>
      </c>
      <c r="U4079" t="str" cm="1">
        <f t="array" ref="U4079" xml:space="preserve"> _xlfn.IFS(D4079&gt;49999, "Greater than or equal to 50000",
D4079&gt;44999,"45000 to 49999",
D4079&gt;39999, "40000 to 44999",
D4079&gt;34999, "35000 to 39999",
D4079&gt;29999, "30000 to 34999",
D4079&gt;24999, "25000 to 29999",
D4079&gt;19999, "20000 to 24999",
D4079&gt;14999, "15000 to 19999",
D4079&gt;9999, "10000 to 14999",
D4079&gt;4999, "5000 to 9999",
D4079&gt;999, "1000 to 4999",
D4079&lt;1000, "Less than 1000")</f>
        <v>15000 to 19999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>
        <f t="shared" si="316"/>
        <v>0</v>
      </c>
      <c r="Q4080" t="str">
        <f t="shared" si="317"/>
        <v>plays</v>
      </c>
      <c r="R4080" t="str">
        <f t="shared" si="318"/>
        <v>theater</v>
      </c>
      <c r="S4080" s="9">
        <f t="shared" si="319"/>
        <v>42762.787523148145</v>
      </c>
      <c r="T4080" s="9">
        <f t="shared" si="319"/>
        <v>42732.787523148145</v>
      </c>
      <c r="U4080" t="str" cm="1">
        <f t="array" ref="U4080" xml:space="preserve"> _xlfn.IFS(D4080&gt;49999, "Greater than or equal to 50000",
D4080&gt;44999,"45000 to 49999",
D4080&gt;39999, "40000 to 44999",
D4080&gt;34999, "35000 to 39999",
D4080&gt;29999, "30000 to 34999",
D4080&gt;24999, "25000 to 29999",
D4080&gt;19999, "20000 to 24999",
D4080&gt;14999, "15000 to 19999",
D4080&gt;9999, "10000 to 14999",
D4080&gt;4999, "5000 to 9999",
D4080&gt;999, "1000 to 4999",
D4080&lt;1000, "Less than 1000")</f>
        <v>Less than 1000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>
        <f t="shared" si="316"/>
        <v>5</v>
      </c>
      <c r="Q4081" t="str">
        <f t="shared" si="317"/>
        <v>plays</v>
      </c>
      <c r="R4081" t="str">
        <f t="shared" si="318"/>
        <v>theater</v>
      </c>
      <c r="S4081" s="9">
        <f t="shared" si="319"/>
        <v>42540.938900462963</v>
      </c>
      <c r="T4081" s="9">
        <f t="shared" si="319"/>
        <v>42510.938900462963</v>
      </c>
      <c r="U4081" t="str" cm="1">
        <f t="array" ref="U4081" xml:space="preserve"> _xlfn.IFS(D4081&gt;49999, "Greater than or equal to 50000",
D4081&gt;44999,"45000 to 49999",
D4081&gt;39999, "40000 to 44999",
D4081&gt;34999, "35000 to 39999",
D4081&gt;29999, "30000 to 34999",
D4081&gt;24999, "25000 to 29999",
D4081&gt;19999, "20000 to 24999",
D4081&gt;14999, "15000 to 19999",
D4081&gt;9999, "10000 to 14999",
D4081&gt;4999, "5000 to 9999",
D4081&gt;999, "1000 to 4999",
D4081&lt;1000, "Less than 1000")</f>
        <v>1000 to 4999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>
        <f t="shared" si="316"/>
        <v>0</v>
      </c>
      <c r="Q4082" t="str">
        <f t="shared" si="317"/>
        <v>plays</v>
      </c>
      <c r="R4082" t="str">
        <f t="shared" si="318"/>
        <v>theater</v>
      </c>
      <c r="S4082" s="9">
        <f t="shared" si="319"/>
        <v>42535.787499999999</v>
      </c>
      <c r="T4082" s="9">
        <f t="shared" si="319"/>
        <v>42511.698101851856</v>
      </c>
      <c r="U4082" t="str" cm="1">
        <f t="array" ref="U4082" xml:space="preserve"> _xlfn.IFS(D4082&gt;49999, "Greater than or equal to 50000",
D4082&gt;44999,"45000 to 49999",
D4082&gt;39999, "40000 to 44999",
D4082&gt;34999, "35000 to 39999",
D4082&gt;29999, "30000 to 34999",
D4082&gt;24999, "25000 to 29999",
D4082&gt;19999, "20000 to 24999",
D4082&gt;14999, "15000 to 19999",
D4082&gt;9999, "10000 to 14999",
D4082&gt;4999, "5000 to 9999",
D4082&gt;999, "1000 to 4999",
D4082&lt;1000, "Less than 1000")</f>
        <v>1000 to 4999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>
        <f t="shared" si="316"/>
        <v>29.17</v>
      </c>
      <c r="Q4083" t="str">
        <f t="shared" si="317"/>
        <v>plays</v>
      </c>
      <c r="R4083" t="str">
        <f t="shared" si="318"/>
        <v>theater</v>
      </c>
      <c r="S4083" s="9">
        <f t="shared" si="319"/>
        <v>42071.539641203708</v>
      </c>
      <c r="T4083" s="9">
        <f t="shared" si="319"/>
        <v>42041.581307870365</v>
      </c>
      <c r="U4083" t="str" cm="1">
        <f t="array" ref="U4083" xml:space="preserve"> _xlfn.IFS(D4083&gt;49999, "Greater than or equal to 50000",
D4083&gt;44999,"45000 to 49999",
D4083&gt;39999, "40000 to 44999",
D4083&gt;34999, "35000 to 39999",
D4083&gt;29999, "30000 to 34999",
D4083&gt;24999, "25000 to 29999",
D4083&gt;19999, "20000 to 24999",
D4083&gt;14999, "15000 to 19999",
D4083&gt;9999, "10000 to 14999",
D4083&gt;4999, "5000 to 9999",
D4083&gt;999, "1000 to 4999",
D4083&lt;1000, "Less than 1000")</f>
        <v>1000 to 4999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>
        <f t="shared" si="316"/>
        <v>1.5</v>
      </c>
      <c r="Q4084" t="str">
        <f t="shared" si="317"/>
        <v>plays</v>
      </c>
      <c r="R4084" t="str">
        <f t="shared" si="318"/>
        <v>theater</v>
      </c>
      <c r="S4084" s="9">
        <f t="shared" si="319"/>
        <v>42322.958333333328</v>
      </c>
      <c r="T4084" s="9">
        <f t="shared" si="319"/>
        <v>42307.189270833333</v>
      </c>
      <c r="U4084" t="str" cm="1">
        <f t="array" ref="U4084" xml:space="preserve"> _xlfn.IFS(D4084&gt;49999, "Greater than or equal to 50000",
D4084&gt;44999,"45000 to 49999",
D4084&gt;39999, "40000 to 44999",
D4084&gt;34999, "35000 to 39999",
D4084&gt;29999, "30000 to 34999",
D4084&gt;24999, "25000 to 29999",
D4084&gt;19999, "20000 to 24999",
D4084&gt;14999, "15000 to 19999",
D4084&gt;9999, "10000 to 14999",
D4084&gt;4999, "5000 to 9999",
D4084&gt;999, "1000 to 4999",
D4084&lt;1000, "Less than 1000")</f>
        <v>Less than 1000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>
        <f t="shared" si="316"/>
        <v>126.5</v>
      </c>
      <c r="Q4085" t="str">
        <f t="shared" si="317"/>
        <v>plays</v>
      </c>
      <c r="R4085" t="str">
        <f t="shared" si="318"/>
        <v>theater</v>
      </c>
      <c r="S4085" s="9">
        <f t="shared" si="319"/>
        <v>42383.761759259258</v>
      </c>
      <c r="T4085" s="9">
        <f t="shared" si="319"/>
        <v>42353.761759259258</v>
      </c>
      <c r="U4085" t="str" cm="1">
        <f t="array" ref="U4085" xml:space="preserve"> _xlfn.IFS(D4085&gt;49999, "Greater than or equal to 50000",
D4085&gt;44999,"45000 to 49999",
D4085&gt;39999, "40000 to 44999",
D4085&gt;34999, "35000 to 39999",
D4085&gt;29999, "30000 to 34999",
D4085&gt;24999, "25000 to 29999",
D4085&gt;19999, "20000 to 24999",
D4085&gt;14999, "15000 to 19999",
D4085&gt;9999, "10000 to 14999",
D4085&gt;4999, "5000 to 9999",
D4085&gt;999, "1000 to 4999",
D4085&lt;1000, "Less than 1000")</f>
        <v>1000 to 4999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>
        <f t="shared" si="316"/>
        <v>10</v>
      </c>
      <c r="Q4086" t="str">
        <f t="shared" si="317"/>
        <v>plays</v>
      </c>
      <c r="R4086" t="str">
        <f t="shared" si="318"/>
        <v>theater</v>
      </c>
      <c r="S4086" s="9">
        <f t="shared" si="319"/>
        <v>42652.436412037037</v>
      </c>
      <c r="T4086" s="9">
        <f t="shared" si="319"/>
        <v>42622.436412037037</v>
      </c>
      <c r="U4086" t="str" cm="1">
        <f t="array" ref="U4086" xml:space="preserve"> _xlfn.IFS(D4086&gt;49999, "Greater than or equal to 50000",
D4086&gt;44999,"45000 to 49999",
D4086&gt;39999, "40000 to 44999",
D4086&gt;34999, "35000 to 39999",
D4086&gt;29999, "30000 to 34999",
D4086&gt;24999, "25000 to 29999",
D4086&gt;19999, "20000 to 24999",
D4086&gt;14999, "15000 to 19999",
D4086&gt;9999, "10000 to 14999",
D4086&gt;4999, "5000 to 9999",
D4086&gt;999, "1000 to 4999",
D4086&lt;1000, "Less than 1000")</f>
        <v>1000 to 4999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>
        <f t="shared" si="316"/>
        <v>10</v>
      </c>
      <c r="Q4087" t="str">
        <f t="shared" si="317"/>
        <v>plays</v>
      </c>
      <c r="R4087" t="str">
        <f t="shared" si="318"/>
        <v>theater</v>
      </c>
      <c r="S4087" s="9">
        <f t="shared" si="319"/>
        <v>42087.165972222225</v>
      </c>
      <c r="T4087" s="9">
        <f t="shared" si="319"/>
        <v>42058.603877314818</v>
      </c>
      <c r="U4087" t="str" cm="1">
        <f t="array" ref="U4087" xml:space="preserve"> _xlfn.IFS(D4087&gt;49999, "Greater than or equal to 50000",
D4087&gt;44999,"45000 to 49999",
D4087&gt;39999, "40000 to 44999",
D4087&gt;34999, "35000 to 39999",
D4087&gt;29999, "30000 to 34999",
D4087&gt;24999, "25000 to 29999",
D4087&gt;19999, "20000 to 24999",
D4087&gt;14999, "15000 to 19999",
D4087&gt;9999, "10000 to 14999",
D4087&gt;4999, "5000 to 9999",
D4087&gt;999, "1000 to 4999",
D4087&lt;1000, "Less than 1000")</f>
        <v>1000 to 4999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>
        <f t="shared" si="316"/>
        <v>9.4</v>
      </c>
      <c r="Q4088" t="str">
        <f t="shared" si="317"/>
        <v>plays</v>
      </c>
      <c r="R4088" t="str">
        <f t="shared" si="318"/>
        <v>theater</v>
      </c>
      <c r="S4088" s="9">
        <f t="shared" si="319"/>
        <v>42329.166666666672</v>
      </c>
      <c r="T4088" s="9">
        <f t="shared" si="319"/>
        <v>42304.940960648149</v>
      </c>
      <c r="U4088" t="str" cm="1">
        <f t="array" ref="U4088" xml:space="preserve"> _xlfn.IFS(D4088&gt;49999, "Greater than or equal to 50000",
D4088&gt;44999,"45000 to 49999",
D4088&gt;39999, "40000 to 44999",
D4088&gt;34999, "35000 to 39999",
D4088&gt;29999, "30000 to 34999",
D4088&gt;24999, "25000 to 29999",
D4088&gt;19999, "20000 to 24999",
D4088&gt;14999, "15000 to 19999",
D4088&gt;9999, "10000 to 14999",
D4088&gt;4999, "5000 to 9999",
D4088&gt;999, "1000 to 4999",
D4088&lt;1000, "Less than 1000")</f>
        <v>1000 to 4999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>
        <f t="shared" si="316"/>
        <v>0</v>
      </c>
      <c r="Q4089" t="str">
        <f t="shared" si="317"/>
        <v>plays</v>
      </c>
      <c r="R4089" t="str">
        <f t="shared" si="318"/>
        <v>theater</v>
      </c>
      <c r="S4089" s="9">
        <f t="shared" si="319"/>
        <v>42568.742893518516</v>
      </c>
      <c r="T4089" s="9">
        <f t="shared" si="319"/>
        <v>42538.742893518516</v>
      </c>
      <c r="U4089" t="str" cm="1">
        <f t="array" ref="U4089" xml:space="preserve"> _xlfn.IFS(D4089&gt;49999, "Greater than or equal to 50000",
D4089&gt;44999,"45000 to 49999",
D4089&gt;39999, "40000 to 44999",
D4089&gt;34999, "35000 to 39999",
D4089&gt;29999, "30000 to 34999",
D4089&gt;24999, "25000 to 29999",
D4089&gt;19999, "20000 to 24999",
D4089&gt;14999, "15000 to 19999",
D4089&gt;9999, "10000 to 14999",
D4089&gt;4999, "5000 to 9999",
D4089&gt;999, "1000 to 4999",
D4089&lt;1000, "Less than 1000")</f>
        <v>5000 to 9999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>
        <f t="shared" si="316"/>
        <v>72</v>
      </c>
      <c r="Q4090" t="str">
        <f t="shared" si="317"/>
        <v>plays</v>
      </c>
      <c r="R4090" t="str">
        <f t="shared" si="318"/>
        <v>theater</v>
      </c>
      <c r="S4090" s="9">
        <f t="shared" si="319"/>
        <v>42020.43472222222</v>
      </c>
      <c r="T4090" s="9">
        <f t="shared" si="319"/>
        <v>41990.612546296295</v>
      </c>
      <c r="U4090" t="str" cm="1">
        <f t="array" ref="U4090" xml:space="preserve"> _xlfn.IFS(D4090&gt;49999, "Greater than or equal to 50000",
D4090&gt;44999,"45000 to 49999",
D4090&gt;39999, "40000 to 44999",
D4090&gt;34999, "35000 to 39999",
D4090&gt;29999, "30000 to 34999",
D4090&gt;24999, "25000 to 29999",
D4090&gt;19999, "20000 to 24999",
D4090&gt;14999, "15000 to 19999",
D4090&gt;9999, "10000 to 14999",
D4090&gt;4999, "5000 to 9999",
D4090&gt;999, "1000 to 4999",
D4090&lt;1000, "Less than 1000")</f>
        <v>1000 to 4999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>
        <f t="shared" si="316"/>
        <v>30</v>
      </c>
      <c r="Q4091" t="str">
        <f t="shared" si="317"/>
        <v>plays</v>
      </c>
      <c r="R4091" t="str">
        <f t="shared" si="318"/>
        <v>theater</v>
      </c>
      <c r="S4091" s="9">
        <f t="shared" si="319"/>
        <v>42155.732638888891</v>
      </c>
      <c r="T4091" s="9">
        <f t="shared" si="319"/>
        <v>42122.732499999998</v>
      </c>
      <c r="U4091" t="str" cm="1">
        <f t="array" ref="U4091" xml:space="preserve"> _xlfn.IFS(D4091&gt;49999, "Greater than or equal to 50000",
D4091&gt;44999,"45000 to 49999",
D4091&gt;39999, "40000 to 44999",
D4091&gt;34999, "35000 to 39999",
D4091&gt;29999, "30000 to 34999",
D4091&gt;24999, "25000 to 29999",
D4091&gt;19999, "20000 to 24999",
D4091&gt;14999, "15000 to 19999",
D4091&gt;9999, "10000 to 14999",
D4091&gt;4999, "5000 to 9999",
D4091&gt;999, "1000 to 4999",
D4091&lt;1000, "Less than 1000")</f>
        <v>5000 to 9999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>
        <f t="shared" si="316"/>
        <v>10.67</v>
      </c>
      <c r="Q4092" t="str">
        <f t="shared" si="317"/>
        <v>plays</v>
      </c>
      <c r="R4092" t="str">
        <f t="shared" si="318"/>
        <v>theater</v>
      </c>
      <c r="S4092" s="9">
        <f t="shared" si="319"/>
        <v>42223.625</v>
      </c>
      <c r="T4092" s="9">
        <f t="shared" si="319"/>
        <v>42209.67288194444</v>
      </c>
      <c r="U4092" t="str" cm="1">
        <f t="array" ref="U4092" xml:space="preserve"> _xlfn.IFS(D4092&gt;49999, "Greater than or equal to 50000",
D4092&gt;44999,"45000 to 49999",
D4092&gt;39999, "40000 to 44999",
D4092&gt;34999, "35000 to 39999",
D4092&gt;29999, "30000 to 34999",
D4092&gt;24999, "25000 to 29999",
D4092&gt;19999, "20000 to 24999",
D4092&gt;14999, "15000 to 19999",
D4092&gt;9999, "10000 to 14999",
D4092&gt;4999, "5000 to 9999",
D4092&gt;999, "1000 to 4999",
D4092&lt;1000, "Less than 1000")</f>
        <v>1000 to 4999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>
        <f t="shared" si="316"/>
        <v>25.5</v>
      </c>
      <c r="Q4093" t="str">
        <f t="shared" si="317"/>
        <v>plays</v>
      </c>
      <c r="R4093" t="str">
        <f t="shared" si="318"/>
        <v>theater</v>
      </c>
      <c r="S4093" s="9">
        <f t="shared" si="319"/>
        <v>42020.506377314814</v>
      </c>
      <c r="T4093" s="9">
        <f t="shared" si="319"/>
        <v>41990.506377314814</v>
      </c>
      <c r="U4093" t="str" cm="1">
        <f t="array" ref="U4093" xml:space="preserve"> _xlfn.IFS(D4093&gt;49999, "Greater than or equal to 50000",
D4093&gt;44999,"45000 to 49999",
D4093&gt;39999, "40000 to 44999",
D4093&gt;34999, "35000 to 39999",
D4093&gt;29999, "30000 to 34999",
D4093&gt;24999, "25000 to 29999",
D4093&gt;19999, "20000 to 24999",
D4093&gt;14999, "15000 to 19999",
D4093&gt;9999, "10000 to 14999",
D4093&gt;4999, "5000 to 9999",
D4093&gt;999, "1000 to 4999",
D4093&lt;1000, "Less than 1000")</f>
        <v>1000 to 4999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>
        <f t="shared" si="316"/>
        <v>20</v>
      </c>
      <c r="Q4094" t="str">
        <f t="shared" si="317"/>
        <v>plays</v>
      </c>
      <c r="R4094" t="str">
        <f t="shared" si="318"/>
        <v>theater</v>
      </c>
      <c r="S4094" s="9">
        <f t="shared" si="319"/>
        <v>42099.153321759259</v>
      </c>
      <c r="T4094" s="9">
        <f t="shared" si="319"/>
        <v>42039.194988425923</v>
      </c>
      <c r="U4094" t="str" cm="1">
        <f t="array" ref="U4094" xml:space="preserve"> _xlfn.IFS(D4094&gt;49999, "Greater than or equal to 50000",
D4094&gt;44999,"45000 to 49999",
D4094&gt;39999, "40000 to 44999",
D4094&gt;34999, "35000 to 39999",
D4094&gt;29999, "30000 to 34999",
D4094&gt;24999, "25000 to 29999",
D4094&gt;19999, "20000 to 24999",
D4094&gt;14999, "15000 to 19999",
D4094&gt;9999, "10000 to 14999",
D4094&gt;4999, "5000 to 9999",
D4094&gt;999, "1000 to 4999",
D4094&lt;1000, "Less than 1000")</f>
        <v>Greater than or equal to 50000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>
        <f t="shared" si="316"/>
        <v>15</v>
      </c>
      <c r="Q4095" t="str">
        <f t="shared" si="317"/>
        <v>plays</v>
      </c>
      <c r="R4095" t="str">
        <f t="shared" si="318"/>
        <v>theater</v>
      </c>
      <c r="S4095" s="9">
        <f t="shared" si="319"/>
        <v>42238.815891203703</v>
      </c>
      <c r="T4095" s="9">
        <f t="shared" si="319"/>
        <v>42178.815891203703</v>
      </c>
      <c r="U4095" t="str" cm="1">
        <f t="array" ref="U4095" xml:space="preserve"> _xlfn.IFS(D4095&gt;49999, "Greater than or equal to 50000",
D4095&gt;44999,"45000 to 49999",
D4095&gt;39999, "40000 to 44999",
D4095&gt;34999, "35000 to 39999",
D4095&gt;29999, "30000 to 34999",
D4095&gt;24999, "25000 to 29999",
D4095&gt;19999, "20000 to 24999",
D4095&gt;14999, "15000 to 19999",
D4095&gt;9999, "10000 to 14999",
D4095&gt;4999, "5000 to 9999",
D4095&gt;999, "1000 to 4999",
D4095&lt;1000, "Less than 1000")</f>
        <v>1000 to 4999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>
        <f t="shared" si="316"/>
        <v>91.25</v>
      </c>
      <c r="Q4096" t="str">
        <f t="shared" si="317"/>
        <v>plays</v>
      </c>
      <c r="R4096" t="str">
        <f t="shared" si="318"/>
        <v>theater</v>
      </c>
      <c r="S4096" s="9">
        <f t="shared" si="319"/>
        <v>41934.207638888889</v>
      </c>
      <c r="T4096" s="9">
        <f t="shared" si="319"/>
        <v>41890.086805555555</v>
      </c>
      <c r="U4096" t="str" cm="1">
        <f t="array" ref="U4096" xml:space="preserve"> _xlfn.IFS(D4096&gt;49999, "Greater than or equal to 50000",
D4096&gt;44999,"45000 to 49999",
D4096&gt;39999, "40000 to 44999",
D4096&gt;34999, "35000 to 39999",
D4096&gt;29999, "30000 to 34999",
D4096&gt;24999, "25000 to 29999",
D4096&gt;19999, "20000 to 24999",
D4096&gt;14999, "15000 to 19999",
D4096&gt;9999, "10000 to 14999",
D4096&gt;4999, "5000 to 9999",
D4096&gt;999, "1000 to 4999",
D4096&lt;1000, "Less than 1000")</f>
        <v>1000 to 4999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>
        <f t="shared" si="316"/>
        <v>800</v>
      </c>
      <c r="Q4097" t="str">
        <f t="shared" si="317"/>
        <v>plays</v>
      </c>
      <c r="R4097" t="str">
        <f t="shared" si="318"/>
        <v>theater</v>
      </c>
      <c r="S4097" s="9">
        <f t="shared" si="319"/>
        <v>42723.031828703708</v>
      </c>
      <c r="T4097" s="9">
        <f t="shared" si="319"/>
        <v>42693.031828703708</v>
      </c>
      <c r="U4097" t="str" cm="1">
        <f t="array" ref="U4097" xml:space="preserve"> _xlfn.IFS(D4097&gt;49999, "Greater than or equal to 50000",
D4097&gt;44999,"45000 to 49999",
D4097&gt;39999, "40000 to 44999",
D4097&gt;34999, "35000 to 39999",
D4097&gt;29999, "30000 to 34999",
D4097&gt;24999, "25000 to 29999",
D4097&gt;19999, "20000 to 24999",
D4097&gt;14999, "15000 to 19999",
D4097&gt;9999, "10000 to 14999",
D4097&gt;4999, "5000 to 9999",
D4097&gt;999, "1000 to 4999",
D4097&lt;1000, "Less than 1000")</f>
        <v>30000 to 34999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0.11428571428571428</v>
      </c>
      <c r="P4098">
        <f t="shared" si="316"/>
        <v>80</v>
      </c>
      <c r="Q4098" t="str">
        <f t="shared" si="317"/>
        <v>plays</v>
      </c>
      <c r="R4098" t="str">
        <f t="shared" si="318"/>
        <v>theater</v>
      </c>
      <c r="S4098" s="9">
        <f t="shared" si="319"/>
        <v>42794.368750000001</v>
      </c>
      <c r="T4098" s="9">
        <f t="shared" si="319"/>
        <v>42750.530312499999</v>
      </c>
      <c r="U4098" t="str" cm="1">
        <f t="array" ref="U4098" xml:space="preserve"> _xlfn.IFS(D4098&gt;49999, "Greater than or equal to 50000",
D4098&gt;44999,"45000 to 49999",
D4098&gt;39999, "40000 to 44999",
D4098&gt;34999, "35000 to 39999",
D4098&gt;29999, "30000 to 34999",
D4098&gt;24999, "25000 to 29999",
D4098&gt;19999, "20000 to 24999",
D4098&gt;14999, "15000 to 19999",
D4098&gt;9999, "10000 to 14999",
D4098&gt;4999, "5000 to 9999",
D4098&gt;999, "1000 to 4999",
D4098&lt;1000, "Less than 1000")</f>
        <v>1000 to 4999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E4099/D4099</f>
        <v>0</v>
      </c>
      <c r="P4099">
        <f t="shared" ref="P4099:P4115" si="321">IFERROR(ROUND(E4099/L4099,2),0)</f>
        <v>0</v>
      </c>
      <c r="Q4099" t="str">
        <f t="shared" ref="Q4099:Q4115" si="322">MID(N4099,FIND("/",N4099,1)+1,LEN(N4099)-FIND("/",N4099,1))</f>
        <v>plays</v>
      </c>
      <c r="R4099" t="str">
        <f t="shared" ref="R4099:R4115" si="323">LEFT(N4099,FIND("/",N4099,1)-1)</f>
        <v>theater</v>
      </c>
      <c r="S4099" s="9">
        <f t="shared" ref="S4099:T4115" si="324">(I4099/86400)+DATE(1970,1,1)</f>
        <v>42400.996527777781</v>
      </c>
      <c r="T4099" s="9">
        <f t="shared" si="324"/>
        <v>42344.824502314819</v>
      </c>
      <c r="U4099" t="str" cm="1">
        <f t="array" ref="U4099" xml:space="preserve"> _xlfn.IFS(D4099&gt;49999, "Greater than or equal to 50000",
D4099&gt;44999,"45000 to 49999",
D4099&gt;39999, "40000 to 44999",
D4099&gt;34999, "35000 to 39999",
D4099&gt;29999, "30000 to 34999",
D4099&gt;24999, "25000 to 29999",
D4099&gt;19999, "20000 to 24999",
D4099&gt;14999, "15000 to 19999",
D4099&gt;9999, "10000 to 14999",
D4099&gt;4999, "5000 to 9999",
D4099&gt;999, "1000 to 4999",
D4099&lt;1000, "Less than 1000")</f>
        <v>10000 to 14999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>
        <f t="shared" si="321"/>
        <v>0</v>
      </c>
      <c r="Q4100" t="str">
        <f t="shared" si="322"/>
        <v>plays</v>
      </c>
      <c r="R4100" t="str">
        <f t="shared" si="323"/>
        <v>theater</v>
      </c>
      <c r="S4100" s="9">
        <f t="shared" si="324"/>
        <v>42525.722187499996</v>
      </c>
      <c r="T4100" s="9">
        <f t="shared" si="324"/>
        <v>42495.722187499996</v>
      </c>
      <c r="U4100" t="str" cm="1">
        <f t="array" ref="U4100" xml:space="preserve"> _xlfn.IFS(D4100&gt;49999, "Greater than or equal to 50000",
D4100&gt;44999,"45000 to 49999",
D4100&gt;39999, "40000 to 44999",
D4100&gt;34999, "35000 to 39999",
D4100&gt;29999, "30000 to 34999",
D4100&gt;24999, "25000 to 29999",
D4100&gt;19999, "20000 to 24999",
D4100&gt;14999, "15000 to 19999",
D4100&gt;9999, "10000 to 14999",
D4100&gt;4999, "5000 to 9999",
D4100&gt;999, "1000 to 4999",
D4100&lt;1000, "Less than 1000")</f>
        <v>Greater than or equal to 50000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>
        <f t="shared" si="321"/>
        <v>50</v>
      </c>
      <c r="Q4101" t="str">
        <f t="shared" si="322"/>
        <v>plays</v>
      </c>
      <c r="R4101" t="str">
        <f t="shared" si="323"/>
        <v>theater</v>
      </c>
      <c r="S4101" s="9">
        <f t="shared" si="324"/>
        <v>42615.850381944445</v>
      </c>
      <c r="T4101" s="9">
        <f t="shared" si="324"/>
        <v>42570.850381944445</v>
      </c>
      <c r="U4101" t="str" cm="1">
        <f t="array" ref="U4101" xml:space="preserve"> _xlfn.IFS(D4101&gt;49999, "Greater than or equal to 50000",
D4101&gt;44999,"45000 to 49999",
D4101&gt;39999, "40000 to 44999",
D4101&gt;34999, "35000 to 39999",
D4101&gt;29999, "30000 to 34999",
D4101&gt;24999, "25000 to 29999",
D4101&gt;19999, "20000 to 24999",
D4101&gt;14999, "15000 to 19999",
D4101&gt;9999, "10000 to 14999",
D4101&gt;4999, "5000 to 9999",
D4101&gt;999, "1000 to 4999",
D4101&lt;1000, "Less than 1000")</f>
        <v>1000 to 4999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>
        <f t="shared" si="321"/>
        <v>0</v>
      </c>
      <c r="Q4102" t="str">
        <f t="shared" si="322"/>
        <v>plays</v>
      </c>
      <c r="R4102" t="str">
        <f t="shared" si="323"/>
        <v>theater</v>
      </c>
      <c r="S4102" s="9">
        <f t="shared" si="324"/>
        <v>41937.124884259261</v>
      </c>
      <c r="T4102" s="9">
        <f t="shared" si="324"/>
        <v>41927.124884259261</v>
      </c>
      <c r="U4102" t="str" cm="1">
        <f t="array" ref="U4102" xml:space="preserve"> _xlfn.IFS(D4102&gt;49999, "Greater than or equal to 50000",
D4102&gt;44999,"45000 to 49999",
D4102&gt;39999, "40000 to 44999",
D4102&gt;34999, "35000 to 39999",
D4102&gt;29999, "30000 to 34999",
D4102&gt;24999, "25000 to 29999",
D4102&gt;19999, "20000 to 24999",
D4102&gt;14999, "15000 to 19999",
D4102&gt;9999, "10000 to 14999",
D4102&gt;4999, "5000 to 9999",
D4102&gt;999, "1000 to 4999",
D4102&lt;1000, "Less than 1000")</f>
        <v>Less than 1000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>
        <f t="shared" si="321"/>
        <v>0</v>
      </c>
      <c r="Q4103" t="str">
        <f t="shared" si="322"/>
        <v>plays</v>
      </c>
      <c r="R4103" t="str">
        <f t="shared" si="323"/>
        <v>theater</v>
      </c>
      <c r="S4103" s="9">
        <f t="shared" si="324"/>
        <v>42760.903726851851</v>
      </c>
      <c r="T4103" s="9">
        <f t="shared" si="324"/>
        <v>42730.903726851851</v>
      </c>
      <c r="U4103" t="str" cm="1">
        <f t="array" ref="U4103" xml:space="preserve"> _xlfn.IFS(D4103&gt;49999, "Greater than or equal to 50000",
D4103&gt;44999,"45000 to 49999",
D4103&gt;39999, "40000 to 44999",
D4103&gt;34999, "35000 to 39999",
D4103&gt;29999, "30000 to 34999",
D4103&gt;24999, "25000 to 29999",
D4103&gt;19999, "20000 to 24999",
D4103&gt;14999, "15000 to 19999",
D4103&gt;9999, "10000 to 14999",
D4103&gt;4999, "5000 to 9999",
D4103&gt;999, "1000 to 4999",
D4103&lt;1000, "Less than 1000")</f>
        <v>Less than 1000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>
        <f t="shared" si="321"/>
        <v>22.83</v>
      </c>
      <c r="Q4104" t="str">
        <f t="shared" si="322"/>
        <v>plays</v>
      </c>
      <c r="R4104" t="str">
        <f t="shared" si="323"/>
        <v>theater</v>
      </c>
      <c r="S4104" s="9">
        <f t="shared" si="324"/>
        <v>42505.848067129627</v>
      </c>
      <c r="T4104" s="9">
        <f t="shared" si="324"/>
        <v>42475.848067129627</v>
      </c>
      <c r="U4104" t="str" cm="1">
        <f t="array" ref="U4104" xml:space="preserve"> _xlfn.IFS(D4104&gt;49999, "Greater than or equal to 50000",
D4104&gt;44999,"45000 to 49999",
D4104&gt;39999, "40000 to 44999",
D4104&gt;34999, "35000 to 39999",
D4104&gt;29999, "30000 to 34999",
D4104&gt;24999, "25000 to 29999",
D4104&gt;19999, "20000 to 24999",
D4104&gt;14999, "15000 to 19999",
D4104&gt;9999, "10000 to 14999",
D4104&gt;4999, "5000 to 9999",
D4104&gt;999, "1000 to 4999",
D4104&lt;1000, "Less than 1000")</f>
        <v>Less than 1000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>
        <f t="shared" si="321"/>
        <v>16.670000000000002</v>
      </c>
      <c r="Q4105" t="str">
        <f t="shared" si="322"/>
        <v>plays</v>
      </c>
      <c r="R4105" t="str">
        <f t="shared" si="323"/>
        <v>theater</v>
      </c>
      <c r="S4105" s="9">
        <f t="shared" si="324"/>
        <v>42242.772222222222</v>
      </c>
      <c r="T4105" s="9">
        <f t="shared" si="324"/>
        <v>42188.83293981482</v>
      </c>
      <c r="U4105" t="str" cm="1">
        <f t="array" ref="U4105" xml:space="preserve"> _xlfn.IFS(D4105&gt;49999, "Greater than or equal to 50000",
D4105&gt;44999,"45000 to 49999",
D4105&gt;39999, "40000 to 44999",
D4105&gt;34999, "35000 to 39999",
D4105&gt;29999, "30000 to 34999",
D4105&gt;24999, "25000 to 29999",
D4105&gt;19999, "20000 to 24999",
D4105&gt;14999, "15000 to 19999",
D4105&gt;9999, "10000 to 14999",
D4105&gt;4999, "5000 to 9999",
D4105&gt;999, "1000 to 4999",
D4105&lt;1000, "Less than 1000")</f>
        <v>1000 to 4999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>
        <f t="shared" si="321"/>
        <v>45.79</v>
      </c>
      <c r="Q4106" t="str">
        <f t="shared" si="322"/>
        <v>plays</v>
      </c>
      <c r="R4106" t="str">
        <f t="shared" si="323"/>
        <v>theater</v>
      </c>
      <c r="S4106" s="9">
        <f t="shared" si="324"/>
        <v>42670.278171296297</v>
      </c>
      <c r="T4106" s="9">
        <f t="shared" si="324"/>
        <v>42640.278171296297</v>
      </c>
      <c r="U4106" t="str" cm="1">
        <f t="array" ref="U4106" xml:space="preserve"> _xlfn.IFS(D4106&gt;49999, "Greater than or equal to 50000",
D4106&gt;44999,"45000 to 49999",
D4106&gt;39999, "40000 to 44999",
D4106&gt;34999, "35000 to 39999",
D4106&gt;29999, "30000 to 34999",
D4106&gt;24999, "25000 to 29999",
D4106&gt;19999, "20000 to 24999",
D4106&gt;14999, "15000 to 19999",
D4106&gt;9999, "10000 to 14999",
D4106&gt;4999, "5000 to 9999",
D4106&gt;999, "1000 to 4999",
D4106&lt;1000, "Less than 1000")</f>
        <v>1000 to 4999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>
        <f t="shared" si="321"/>
        <v>383.33</v>
      </c>
      <c r="Q4107" t="str">
        <f t="shared" si="322"/>
        <v>plays</v>
      </c>
      <c r="R4107" t="str">
        <f t="shared" si="323"/>
        <v>theater</v>
      </c>
      <c r="S4107" s="9">
        <f t="shared" si="324"/>
        <v>42730.010520833333</v>
      </c>
      <c r="T4107" s="9">
        <f t="shared" si="324"/>
        <v>42697.010520833333</v>
      </c>
      <c r="U4107" t="str" cm="1">
        <f t="array" ref="U4107" xml:space="preserve"> _xlfn.IFS(D4107&gt;49999, "Greater than or equal to 50000",
D4107&gt;44999,"45000 to 49999",
D4107&gt;39999, "40000 to 44999",
D4107&gt;34999, "35000 to 39999",
D4107&gt;29999, "30000 to 34999",
D4107&gt;24999, "25000 to 29999",
D4107&gt;19999, "20000 to 24999",
D4107&gt;14999, "15000 to 19999",
D4107&gt;9999, "10000 to 14999",
D4107&gt;4999, "5000 to 9999",
D4107&gt;999, "1000 to 4999",
D4107&lt;1000, "Less than 1000")</f>
        <v>30000 to 34999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>
        <f t="shared" si="321"/>
        <v>106.97</v>
      </c>
      <c r="Q4108" t="str">
        <f t="shared" si="322"/>
        <v>plays</v>
      </c>
      <c r="R4108" t="str">
        <f t="shared" si="323"/>
        <v>theater</v>
      </c>
      <c r="S4108" s="9">
        <f t="shared" si="324"/>
        <v>42096.041666666672</v>
      </c>
      <c r="T4108" s="9">
        <f t="shared" si="324"/>
        <v>42053.049375000002</v>
      </c>
      <c r="U4108" t="str" cm="1">
        <f t="array" ref="U4108" xml:space="preserve"> _xlfn.IFS(D4108&gt;49999, "Greater than or equal to 50000",
D4108&gt;44999,"45000 to 49999",
D4108&gt;39999, "40000 to 44999",
D4108&gt;34999, "35000 to 39999",
D4108&gt;29999, "30000 to 34999",
D4108&gt;24999, "25000 to 29999",
D4108&gt;19999, "20000 to 24999",
D4108&gt;14999, "15000 to 19999",
D4108&gt;9999, "10000 to 14999",
D4108&gt;4999, "5000 to 9999",
D4108&gt;999, "1000 to 4999",
D4108&lt;1000, "Less than 1000")</f>
        <v>5000 to 9999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>
        <f t="shared" si="321"/>
        <v>10.25</v>
      </c>
      <c r="Q4109" t="str">
        <f t="shared" si="322"/>
        <v>plays</v>
      </c>
      <c r="R4109" t="str">
        <f t="shared" si="323"/>
        <v>theater</v>
      </c>
      <c r="S4109" s="9">
        <f t="shared" si="324"/>
        <v>41906.916678240741</v>
      </c>
      <c r="T4109" s="9">
        <f t="shared" si="324"/>
        <v>41883.916678240741</v>
      </c>
      <c r="U4109" t="str" cm="1">
        <f t="array" ref="U4109" xml:space="preserve"> _xlfn.IFS(D4109&gt;49999, "Greater than or equal to 50000",
D4109&gt;44999,"45000 to 49999",
D4109&gt;39999, "40000 to 44999",
D4109&gt;34999, "35000 to 39999",
D4109&gt;29999, "30000 to 34999",
D4109&gt;24999, "25000 to 29999",
D4109&gt;19999, "20000 to 24999",
D4109&gt;14999, "15000 to 19999",
D4109&gt;9999, "10000 to 14999",
D4109&gt;4999, "5000 to 9999",
D4109&gt;999, "1000 to 4999",
D4109&lt;1000, "Less than 1000")</f>
        <v>1000 to 4999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>
        <f t="shared" si="321"/>
        <v>59</v>
      </c>
      <c r="Q4110" t="str">
        <f t="shared" si="322"/>
        <v>plays</v>
      </c>
      <c r="R4110" t="str">
        <f t="shared" si="323"/>
        <v>theater</v>
      </c>
      <c r="S4110" s="9">
        <f t="shared" si="324"/>
        <v>42797.208333333328</v>
      </c>
      <c r="T4110" s="9">
        <f t="shared" si="324"/>
        <v>42767.031678240739</v>
      </c>
      <c r="U4110" t="str" cm="1">
        <f t="array" ref="U4110" xml:space="preserve"> _xlfn.IFS(D4110&gt;49999, "Greater than or equal to 50000",
D4110&gt;44999,"45000 to 49999",
D4110&gt;39999, "40000 to 44999",
D4110&gt;34999, "35000 to 39999",
D4110&gt;29999, "30000 to 34999",
D4110&gt;24999, "25000 to 29999",
D4110&gt;19999, "20000 to 24999",
D4110&gt;14999, "15000 to 19999",
D4110&gt;9999, "10000 to 14999",
D4110&gt;4999, "5000 to 9999",
D4110&gt;999, "1000 to 4999",
D4110&lt;1000, "Less than 1000")</f>
        <v>1000 to 4999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>
        <f t="shared" si="321"/>
        <v>0</v>
      </c>
      <c r="Q4111" t="str">
        <f t="shared" si="322"/>
        <v>plays</v>
      </c>
      <c r="R4111" t="str">
        <f t="shared" si="323"/>
        <v>theater</v>
      </c>
      <c r="S4111" s="9">
        <f t="shared" si="324"/>
        <v>42337.581064814818</v>
      </c>
      <c r="T4111" s="9">
        <f t="shared" si="324"/>
        <v>42307.539398148147</v>
      </c>
      <c r="U4111" t="str" cm="1">
        <f t="array" ref="U4111" xml:space="preserve"> _xlfn.IFS(D4111&gt;49999, "Greater than or equal to 50000",
D4111&gt;44999,"45000 to 49999",
D4111&gt;39999, "40000 to 44999",
D4111&gt;34999, "35000 to 39999",
D4111&gt;29999, "30000 to 34999",
D4111&gt;24999, "25000 to 29999",
D4111&gt;19999, "20000 to 24999",
D4111&gt;14999, "15000 to 19999",
D4111&gt;9999, "10000 to 14999",
D4111&gt;4999, "5000 to 9999",
D4111&gt;999, "1000 to 4999",
D4111&lt;1000, "Less than 1000")</f>
        <v>Less than 1000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>
        <f t="shared" si="321"/>
        <v>14.33</v>
      </c>
      <c r="Q4112" t="str">
        <f t="shared" si="322"/>
        <v>plays</v>
      </c>
      <c r="R4112" t="str">
        <f t="shared" si="323"/>
        <v>theater</v>
      </c>
      <c r="S4112" s="9">
        <f t="shared" si="324"/>
        <v>42572.626747685186</v>
      </c>
      <c r="T4112" s="9">
        <f t="shared" si="324"/>
        <v>42512.626747685186</v>
      </c>
      <c r="U4112" t="str" cm="1">
        <f t="array" ref="U4112" xml:space="preserve"> _xlfn.IFS(D4112&gt;49999, "Greater than or equal to 50000",
D4112&gt;44999,"45000 to 49999",
D4112&gt;39999, "40000 to 44999",
D4112&gt;34999, "35000 to 39999",
D4112&gt;29999, "30000 to 34999",
D4112&gt;24999, "25000 to 29999",
D4112&gt;19999, "20000 to 24999",
D4112&gt;14999, "15000 to 19999",
D4112&gt;9999, "10000 to 14999",
D4112&gt;4999, "5000 to 9999",
D4112&gt;999, "1000 to 4999",
D4112&lt;1000, "Less than 1000")</f>
        <v>Less than 1000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>
        <f t="shared" si="321"/>
        <v>15.67</v>
      </c>
      <c r="Q4113" t="str">
        <f t="shared" si="322"/>
        <v>plays</v>
      </c>
      <c r="R4113" t="str">
        <f t="shared" si="323"/>
        <v>theater</v>
      </c>
      <c r="S4113" s="9">
        <f t="shared" si="324"/>
        <v>42059.135879629626</v>
      </c>
      <c r="T4113" s="9">
        <f t="shared" si="324"/>
        <v>42029.135879629626</v>
      </c>
      <c r="U4113" t="str" cm="1">
        <f t="array" ref="U4113" xml:space="preserve"> _xlfn.IFS(D4113&gt;49999, "Greater than or equal to 50000",
D4113&gt;44999,"45000 to 49999",
D4113&gt;39999, "40000 to 44999",
D4113&gt;34999, "35000 to 39999",
D4113&gt;29999, "30000 to 34999",
D4113&gt;24999, "25000 to 29999",
D4113&gt;19999, "20000 to 24999",
D4113&gt;14999, "15000 to 19999",
D4113&gt;9999, "10000 to 14999",
D4113&gt;4999, "5000 to 9999",
D4113&gt;999, "1000 to 4999",
D4113&lt;1000, "Less than 1000")</f>
        <v>1000 to 4999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>
        <f t="shared" si="321"/>
        <v>1</v>
      </c>
      <c r="Q4114" t="str">
        <f t="shared" si="322"/>
        <v>plays</v>
      </c>
      <c r="R4114" t="str">
        <f t="shared" si="323"/>
        <v>theater</v>
      </c>
      <c r="S4114" s="9">
        <f t="shared" si="324"/>
        <v>42428</v>
      </c>
      <c r="T4114" s="9">
        <f t="shared" si="324"/>
        <v>42400.946597222224</v>
      </c>
      <c r="U4114" t="str" cm="1">
        <f t="array" ref="U4114" xml:space="preserve"> _xlfn.IFS(D4114&gt;49999, "Greater than or equal to 50000",
D4114&gt;44999,"45000 to 49999",
D4114&gt;39999, "40000 to 44999",
D4114&gt;34999, "35000 to 39999",
D4114&gt;29999, "30000 to 34999",
D4114&gt;24999, "25000 to 29999",
D4114&gt;19999, "20000 to 24999",
D4114&gt;14999, "15000 to 19999",
D4114&gt;9999, "10000 to 14999",
D4114&gt;4999, "5000 to 9999",
D4114&gt;999, "1000 to 4999",
D4114&lt;1000, "Less than 1000")</f>
        <v>1000 to 4999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>
        <f t="shared" si="321"/>
        <v>1</v>
      </c>
      <c r="Q4115" t="str">
        <f t="shared" si="322"/>
        <v>plays</v>
      </c>
      <c r="R4115" t="str">
        <f t="shared" si="323"/>
        <v>theater</v>
      </c>
      <c r="S4115" s="9">
        <f t="shared" si="324"/>
        <v>42377.273611111115</v>
      </c>
      <c r="T4115" s="9">
        <f t="shared" si="324"/>
        <v>42358.573182870372</v>
      </c>
      <c r="U4115" t="str" cm="1">
        <f t="array" ref="U4115" xml:space="preserve"> _xlfn.IFS(D4115&gt;49999, "Greater than or equal to 50000",
D4115&gt;44999,"45000 to 49999",
D4115&gt;39999, "40000 to 44999",
D4115&gt;34999, "35000 to 39999",
D4115&gt;29999, "30000 to 34999",
D4115&gt;24999, "25000 to 29999",
D4115&gt;19999, "20000 to 24999",
D4115&gt;14999, "15000 to 19999",
D4115&gt;9999, "10000 to 14999",
D4115&gt;4999, "5000 to 9999",
D4115&gt;999, "1000 to 4999",
D4115&lt;1000, "Less than 1000")</f>
        <v>1000 to 4999</v>
      </c>
    </row>
  </sheetData>
  <autoFilter ref="A1:R4115" xr:uid="{8B7876CA-B0A1-474E-9FF0-A0EB599AE8DE}">
    <filterColumn colId="5">
      <filters>
        <filter val="failed"/>
      </filters>
    </filterColumn>
  </autoFilter>
  <conditionalFormatting sqref="F1:F4115">
    <cfRule type="cellIs" dxfId="7" priority="3" operator="equal">
      <formula>"live"</formula>
    </cfRule>
    <cfRule type="cellIs" dxfId="6" priority="4" operator="equal">
      <formula>"failed"</formula>
    </cfRule>
    <cfRule type="cellIs" dxfId="5" priority="5" operator="equal">
      <formula>"canceled"</formula>
    </cfRule>
    <cfRule type="cellIs" dxfId="4" priority="6" operator="equal">
      <formula>"successful"</formula>
    </cfRule>
  </conditionalFormatting>
  <conditionalFormatting sqref="O2">
    <cfRule type="colorScale" priority="2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conditionalFormatting sqref="O3:O4115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="80" zoomScaleNormal="80" workbookViewId="0">
      <selection activeCell="J11" sqref="J1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28515625" bestFit="1" customWidth="1"/>
    <col min="16" max="16" width="23" bestFit="1" customWidth="1"/>
    <col min="17" max="17" width="19.140625" bestFit="1" customWidth="1"/>
    <col min="18" max="18" width="13" bestFit="1" customWidth="1"/>
    <col min="19" max="19" width="13.85546875" customWidth="1"/>
    <col min="20" max="20" width="14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8366</v>
      </c>
      <c r="T1" s="1" t="s">
        <v>8365</v>
      </c>
      <c r="U1" s="1" t="s">
        <v>8407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IFERROR(ROUND(E2/L2,2),0)</f>
        <v>63.92</v>
      </c>
      <c r="Q2" t="str">
        <f>MID(N2,FIND("/",N2,1)+1,LEN(N2)-FIND("/",N2,1))</f>
        <v>television</v>
      </c>
      <c r="R2" t="str">
        <f>LEFT(N2,FIND("/",N2,1)-1)</f>
        <v>film &amp; video</v>
      </c>
      <c r="S2" s="9">
        <f>(I2/86400)+DATE(1970,1,1)</f>
        <v>42208.125</v>
      </c>
      <c r="T2" s="9">
        <f>(J2/86400)+DATE(1970,1,1)</f>
        <v>42177.007071759261</v>
      </c>
      <c r="U2">
        <f>S2-T2</f>
        <v>31.117928240739275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IFERROR(ROUND(E3/L3,2),0)</f>
        <v>185.48</v>
      </c>
      <c r="Q3" t="str">
        <f t="shared" ref="Q3:Q66" si="2">MID(N3,FIND("/",N3,1)+1,LEN(N3)-FIND("/",N3,1))</f>
        <v>television</v>
      </c>
      <c r="R3" t="str">
        <f t="shared" ref="R3:R66" si="3">LEFT(N3,FIND("/",N3,1)-1)</f>
        <v>film &amp; video</v>
      </c>
      <c r="S3" s="9">
        <f t="shared" ref="S3:S66" si="4">(I3/86400)+DATE(1970,1,1)</f>
        <v>42796.600497685184</v>
      </c>
      <c r="T3" s="9">
        <f t="shared" ref="T3:T66" si="5">(J3/86400)+DATE(1970,1,1)</f>
        <v>42766.600497685184</v>
      </c>
      <c r="U3">
        <f t="shared" ref="U3:U66" si="6">S3-T3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television</v>
      </c>
      <c r="R4" t="str">
        <f t="shared" si="3"/>
        <v>film &amp; video</v>
      </c>
      <c r="S4" s="9">
        <f t="shared" si="4"/>
        <v>42415.702349537038</v>
      </c>
      <c r="T4" s="9">
        <f t="shared" si="5"/>
        <v>42405.702349537038</v>
      </c>
      <c r="U4">
        <f t="shared" si="6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69.27</v>
      </c>
      <c r="Q5" t="str">
        <f t="shared" si="2"/>
        <v>television</v>
      </c>
      <c r="R5" t="str">
        <f t="shared" si="3"/>
        <v>film &amp; video</v>
      </c>
      <c r="S5" s="9">
        <f t="shared" si="4"/>
        <v>41858.515127314815</v>
      </c>
      <c r="T5" s="9">
        <f t="shared" si="5"/>
        <v>41828.515127314815</v>
      </c>
      <c r="U5">
        <f t="shared" si="6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t="str">
        <f t="shared" si="2"/>
        <v>television</v>
      </c>
      <c r="R6" t="str">
        <f t="shared" si="3"/>
        <v>film &amp; video</v>
      </c>
      <c r="S6" s="9">
        <f t="shared" si="4"/>
        <v>42357.834247685183</v>
      </c>
      <c r="T6" s="9">
        <f t="shared" si="5"/>
        <v>42327.834247685183</v>
      </c>
      <c r="U6">
        <f t="shared" si="6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</v>
      </c>
      <c r="Q7" t="str">
        <f t="shared" si="2"/>
        <v>television</v>
      </c>
      <c r="R7" t="str">
        <f t="shared" si="3"/>
        <v>film &amp; video</v>
      </c>
      <c r="S7" s="9">
        <f t="shared" si="4"/>
        <v>42580.232638888891</v>
      </c>
      <c r="T7" s="9">
        <f t="shared" si="5"/>
        <v>42563.932951388888</v>
      </c>
      <c r="U7">
        <f t="shared" si="6"/>
        <v>16.299687500002619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146.88</v>
      </c>
      <c r="Q8" t="str">
        <f t="shared" si="2"/>
        <v>television</v>
      </c>
      <c r="R8" t="str">
        <f t="shared" si="3"/>
        <v>film &amp; video</v>
      </c>
      <c r="S8" s="9">
        <f t="shared" si="4"/>
        <v>41804.072337962964</v>
      </c>
      <c r="T8" s="9">
        <f t="shared" si="5"/>
        <v>41794.072337962964</v>
      </c>
      <c r="U8">
        <f t="shared" si="6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</v>
      </c>
      <c r="Q9" t="str">
        <f t="shared" si="2"/>
        <v>television</v>
      </c>
      <c r="R9" t="str">
        <f t="shared" si="3"/>
        <v>film &amp; video</v>
      </c>
      <c r="S9" s="9">
        <f t="shared" si="4"/>
        <v>42556.047071759254</v>
      </c>
      <c r="T9" s="9">
        <f t="shared" si="5"/>
        <v>42516.047071759254</v>
      </c>
      <c r="U9">
        <f t="shared" si="6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291.79000000000002</v>
      </c>
      <c r="Q10" t="str">
        <f t="shared" si="2"/>
        <v>television</v>
      </c>
      <c r="R10" t="str">
        <f t="shared" si="3"/>
        <v>film &amp; video</v>
      </c>
      <c r="S10" s="9">
        <f t="shared" si="4"/>
        <v>42475.875</v>
      </c>
      <c r="T10" s="9">
        <f t="shared" si="5"/>
        <v>42468.94458333333</v>
      </c>
      <c r="U10">
        <f t="shared" si="6"/>
        <v>6.9304166666697711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t="str">
        <f t="shared" si="2"/>
        <v>television</v>
      </c>
      <c r="R11" t="str">
        <f t="shared" si="3"/>
        <v>film &amp; video</v>
      </c>
      <c r="S11" s="9">
        <f t="shared" si="4"/>
        <v>42477.103518518517</v>
      </c>
      <c r="T11" s="9">
        <f t="shared" si="5"/>
        <v>42447.103518518517</v>
      </c>
      <c r="U11">
        <f t="shared" si="6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</v>
      </c>
      <c r="Q12" t="str">
        <f t="shared" si="2"/>
        <v>television</v>
      </c>
      <c r="R12" t="str">
        <f t="shared" si="3"/>
        <v>film &amp; video</v>
      </c>
      <c r="S12" s="9">
        <f t="shared" si="4"/>
        <v>41815.068043981482</v>
      </c>
      <c r="T12" s="9">
        <f t="shared" si="5"/>
        <v>41780.068043981482</v>
      </c>
      <c r="U12">
        <f t="shared" si="6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</v>
      </c>
      <c r="Q13" t="str">
        <f t="shared" si="2"/>
        <v>television</v>
      </c>
      <c r="R13" t="str">
        <f t="shared" si="3"/>
        <v>film &amp; video</v>
      </c>
      <c r="S13" s="9">
        <f t="shared" si="4"/>
        <v>42604.125</v>
      </c>
      <c r="T13" s="9">
        <f t="shared" si="5"/>
        <v>42572.778495370367</v>
      </c>
      <c r="U13">
        <f t="shared" si="6"/>
        <v>31.346504629633273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</v>
      </c>
      <c r="Q14" t="str">
        <f t="shared" si="2"/>
        <v>television</v>
      </c>
      <c r="R14" t="str">
        <f t="shared" si="3"/>
        <v>film &amp; video</v>
      </c>
      <c r="S14" s="9">
        <f t="shared" si="4"/>
        <v>41836.125</v>
      </c>
      <c r="T14" s="9">
        <f t="shared" si="5"/>
        <v>41791.713252314818</v>
      </c>
      <c r="U14">
        <f t="shared" si="6"/>
        <v>44.41174768518249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</v>
      </c>
      <c r="Q15" t="str">
        <f t="shared" si="2"/>
        <v>television</v>
      </c>
      <c r="R15" t="str">
        <f t="shared" si="3"/>
        <v>film &amp; video</v>
      </c>
      <c r="S15" s="9">
        <f t="shared" si="4"/>
        <v>42544.852083333331</v>
      </c>
      <c r="T15" s="9">
        <f t="shared" si="5"/>
        <v>42508.677187499998</v>
      </c>
      <c r="U15">
        <f t="shared" si="6"/>
        <v>36.174895833333721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147.71</v>
      </c>
      <c r="Q16" t="str">
        <f t="shared" si="2"/>
        <v>television</v>
      </c>
      <c r="R16" t="str">
        <f t="shared" si="3"/>
        <v>film &amp; video</v>
      </c>
      <c r="S16" s="9">
        <f t="shared" si="4"/>
        <v>41833.582638888889</v>
      </c>
      <c r="T16" s="9">
        <f t="shared" si="5"/>
        <v>41808.02648148148</v>
      </c>
      <c r="U16">
        <f t="shared" si="6"/>
        <v>25.556157407409046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21.76</v>
      </c>
      <c r="Q17" t="str">
        <f t="shared" si="2"/>
        <v>television</v>
      </c>
      <c r="R17" t="str">
        <f t="shared" si="3"/>
        <v>film &amp; video</v>
      </c>
      <c r="S17" s="9">
        <f t="shared" si="4"/>
        <v>42274.843055555553</v>
      </c>
      <c r="T17" s="9">
        <f t="shared" si="5"/>
        <v>42256.391875000001</v>
      </c>
      <c r="U17">
        <f t="shared" si="6"/>
        <v>18.451180555552128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</v>
      </c>
      <c r="Q18" t="str">
        <f t="shared" si="2"/>
        <v>television</v>
      </c>
      <c r="R18" t="str">
        <f t="shared" si="3"/>
        <v>film &amp; video</v>
      </c>
      <c r="S18" s="9">
        <f t="shared" si="4"/>
        <v>41806.229166666664</v>
      </c>
      <c r="T18" s="9">
        <f t="shared" si="5"/>
        <v>41760.796423611115</v>
      </c>
      <c r="U18">
        <f t="shared" si="6"/>
        <v>45.432743055549508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</v>
      </c>
      <c r="Q19" t="str">
        <f t="shared" si="2"/>
        <v>television</v>
      </c>
      <c r="R19" t="str">
        <f t="shared" si="3"/>
        <v>film &amp; video</v>
      </c>
      <c r="S19" s="9">
        <f t="shared" si="4"/>
        <v>41947.773402777777</v>
      </c>
      <c r="T19" s="9">
        <f t="shared" si="5"/>
        <v>41917.731736111113</v>
      </c>
      <c r="U19">
        <f t="shared" si="6"/>
        <v>30.041666666664241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</v>
      </c>
      <c r="Q20" t="str">
        <f t="shared" si="2"/>
        <v>television</v>
      </c>
      <c r="R20" t="str">
        <f t="shared" si="3"/>
        <v>film &amp; video</v>
      </c>
      <c r="S20" s="9">
        <f t="shared" si="4"/>
        <v>41899.542314814811</v>
      </c>
      <c r="T20" s="9">
        <f t="shared" si="5"/>
        <v>41869.542314814811</v>
      </c>
      <c r="U20">
        <f t="shared" si="6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56.14</v>
      </c>
      <c r="Q21" t="str">
        <f t="shared" si="2"/>
        <v>television</v>
      </c>
      <c r="R21" t="str">
        <f t="shared" si="3"/>
        <v>film &amp; video</v>
      </c>
      <c r="S21" s="9">
        <f t="shared" si="4"/>
        <v>42205.816365740742</v>
      </c>
      <c r="T21" s="9">
        <f t="shared" si="5"/>
        <v>42175.816365740742</v>
      </c>
      <c r="U21">
        <f t="shared" si="6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television</v>
      </c>
      <c r="R22" t="str">
        <f t="shared" si="3"/>
        <v>film &amp; video</v>
      </c>
      <c r="S22" s="9">
        <f t="shared" si="4"/>
        <v>42260.758240740739</v>
      </c>
      <c r="T22" s="9">
        <f t="shared" si="5"/>
        <v>42200.758240740739</v>
      </c>
      <c r="U22">
        <f t="shared" si="6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</v>
      </c>
      <c r="Q23" t="str">
        <f t="shared" si="2"/>
        <v>television</v>
      </c>
      <c r="R23" t="str">
        <f t="shared" si="3"/>
        <v>film &amp; video</v>
      </c>
      <c r="S23" s="9">
        <f t="shared" si="4"/>
        <v>41908.627187500002</v>
      </c>
      <c r="T23" s="9">
        <f t="shared" si="5"/>
        <v>41878.627187500002</v>
      </c>
      <c r="U23">
        <f t="shared" si="6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television</v>
      </c>
      <c r="R24" t="str">
        <f t="shared" si="3"/>
        <v>film &amp; video</v>
      </c>
      <c r="S24" s="9">
        <f t="shared" si="4"/>
        <v>42005.332638888889</v>
      </c>
      <c r="T24" s="9">
        <f t="shared" si="5"/>
        <v>41989.91134259259</v>
      </c>
      <c r="U24">
        <f t="shared" si="6"/>
        <v>15.421296296299261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</v>
      </c>
      <c r="Q25" t="str">
        <f t="shared" si="2"/>
        <v>television</v>
      </c>
      <c r="R25" t="str">
        <f t="shared" si="3"/>
        <v>film &amp; video</v>
      </c>
      <c r="S25" s="9">
        <f t="shared" si="4"/>
        <v>42124.638888888891</v>
      </c>
      <c r="T25" s="9">
        <f t="shared" si="5"/>
        <v>42097.778946759259</v>
      </c>
      <c r="U25">
        <f t="shared" si="6"/>
        <v>26.859942129631236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66.349999999999994</v>
      </c>
      <c r="Q26" t="str">
        <f t="shared" si="2"/>
        <v>television</v>
      </c>
      <c r="R26" t="str">
        <f t="shared" si="3"/>
        <v>film &amp; video</v>
      </c>
      <c r="S26" s="9">
        <f t="shared" si="4"/>
        <v>42262.818749999999</v>
      </c>
      <c r="T26" s="9">
        <f t="shared" si="5"/>
        <v>42229.820173611108</v>
      </c>
      <c r="U26">
        <f t="shared" si="6"/>
        <v>32.998576388890797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</v>
      </c>
      <c r="Q27" t="str">
        <f t="shared" si="2"/>
        <v>television</v>
      </c>
      <c r="R27" t="str">
        <f t="shared" si="3"/>
        <v>film &amp; video</v>
      </c>
      <c r="S27" s="9">
        <f t="shared" si="4"/>
        <v>42378.025011574078</v>
      </c>
      <c r="T27" s="9">
        <f t="shared" si="5"/>
        <v>42318.025011574078</v>
      </c>
      <c r="U27">
        <f t="shared" si="6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102.11</v>
      </c>
      <c r="Q28" t="str">
        <f t="shared" si="2"/>
        <v>television</v>
      </c>
      <c r="R28" t="str">
        <f t="shared" si="3"/>
        <v>film &amp; video</v>
      </c>
      <c r="S28" s="9">
        <f t="shared" si="4"/>
        <v>41868.515555555554</v>
      </c>
      <c r="T28" s="9">
        <f t="shared" si="5"/>
        <v>41828.515555555554</v>
      </c>
      <c r="U28">
        <f t="shared" si="6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148.97</v>
      </c>
      <c r="Q29" t="str">
        <f t="shared" si="2"/>
        <v>television</v>
      </c>
      <c r="R29" t="str">
        <f t="shared" si="3"/>
        <v>film &amp; video</v>
      </c>
      <c r="S29" s="9">
        <f t="shared" si="4"/>
        <v>41959.206400462965</v>
      </c>
      <c r="T29" s="9">
        <f t="shared" si="5"/>
        <v>41929.164733796293</v>
      </c>
      <c r="U29">
        <f t="shared" si="6"/>
        <v>30.041666666671517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169.61</v>
      </c>
      <c r="Q30" t="str">
        <f t="shared" si="2"/>
        <v>television</v>
      </c>
      <c r="R30" t="str">
        <f t="shared" si="3"/>
        <v>film &amp; video</v>
      </c>
      <c r="S30" s="9">
        <f t="shared" si="4"/>
        <v>42354.96393518518</v>
      </c>
      <c r="T30" s="9">
        <f t="shared" si="5"/>
        <v>42324.96393518518</v>
      </c>
      <c r="U30">
        <f t="shared" si="6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</v>
      </c>
      <c r="Q31" t="str">
        <f t="shared" si="2"/>
        <v>television</v>
      </c>
      <c r="R31" t="str">
        <f t="shared" si="3"/>
        <v>film &amp; video</v>
      </c>
      <c r="S31" s="9">
        <f t="shared" si="4"/>
        <v>41842.67324074074</v>
      </c>
      <c r="T31" s="9">
        <f t="shared" si="5"/>
        <v>41812.67324074074</v>
      </c>
      <c r="U31">
        <f t="shared" si="6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</v>
      </c>
      <c r="Q32" t="str">
        <f t="shared" si="2"/>
        <v>television</v>
      </c>
      <c r="R32" t="str">
        <f t="shared" si="3"/>
        <v>film &amp; video</v>
      </c>
      <c r="S32" s="9">
        <f t="shared" si="4"/>
        <v>41872.292997685188</v>
      </c>
      <c r="T32" s="9">
        <f t="shared" si="5"/>
        <v>41842.292997685188</v>
      </c>
      <c r="U32">
        <f t="shared" si="6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television</v>
      </c>
      <c r="R33" t="str">
        <f t="shared" si="3"/>
        <v>film &amp; video</v>
      </c>
      <c r="S33" s="9">
        <f t="shared" si="4"/>
        <v>42394.79206018518</v>
      </c>
      <c r="T33" s="9">
        <f t="shared" si="5"/>
        <v>42376.79206018518</v>
      </c>
      <c r="U33">
        <f t="shared" si="6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320.45</v>
      </c>
      <c r="Q34" t="str">
        <f t="shared" si="2"/>
        <v>television</v>
      </c>
      <c r="R34" t="str">
        <f t="shared" si="3"/>
        <v>film &amp; video</v>
      </c>
      <c r="S34" s="9">
        <f t="shared" si="4"/>
        <v>42503.165972222225</v>
      </c>
      <c r="T34" s="9">
        <f t="shared" si="5"/>
        <v>42461.627511574072</v>
      </c>
      <c r="U34">
        <f t="shared" si="6"/>
        <v>41.538460648152977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television</v>
      </c>
      <c r="R35" t="str">
        <f t="shared" si="3"/>
        <v>film &amp; video</v>
      </c>
      <c r="S35" s="9">
        <f t="shared" si="4"/>
        <v>42316.702557870369</v>
      </c>
      <c r="T35" s="9">
        <f t="shared" si="5"/>
        <v>42286.660891203705</v>
      </c>
      <c r="U35">
        <f t="shared" si="6"/>
        <v>30.041666666664241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</v>
      </c>
      <c r="Q36" t="str">
        <f t="shared" si="2"/>
        <v>television</v>
      </c>
      <c r="R36" t="str">
        <f t="shared" si="3"/>
        <v>film &amp; video</v>
      </c>
      <c r="S36" s="9">
        <f t="shared" si="4"/>
        <v>41856.321770833332</v>
      </c>
      <c r="T36" s="9">
        <f t="shared" si="5"/>
        <v>41841.321770833332</v>
      </c>
      <c r="U36">
        <f t="shared" si="6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</v>
      </c>
      <c r="Q37" t="str">
        <f t="shared" si="2"/>
        <v>television</v>
      </c>
      <c r="R37" t="str">
        <f t="shared" si="3"/>
        <v>film &amp; video</v>
      </c>
      <c r="S37" s="9">
        <f t="shared" si="4"/>
        <v>42122</v>
      </c>
      <c r="T37" s="9">
        <f t="shared" si="5"/>
        <v>42098.291828703703</v>
      </c>
      <c r="U37">
        <f t="shared" si="6"/>
        <v>23.708171296297223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</v>
      </c>
      <c r="Q38" t="str">
        <f t="shared" si="2"/>
        <v>television</v>
      </c>
      <c r="R38" t="str">
        <f t="shared" si="3"/>
        <v>film &amp; video</v>
      </c>
      <c r="S38" s="9">
        <f t="shared" si="4"/>
        <v>42098.265335648146</v>
      </c>
      <c r="T38" s="9">
        <f t="shared" si="5"/>
        <v>42068.307002314818</v>
      </c>
      <c r="U38">
        <f t="shared" si="6"/>
        <v>29.958333333328483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</v>
      </c>
      <c r="Q39" t="str">
        <f t="shared" si="2"/>
        <v>television</v>
      </c>
      <c r="R39" t="str">
        <f t="shared" si="3"/>
        <v>film &amp; video</v>
      </c>
      <c r="S39" s="9">
        <f t="shared" si="4"/>
        <v>42062.693043981482</v>
      </c>
      <c r="T39" s="9">
        <f t="shared" si="5"/>
        <v>42032.693043981482</v>
      </c>
      <c r="U39">
        <f t="shared" si="6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</v>
      </c>
      <c r="Q40" t="str">
        <f t="shared" si="2"/>
        <v>television</v>
      </c>
      <c r="R40" t="str">
        <f t="shared" si="3"/>
        <v>film &amp; video</v>
      </c>
      <c r="S40" s="9">
        <f t="shared" si="4"/>
        <v>41405.057222222225</v>
      </c>
      <c r="T40" s="9">
        <f t="shared" si="5"/>
        <v>41375.057222222225</v>
      </c>
      <c r="U40">
        <f t="shared" si="6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150.9</v>
      </c>
      <c r="Q41" t="str">
        <f t="shared" si="2"/>
        <v>television</v>
      </c>
      <c r="R41" t="str">
        <f t="shared" si="3"/>
        <v>film &amp; video</v>
      </c>
      <c r="S41" s="9">
        <f t="shared" si="4"/>
        <v>41784.957638888889</v>
      </c>
      <c r="T41" s="9">
        <f t="shared" si="5"/>
        <v>41754.047083333331</v>
      </c>
      <c r="U41">
        <f t="shared" si="6"/>
        <v>30.910555555557949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126.69</v>
      </c>
      <c r="Q42" t="str">
        <f t="shared" si="2"/>
        <v>television</v>
      </c>
      <c r="R42" t="str">
        <f t="shared" si="3"/>
        <v>film &amp; video</v>
      </c>
      <c r="S42" s="9">
        <f t="shared" si="4"/>
        <v>41809.166666666664</v>
      </c>
      <c r="T42" s="9">
        <f t="shared" si="5"/>
        <v>41789.21398148148</v>
      </c>
      <c r="U42">
        <f t="shared" si="6"/>
        <v>19.952685185184237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</v>
      </c>
      <c r="Q43" t="str">
        <f t="shared" si="2"/>
        <v>television</v>
      </c>
      <c r="R43" t="str">
        <f t="shared" si="3"/>
        <v>film &amp; video</v>
      </c>
      <c r="S43" s="9">
        <f t="shared" si="4"/>
        <v>41917.568912037037</v>
      </c>
      <c r="T43" s="9">
        <f t="shared" si="5"/>
        <v>41887.568912037037</v>
      </c>
      <c r="U43">
        <f t="shared" si="6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</v>
      </c>
      <c r="Q44" t="str">
        <f t="shared" si="2"/>
        <v>television</v>
      </c>
      <c r="R44" t="str">
        <f t="shared" si="3"/>
        <v>film &amp; video</v>
      </c>
      <c r="S44" s="9">
        <f t="shared" si="4"/>
        <v>42001.639189814814</v>
      </c>
      <c r="T44" s="9">
        <f t="shared" si="5"/>
        <v>41971.639189814814</v>
      </c>
      <c r="U44">
        <f t="shared" si="6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</v>
      </c>
      <c r="Q45" t="str">
        <f t="shared" si="2"/>
        <v>television</v>
      </c>
      <c r="R45" t="str">
        <f t="shared" si="3"/>
        <v>film &amp; video</v>
      </c>
      <c r="S45" s="9">
        <f t="shared" si="4"/>
        <v>41833</v>
      </c>
      <c r="T45" s="9">
        <f t="shared" si="5"/>
        <v>41802.790347222224</v>
      </c>
      <c r="U45">
        <f t="shared" si="6"/>
        <v>30.209652777775773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133.33000000000001</v>
      </c>
      <c r="Q46" t="str">
        <f t="shared" si="2"/>
        <v>television</v>
      </c>
      <c r="R46" t="str">
        <f t="shared" si="3"/>
        <v>film &amp; video</v>
      </c>
      <c r="S46" s="9">
        <f t="shared" si="4"/>
        <v>41919.098807870367</v>
      </c>
      <c r="T46" s="9">
        <f t="shared" si="5"/>
        <v>41874.098807870367</v>
      </c>
      <c r="U46">
        <f t="shared" si="6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</v>
      </c>
      <c r="Q47" t="str">
        <f t="shared" si="2"/>
        <v>television</v>
      </c>
      <c r="R47" t="str">
        <f t="shared" si="3"/>
        <v>film &amp; video</v>
      </c>
      <c r="S47" s="9">
        <f t="shared" si="4"/>
        <v>42487.623923611114</v>
      </c>
      <c r="T47" s="9">
        <f t="shared" si="5"/>
        <v>42457.623923611114</v>
      </c>
      <c r="U47">
        <f t="shared" si="6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</v>
      </c>
      <c r="Q48" t="str">
        <f t="shared" si="2"/>
        <v>television</v>
      </c>
      <c r="R48" t="str">
        <f t="shared" si="3"/>
        <v>film &amp; video</v>
      </c>
      <c r="S48" s="9">
        <f t="shared" si="4"/>
        <v>42353.96497685185</v>
      </c>
      <c r="T48" s="9">
        <f t="shared" si="5"/>
        <v>42323.96497685185</v>
      </c>
      <c r="U48">
        <f t="shared" si="6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76.87</v>
      </c>
      <c r="Q49" t="str">
        <f t="shared" si="2"/>
        <v>television</v>
      </c>
      <c r="R49" t="str">
        <f t="shared" si="3"/>
        <v>film &amp; video</v>
      </c>
      <c r="S49" s="9">
        <f t="shared" si="4"/>
        <v>41992.861192129625</v>
      </c>
      <c r="T49" s="9">
        <f t="shared" si="5"/>
        <v>41932.819525462961</v>
      </c>
      <c r="U49">
        <f t="shared" si="6"/>
        <v>60.041666666664241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56.82</v>
      </c>
      <c r="Q50" t="str">
        <f t="shared" si="2"/>
        <v>television</v>
      </c>
      <c r="R50" t="str">
        <f t="shared" si="3"/>
        <v>film &amp; video</v>
      </c>
      <c r="S50" s="9">
        <f t="shared" si="4"/>
        <v>42064.5</v>
      </c>
      <c r="T50" s="9">
        <f t="shared" si="5"/>
        <v>42033.516898148147</v>
      </c>
      <c r="U50">
        <f t="shared" si="6"/>
        <v>30.983101851852552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</v>
      </c>
      <c r="Q51" t="str">
        <f t="shared" si="2"/>
        <v>television</v>
      </c>
      <c r="R51" t="str">
        <f t="shared" si="3"/>
        <v>film &amp; video</v>
      </c>
      <c r="S51" s="9">
        <f t="shared" si="4"/>
        <v>42301.176446759258</v>
      </c>
      <c r="T51" s="9">
        <f t="shared" si="5"/>
        <v>42271.176446759258</v>
      </c>
      <c r="U51">
        <f t="shared" si="6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</v>
      </c>
      <c r="Q52" t="str">
        <f t="shared" si="2"/>
        <v>television</v>
      </c>
      <c r="R52" t="str">
        <f t="shared" si="3"/>
        <v>film &amp; video</v>
      </c>
      <c r="S52" s="9">
        <f t="shared" si="4"/>
        <v>42034.708333333328</v>
      </c>
      <c r="T52" s="9">
        <f t="shared" si="5"/>
        <v>41995.752986111111</v>
      </c>
      <c r="U52">
        <f t="shared" si="6"/>
        <v>38.955347222217824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118.34</v>
      </c>
      <c r="Q53" t="str">
        <f t="shared" si="2"/>
        <v>television</v>
      </c>
      <c r="R53" t="str">
        <f t="shared" si="3"/>
        <v>film &amp; video</v>
      </c>
      <c r="S53" s="9">
        <f t="shared" si="4"/>
        <v>42226.928668981476</v>
      </c>
      <c r="T53" s="9">
        <f t="shared" si="5"/>
        <v>42196.928668981476</v>
      </c>
      <c r="U53">
        <f t="shared" si="6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</v>
      </c>
      <c r="Q54" t="str">
        <f t="shared" si="2"/>
        <v>television</v>
      </c>
      <c r="R54" t="str">
        <f t="shared" si="3"/>
        <v>film &amp; video</v>
      </c>
      <c r="S54" s="9">
        <f t="shared" si="4"/>
        <v>41837.701921296299</v>
      </c>
      <c r="T54" s="9">
        <f t="shared" si="5"/>
        <v>41807.701921296299</v>
      </c>
      <c r="U54">
        <f t="shared" si="6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</v>
      </c>
      <c r="Q55" t="str">
        <f t="shared" si="2"/>
        <v>television</v>
      </c>
      <c r="R55" t="str">
        <f t="shared" si="3"/>
        <v>film &amp; video</v>
      </c>
      <c r="S55" s="9">
        <f t="shared" si="4"/>
        <v>41733.916666666664</v>
      </c>
      <c r="T55" s="9">
        <f t="shared" si="5"/>
        <v>41719.549131944441</v>
      </c>
      <c r="U55">
        <f t="shared" si="6"/>
        <v>14.367534722223354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</v>
      </c>
      <c r="Q56" t="str">
        <f t="shared" si="2"/>
        <v>television</v>
      </c>
      <c r="R56" t="str">
        <f t="shared" si="3"/>
        <v>film &amp; video</v>
      </c>
      <c r="S56" s="9">
        <f t="shared" si="4"/>
        <v>42363.713206018518</v>
      </c>
      <c r="T56" s="9">
        <f t="shared" si="5"/>
        <v>42333.713206018518</v>
      </c>
      <c r="U56">
        <f t="shared" si="6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128.94999999999999</v>
      </c>
      <c r="Q57" t="str">
        <f t="shared" si="2"/>
        <v>television</v>
      </c>
      <c r="R57" t="str">
        <f t="shared" si="3"/>
        <v>film &amp; video</v>
      </c>
      <c r="S57" s="9">
        <f t="shared" si="4"/>
        <v>42517.968935185185</v>
      </c>
      <c r="T57" s="9">
        <f t="shared" si="5"/>
        <v>42496.968935185185</v>
      </c>
      <c r="U57">
        <f t="shared" si="6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49.32</v>
      </c>
      <c r="Q58" t="str">
        <f t="shared" si="2"/>
        <v>television</v>
      </c>
      <c r="R58" t="str">
        <f t="shared" si="3"/>
        <v>film &amp; video</v>
      </c>
      <c r="S58" s="9">
        <f t="shared" si="4"/>
        <v>42163.666666666672</v>
      </c>
      <c r="T58" s="9">
        <f t="shared" si="5"/>
        <v>42149.548888888894</v>
      </c>
      <c r="U58">
        <f t="shared" si="6"/>
        <v>14.117777777777519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</v>
      </c>
      <c r="Q59" t="str">
        <f t="shared" si="2"/>
        <v>television</v>
      </c>
      <c r="R59" t="str">
        <f t="shared" si="3"/>
        <v>film &amp; video</v>
      </c>
      <c r="S59" s="9">
        <f t="shared" si="4"/>
        <v>42119.83289351852</v>
      </c>
      <c r="T59" s="9">
        <f t="shared" si="5"/>
        <v>42089.83289351852</v>
      </c>
      <c r="U59">
        <f t="shared" si="6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</v>
      </c>
      <c r="Q60" t="str">
        <f t="shared" si="2"/>
        <v>television</v>
      </c>
      <c r="R60" t="str">
        <f t="shared" si="3"/>
        <v>film &amp; video</v>
      </c>
      <c r="S60" s="9">
        <f t="shared" si="4"/>
        <v>41962.786712962959</v>
      </c>
      <c r="T60" s="9">
        <f t="shared" si="5"/>
        <v>41932.745046296295</v>
      </c>
      <c r="U60">
        <f t="shared" si="6"/>
        <v>30.041666666664241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606.82000000000005</v>
      </c>
      <c r="Q61" t="str">
        <f t="shared" si="2"/>
        <v>television</v>
      </c>
      <c r="R61" t="str">
        <f t="shared" si="3"/>
        <v>film &amp; video</v>
      </c>
      <c r="S61" s="9">
        <f t="shared" si="4"/>
        <v>42261.875</v>
      </c>
      <c r="T61" s="9">
        <f t="shared" si="5"/>
        <v>42230.235833333332</v>
      </c>
      <c r="U61">
        <f t="shared" si="6"/>
        <v>31.639166666667734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t="str">
        <f t="shared" si="2"/>
        <v>shorts</v>
      </c>
      <c r="R62" t="str">
        <f t="shared" si="3"/>
        <v>film &amp; video</v>
      </c>
      <c r="S62" s="9">
        <f t="shared" si="4"/>
        <v>41721</v>
      </c>
      <c r="T62" s="9">
        <f t="shared" si="5"/>
        <v>41701.901817129634</v>
      </c>
      <c r="U62">
        <f t="shared" si="6"/>
        <v>19.098182870366145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</v>
      </c>
      <c r="Q63" t="str">
        <f t="shared" si="2"/>
        <v>shorts</v>
      </c>
      <c r="R63" t="str">
        <f t="shared" si="3"/>
        <v>film &amp; video</v>
      </c>
      <c r="S63" s="9">
        <f t="shared" si="4"/>
        <v>41431.814317129625</v>
      </c>
      <c r="T63" s="9">
        <f t="shared" si="5"/>
        <v>41409.814317129625</v>
      </c>
      <c r="U63">
        <f t="shared" si="6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96.71</v>
      </c>
      <c r="Q64" t="str">
        <f t="shared" si="2"/>
        <v>shorts</v>
      </c>
      <c r="R64" t="str">
        <f t="shared" si="3"/>
        <v>film &amp; video</v>
      </c>
      <c r="S64" s="9">
        <f t="shared" si="4"/>
        <v>41336.799513888887</v>
      </c>
      <c r="T64" s="9">
        <f t="shared" si="5"/>
        <v>41311.799513888887</v>
      </c>
      <c r="U64">
        <f t="shared" si="6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</v>
      </c>
      <c r="Q65" t="str">
        <f t="shared" si="2"/>
        <v>shorts</v>
      </c>
      <c r="R65" t="str">
        <f t="shared" si="3"/>
        <v>film &amp; video</v>
      </c>
      <c r="S65" s="9">
        <f t="shared" si="4"/>
        <v>41636.207638888889</v>
      </c>
      <c r="T65" s="9">
        <f t="shared" si="5"/>
        <v>41612.912187499998</v>
      </c>
      <c r="U65">
        <f t="shared" si="6"/>
        <v>23.295451388890797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86.67</v>
      </c>
      <c r="Q66" t="str">
        <f t="shared" si="2"/>
        <v>shorts</v>
      </c>
      <c r="R66" t="str">
        <f t="shared" si="3"/>
        <v>film &amp; video</v>
      </c>
      <c r="S66" s="9">
        <f t="shared" si="4"/>
        <v>41463.01829861111</v>
      </c>
      <c r="T66" s="9">
        <f t="shared" si="5"/>
        <v>41433.01829861111</v>
      </c>
      <c r="U66">
        <f t="shared" si="6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>
        <f t="shared" ref="P67:P130" si="8">IFERROR(ROUND(E67/L67,2),0)</f>
        <v>132.05000000000001</v>
      </c>
      <c r="Q67" t="str">
        <f t="shared" ref="Q67:Q130" si="9">MID(N67,FIND("/",N67,1)+1,LEN(N67)-FIND("/",N67,1))</f>
        <v>shorts</v>
      </c>
      <c r="R67" t="str">
        <f t="shared" ref="R67:R130" si="10">LEFT(N67,FIND("/",N67,1)-1)</f>
        <v>film &amp; video</v>
      </c>
      <c r="S67" s="9">
        <f t="shared" ref="S67:S130" si="11">(I67/86400)+DATE(1970,1,1)</f>
        <v>41862.249305555553</v>
      </c>
      <c r="T67" s="9">
        <f t="shared" ref="T67:T130" si="12">(J67/86400)+DATE(1970,1,1)</f>
        <v>41835.821226851855</v>
      </c>
      <c r="U67">
        <f t="shared" ref="U67:U130" si="13">S67-T67</f>
        <v>26.428078703698702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>
        <f t="shared" si="8"/>
        <v>91.23</v>
      </c>
      <c r="Q68" t="str">
        <f t="shared" si="9"/>
        <v>shorts</v>
      </c>
      <c r="R68" t="str">
        <f t="shared" si="10"/>
        <v>film &amp; video</v>
      </c>
      <c r="S68" s="9">
        <f t="shared" si="11"/>
        <v>42569.849768518514</v>
      </c>
      <c r="T68" s="9">
        <f t="shared" si="12"/>
        <v>42539.849768518514</v>
      </c>
      <c r="U68">
        <f t="shared" si="13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>
        <f t="shared" si="8"/>
        <v>116.25</v>
      </c>
      <c r="Q69" t="str">
        <f t="shared" si="9"/>
        <v>shorts</v>
      </c>
      <c r="R69" t="str">
        <f t="shared" si="10"/>
        <v>film &amp; video</v>
      </c>
      <c r="S69" s="9">
        <f t="shared" si="11"/>
        <v>41105.583379629628</v>
      </c>
      <c r="T69" s="9">
        <f t="shared" si="12"/>
        <v>41075.583379629628</v>
      </c>
      <c r="U69">
        <f t="shared" si="13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>
        <f t="shared" si="8"/>
        <v>21.19</v>
      </c>
      <c r="Q70" t="str">
        <f t="shared" si="9"/>
        <v>shorts</v>
      </c>
      <c r="R70" t="str">
        <f t="shared" si="10"/>
        <v>film &amp; video</v>
      </c>
      <c r="S70" s="9">
        <f t="shared" si="11"/>
        <v>41693.569340277776</v>
      </c>
      <c r="T70" s="9">
        <f t="shared" si="12"/>
        <v>41663.569340277776</v>
      </c>
      <c r="U70">
        <f t="shared" si="13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>
        <f t="shared" si="8"/>
        <v>62.33</v>
      </c>
      <c r="Q71" t="str">
        <f t="shared" si="9"/>
        <v>shorts</v>
      </c>
      <c r="R71" t="str">
        <f t="shared" si="10"/>
        <v>film &amp; video</v>
      </c>
      <c r="S71" s="9">
        <f t="shared" si="11"/>
        <v>40818.290972222225</v>
      </c>
      <c r="T71" s="9">
        <f t="shared" si="12"/>
        <v>40786.187789351854</v>
      </c>
      <c r="U71">
        <f t="shared" si="13"/>
        <v>32.103182870370802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>
        <f t="shared" si="8"/>
        <v>37.409999999999997</v>
      </c>
      <c r="Q72" t="str">
        <f t="shared" si="9"/>
        <v>shorts</v>
      </c>
      <c r="R72" t="str">
        <f t="shared" si="10"/>
        <v>film &amp; video</v>
      </c>
      <c r="S72" s="9">
        <f t="shared" si="11"/>
        <v>40790.896354166667</v>
      </c>
      <c r="T72" s="9">
        <f t="shared" si="12"/>
        <v>40730.896354166667</v>
      </c>
      <c r="U72">
        <f t="shared" si="13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>
        <f t="shared" si="8"/>
        <v>69.72</v>
      </c>
      <c r="Q73" t="str">
        <f t="shared" si="9"/>
        <v>shorts</v>
      </c>
      <c r="R73" t="str">
        <f t="shared" si="10"/>
        <v>film &amp; video</v>
      </c>
      <c r="S73" s="9">
        <f t="shared" si="11"/>
        <v>41057.271493055552</v>
      </c>
      <c r="T73" s="9">
        <f t="shared" si="12"/>
        <v>40997.271493055552</v>
      </c>
      <c r="U73">
        <f t="shared" si="13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>
        <f t="shared" si="8"/>
        <v>58.17</v>
      </c>
      <c r="Q74" t="str">
        <f t="shared" si="9"/>
        <v>shorts</v>
      </c>
      <c r="R74" t="str">
        <f t="shared" si="10"/>
        <v>film &amp; video</v>
      </c>
      <c r="S74" s="9">
        <f t="shared" si="11"/>
        <v>41228</v>
      </c>
      <c r="T74" s="9">
        <f t="shared" si="12"/>
        <v>41208.010196759264</v>
      </c>
      <c r="U74">
        <f t="shared" si="13"/>
        <v>19.989803240736364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>
        <f t="shared" si="8"/>
        <v>50</v>
      </c>
      <c r="Q75" t="str">
        <f t="shared" si="9"/>
        <v>shorts</v>
      </c>
      <c r="R75" t="str">
        <f t="shared" si="10"/>
        <v>film &amp; video</v>
      </c>
      <c r="S75" s="9">
        <f t="shared" si="11"/>
        <v>40666.165972222225</v>
      </c>
      <c r="T75" s="9">
        <f t="shared" si="12"/>
        <v>40587.75675925926</v>
      </c>
      <c r="U75">
        <f t="shared" si="13"/>
        <v>78.409212962964375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>
        <f t="shared" si="8"/>
        <v>19.47</v>
      </c>
      <c r="Q76" t="str">
        <f t="shared" si="9"/>
        <v>shorts</v>
      </c>
      <c r="R76" t="str">
        <f t="shared" si="10"/>
        <v>film &amp; video</v>
      </c>
      <c r="S76" s="9">
        <f t="shared" si="11"/>
        <v>42390.487210648149</v>
      </c>
      <c r="T76" s="9">
        <f t="shared" si="12"/>
        <v>42360.487210648149</v>
      </c>
      <c r="U76">
        <f t="shared" si="13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>
        <f t="shared" si="8"/>
        <v>85.96</v>
      </c>
      <c r="Q77" t="str">
        <f t="shared" si="9"/>
        <v>shorts</v>
      </c>
      <c r="R77" t="str">
        <f t="shared" si="10"/>
        <v>film &amp; video</v>
      </c>
      <c r="S77" s="9">
        <f t="shared" si="11"/>
        <v>41387.209166666667</v>
      </c>
      <c r="T77" s="9">
        <f t="shared" si="12"/>
        <v>41357.209166666667</v>
      </c>
      <c r="U77">
        <f t="shared" si="13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>
        <f t="shared" si="8"/>
        <v>30.67</v>
      </c>
      <c r="Q78" t="str">
        <f t="shared" si="9"/>
        <v>shorts</v>
      </c>
      <c r="R78" t="str">
        <f t="shared" si="10"/>
        <v>film &amp; video</v>
      </c>
      <c r="S78" s="9">
        <f t="shared" si="11"/>
        <v>40904.733310185184</v>
      </c>
      <c r="T78" s="9">
        <f t="shared" si="12"/>
        <v>40844.691643518519</v>
      </c>
      <c r="U78">
        <f t="shared" si="13"/>
        <v>60.041666666664241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>
        <f t="shared" si="8"/>
        <v>60.38</v>
      </c>
      <c r="Q79" t="str">
        <f t="shared" si="9"/>
        <v>shorts</v>
      </c>
      <c r="R79" t="str">
        <f t="shared" si="10"/>
        <v>film &amp; video</v>
      </c>
      <c r="S79" s="9">
        <f t="shared" si="11"/>
        <v>41050.124305555553</v>
      </c>
      <c r="T79" s="9">
        <f t="shared" si="12"/>
        <v>40997.144872685181</v>
      </c>
      <c r="U79">
        <f t="shared" si="13"/>
        <v>52.979432870371966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>
        <f t="shared" si="8"/>
        <v>38.6</v>
      </c>
      <c r="Q80" t="str">
        <f t="shared" si="9"/>
        <v>shorts</v>
      </c>
      <c r="R80" t="str">
        <f t="shared" si="10"/>
        <v>film &amp; video</v>
      </c>
      <c r="S80" s="9">
        <f t="shared" si="11"/>
        <v>42614.730567129634</v>
      </c>
      <c r="T80" s="9">
        <f t="shared" si="12"/>
        <v>42604.730567129634</v>
      </c>
      <c r="U80">
        <f t="shared" si="13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>
        <f t="shared" si="8"/>
        <v>40.270000000000003</v>
      </c>
      <c r="Q81" t="str">
        <f t="shared" si="9"/>
        <v>shorts</v>
      </c>
      <c r="R81" t="str">
        <f t="shared" si="10"/>
        <v>film &amp; video</v>
      </c>
      <c r="S81" s="9">
        <f t="shared" si="11"/>
        <v>41754.776539351849</v>
      </c>
      <c r="T81" s="9">
        <f t="shared" si="12"/>
        <v>41724.776539351849</v>
      </c>
      <c r="U81">
        <f t="shared" si="13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>
        <f t="shared" si="8"/>
        <v>273.83</v>
      </c>
      <c r="Q82" t="str">
        <f t="shared" si="9"/>
        <v>shorts</v>
      </c>
      <c r="R82" t="str">
        <f t="shared" si="10"/>
        <v>film &amp; video</v>
      </c>
      <c r="S82" s="9">
        <f t="shared" si="11"/>
        <v>41618.083981481483</v>
      </c>
      <c r="T82" s="9">
        <f t="shared" si="12"/>
        <v>41583.083981481483</v>
      </c>
      <c r="U82">
        <f t="shared" si="13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>
        <f t="shared" si="8"/>
        <v>53.04</v>
      </c>
      <c r="Q83" t="str">
        <f t="shared" si="9"/>
        <v>shorts</v>
      </c>
      <c r="R83" t="str">
        <f t="shared" si="10"/>
        <v>film &amp; video</v>
      </c>
      <c r="S83" s="9">
        <f t="shared" si="11"/>
        <v>41104.126388888893</v>
      </c>
      <c r="T83" s="9">
        <f t="shared" si="12"/>
        <v>41100.158877314811</v>
      </c>
      <c r="U83">
        <f t="shared" si="13"/>
        <v>3.9675115740828915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>
        <f t="shared" si="8"/>
        <v>40.01</v>
      </c>
      <c r="Q84" t="str">
        <f t="shared" si="9"/>
        <v>shorts</v>
      </c>
      <c r="R84" t="str">
        <f t="shared" si="10"/>
        <v>film &amp; video</v>
      </c>
      <c r="S84" s="9">
        <f t="shared" si="11"/>
        <v>40825.820150462961</v>
      </c>
      <c r="T84" s="9">
        <f t="shared" si="12"/>
        <v>40795.820150462961</v>
      </c>
      <c r="U84">
        <f t="shared" si="13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>
        <f t="shared" si="8"/>
        <v>15.77</v>
      </c>
      <c r="Q85" t="str">
        <f t="shared" si="9"/>
        <v>shorts</v>
      </c>
      <c r="R85" t="str">
        <f t="shared" si="10"/>
        <v>film &amp; video</v>
      </c>
      <c r="S85" s="9">
        <f t="shared" si="11"/>
        <v>42057.479166666672</v>
      </c>
      <c r="T85" s="9">
        <f t="shared" si="12"/>
        <v>42042.615613425922</v>
      </c>
      <c r="U85">
        <f t="shared" si="13"/>
        <v>14.863553240749752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>
        <f t="shared" si="8"/>
        <v>71.430000000000007</v>
      </c>
      <c r="Q86" t="str">
        <f t="shared" si="9"/>
        <v>shorts</v>
      </c>
      <c r="R86" t="str">
        <f t="shared" si="10"/>
        <v>film &amp; video</v>
      </c>
      <c r="S86" s="9">
        <f t="shared" si="11"/>
        <v>40678.757939814815</v>
      </c>
      <c r="T86" s="9">
        <f t="shared" si="12"/>
        <v>40648.757939814815</v>
      </c>
      <c r="U86">
        <f t="shared" si="13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>
        <f t="shared" si="8"/>
        <v>71.709999999999994</v>
      </c>
      <c r="Q87" t="str">
        <f t="shared" si="9"/>
        <v>shorts</v>
      </c>
      <c r="R87" t="str">
        <f t="shared" si="10"/>
        <v>film &amp; video</v>
      </c>
      <c r="S87" s="9">
        <f t="shared" si="11"/>
        <v>40809.125428240739</v>
      </c>
      <c r="T87" s="9">
        <f t="shared" si="12"/>
        <v>40779.125428240739</v>
      </c>
      <c r="U87">
        <f t="shared" si="13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>
        <f t="shared" si="8"/>
        <v>375.76</v>
      </c>
      <c r="Q88" t="str">
        <f t="shared" si="9"/>
        <v>shorts</v>
      </c>
      <c r="R88" t="str">
        <f t="shared" si="10"/>
        <v>film &amp; video</v>
      </c>
      <c r="S88" s="9">
        <f t="shared" si="11"/>
        <v>42365.59774305555</v>
      </c>
      <c r="T88" s="9">
        <f t="shared" si="12"/>
        <v>42291.556076388893</v>
      </c>
      <c r="U88">
        <f t="shared" si="13"/>
        <v>74.041666666656965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>
        <f t="shared" si="8"/>
        <v>104.6</v>
      </c>
      <c r="Q89" t="str">
        <f t="shared" si="9"/>
        <v>shorts</v>
      </c>
      <c r="R89" t="str">
        <f t="shared" si="10"/>
        <v>film &amp; video</v>
      </c>
      <c r="S89" s="9">
        <f t="shared" si="11"/>
        <v>40332.070138888885</v>
      </c>
      <c r="T89" s="9">
        <f t="shared" si="12"/>
        <v>40322.539386574077</v>
      </c>
      <c r="U89">
        <f t="shared" si="13"/>
        <v>9.5307523148076143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>
        <f t="shared" si="8"/>
        <v>60</v>
      </c>
      <c r="Q90" t="str">
        <f t="shared" si="9"/>
        <v>shorts</v>
      </c>
      <c r="R90" t="str">
        <f t="shared" si="10"/>
        <v>film &amp; video</v>
      </c>
      <c r="S90" s="9">
        <f t="shared" si="11"/>
        <v>41812.65892361111</v>
      </c>
      <c r="T90" s="9">
        <f t="shared" si="12"/>
        <v>41786.65892361111</v>
      </c>
      <c r="U90">
        <f t="shared" si="13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>
        <f t="shared" si="8"/>
        <v>123.29</v>
      </c>
      <c r="Q91" t="str">
        <f t="shared" si="9"/>
        <v>shorts</v>
      </c>
      <c r="R91" t="str">
        <f t="shared" si="10"/>
        <v>film &amp; video</v>
      </c>
      <c r="S91" s="9">
        <f t="shared" si="11"/>
        <v>41427.752222222218</v>
      </c>
      <c r="T91" s="9">
        <f t="shared" si="12"/>
        <v>41402.752222222218</v>
      </c>
      <c r="U91">
        <f t="shared" si="13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>
        <f t="shared" si="8"/>
        <v>31.38</v>
      </c>
      <c r="Q92" t="str">
        <f t="shared" si="9"/>
        <v>shorts</v>
      </c>
      <c r="R92" t="str">
        <f t="shared" si="10"/>
        <v>film &amp; video</v>
      </c>
      <c r="S92" s="9">
        <f t="shared" si="11"/>
        <v>40736.297442129631</v>
      </c>
      <c r="T92" s="9">
        <f t="shared" si="12"/>
        <v>40706.297442129631</v>
      </c>
      <c r="U92">
        <f t="shared" si="13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>
        <f t="shared" si="8"/>
        <v>78.260000000000005</v>
      </c>
      <c r="Q93" t="str">
        <f t="shared" si="9"/>
        <v>shorts</v>
      </c>
      <c r="R93" t="str">
        <f t="shared" si="10"/>
        <v>film &amp; video</v>
      </c>
      <c r="S93" s="9">
        <f t="shared" si="11"/>
        <v>40680.402361111112</v>
      </c>
      <c r="T93" s="9">
        <f t="shared" si="12"/>
        <v>40619.402361111112</v>
      </c>
      <c r="U93">
        <f t="shared" si="13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>
        <f t="shared" si="8"/>
        <v>122.33</v>
      </c>
      <c r="Q94" t="str">
        <f t="shared" si="9"/>
        <v>shorts</v>
      </c>
      <c r="R94" t="str">
        <f t="shared" si="10"/>
        <v>film &amp; video</v>
      </c>
      <c r="S94" s="9">
        <f t="shared" si="11"/>
        <v>42767.333333333328</v>
      </c>
      <c r="T94" s="9">
        <f t="shared" si="12"/>
        <v>42721.198877314819</v>
      </c>
      <c r="U94">
        <f t="shared" si="13"/>
        <v>46.134456018509809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>
        <f t="shared" si="8"/>
        <v>73.73</v>
      </c>
      <c r="Q95" t="str">
        <f t="shared" si="9"/>
        <v>shorts</v>
      </c>
      <c r="R95" t="str">
        <f t="shared" si="10"/>
        <v>film &amp; video</v>
      </c>
      <c r="S95" s="9">
        <f t="shared" si="11"/>
        <v>41093.875</v>
      </c>
      <c r="T95" s="9">
        <f t="shared" si="12"/>
        <v>41065.858067129629</v>
      </c>
      <c r="U95">
        <f t="shared" si="13"/>
        <v>28.01693287037051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>
        <f t="shared" si="8"/>
        <v>21.67</v>
      </c>
      <c r="Q96" t="str">
        <f t="shared" si="9"/>
        <v>shorts</v>
      </c>
      <c r="R96" t="str">
        <f t="shared" si="10"/>
        <v>film &amp; video</v>
      </c>
      <c r="S96" s="9">
        <f t="shared" si="11"/>
        <v>41736.717847222222</v>
      </c>
      <c r="T96" s="9">
        <f t="shared" si="12"/>
        <v>41716.717847222222</v>
      </c>
      <c r="U96">
        <f t="shared" si="13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>
        <f t="shared" si="8"/>
        <v>21.9</v>
      </c>
      <c r="Q97" t="str">
        <f t="shared" si="9"/>
        <v>shorts</v>
      </c>
      <c r="R97" t="str">
        <f t="shared" si="10"/>
        <v>film &amp; video</v>
      </c>
      <c r="S97" s="9">
        <f t="shared" si="11"/>
        <v>40965.005104166667</v>
      </c>
      <c r="T97" s="9">
        <f t="shared" si="12"/>
        <v>40935.005104166667</v>
      </c>
      <c r="U97">
        <f t="shared" si="13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>
        <f t="shared" si="8"/>
        <v>50.59</v>
      </c>
      <c r="Q98" t="str">
        <f t="shared" si="9"/>
        <v>shorts</v>
      </c>
      <c r="R98" t="str">
        <f t="shared" si="10"/>
        <v>film &amp; video</v>
      </c>
      <c r="S98" s="9">
        <f t="shared" si="11"/>
        <v>40391.125</v>
      </c>
      <c r="T98" s="9">
        <f t="shared" si="12"/>
        <v>40324.662511574075</v>
      </c>
      <c r="U98">
        <f t="shared" si="13"/>
        <v>66.462488425924676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>
        <f t="shared" si="8"/>
        <v>53.13</v>
      </c>
      <c r="Q99" t="str">
        <f t="shared" si="9"/>
        <v>shorts</v>
      </c>
      <c r="R99" t="str">
        <f t="shared" si="10"/>
        <v>film &amp; video</v>
      </c>
      <c r="S99" s="9">
        <f t="shared" si="11"/>
        <v>40736.135208333333</v>
      </c>
      <c r="T99" s="9">
        <f t="shared" si="12"/>
        <v>40706.135208333333</v>
      </c>
      <c r="U99">
        <f t="shared" si="13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>
        <f t="shared" si="8"/>
        <v>56.67</v>
      </c>
      <c r="Q100" t="str">
        <f t="shared" si="9"/>
        <v>shorts</v>
      </c>
      <c r="R100" t="str">
        <f t="shared" si="10"/>
        <v>film &amp; video</v>
      </c>
      <c r="S100" s="9">
        <f t="shared" si="11"/>
        <v>41250.979166666664</v>
      </c>
      <c r="T100" s="9">
        <f t="shared" si="12"/>
        <v>41214.794837962967</v>
      </c>
      <c r="U100">
        <f t="shared" si="13"/>
        <v>36.184328703697247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>
        <f t="shared" si="8"/>
        <v>40.78</v>
      </c>
      <c r="Q101" t="str">
        <f t="shared" si="9"/>
        <v>shorts</v>
      </c>
      <c r="R101" t="str">
        <f t="shared" si="10"/>
        <v>film &amp; video</v>
      </c>
      <c r="S101" s="9">
        <f t="shared" si="11"/>
        <v>41661.902766203704</v>
      </c>
      <c r="T101" s="9">
        <f t="shared" si="12"/>
        <v>41631.902766203704</v>
      </c>
      <c r="U101">
        <f t="shared" si="13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>
        <f t="shared" si="8"/>
        <v>192.31</v>
      </c>
      <c r="Q102" t="str">
        <f t="shared" si="9"/>
        <v>shorts</v>
      </c>
      <c r="R102" t="str">
        <f t="shared" si="10"/>
        <v>film &amp; video</v>
      </c>
      <c r="S102" s="9">
        <f t="shared" si="11"/>
        <v>41217.794976851852</v>
      </c>
      <c r="T102" s="9">
        <f t="shared" si="12"/>
        <v>41197.753310185188</v>
      </c>
      <c r="U102">
        <f t="shared" si="13"/>
        <v>20.041666666664241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>
        <f t="shared" si="8"/>
        <v>100</v>
      </c>
      <c r="Q103" t="str">
        <f t="shared" si="9"/>
        <v>shorts</v>
      </c>
      <c r="R103" t="str">
        <f t="shared" si="10"/>
        <v>film &amp; video</v>
      </c>
      <c r="S103" s="9">
        <f t="shared" si="11"/>
        <v>41298.776736111111</v>
      </c>
      <c r="T103" s="9">
        <f t="shared" si="12"/>
        <v>41274.776736111111</v>
      </c>
      <c r="U103">
        <f t="shared" si="13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>
        <f t="shared" si="8"/>
        <v>117.92</v>
      </c>
      <c r="Q104" t="str">
        <f t="shared" si="9"/>
        <v>shorts</v>
      </c>
      <c r="R104" t="str">
        <f t="shared" si="10"/>
        <v>film &amp; video</v>
      </c>
      <c r="S104" s="9">
        <f t="shared" si="11"/>
        <v>40535.131168981483</v>
      </c>
      <c r="T104" s="9">
        <f t="shared" si="12"/>
        <v>40505.131168981483</v>
      </c>
      <c r="U104">
        <f t="shared" si="13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>
        <f t="shared" si="8"/>
        <v>27.9</v>
      </c>
      <c r="Q105" t="str">
        <f t="shared" si="9"/>
        <v>shorts</v>
      </c>
      <c r="R105" t="str">
        <f t="shared" si="10"/>
        <v>film &amp; video</v>
      </c>
      <c r="S105" s="9">
        <f t="shared" si="11"/>
        <v>41705.805902777778</v>
      </c>
      <c r="T105" s="9">
        <f t="shared" si="12"/>
        <v>41682.805902777778</v>
      </c>
      <c r="U105">
        <f t="shared" si="13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>
        <f t="shared" si="8"/>
        <v>60</v>
      </c>
      <c r="Q106" t="str">
        <f t="shared" si="9"/>
        <v>shorts</v>
      </c>
      <c r="R106" t="str">
        <f t="shared" si="10"/>
        <v>film &amp; video</v>
      </c>
      <c r="S106" s="9">
        <f t="shared" si="11"/>
        <v>40636.041666666664</v>
      </c>
      <c r="T106" s="9">
        <f t="shared" si="12"/>
        <v>40612.695208333331</v>
      </c>
      <c r="U106">
        <f t="shared" si="13"/>
        <v>23.34645833333343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>
        <f t="shared" si="8"/>
        <v>39.380000000000003</v>
      </c>
      <c r="Q107" t="str">
        <f t="shared" si="9"/>
        <v>shorts</v>
      </c>
      <c r="R107" t="str">
        <f t="shared" si="10"/>
        <v>film &amp; video</v>
      </c>
      <c r="S107" s="9">
        <f t="shared" si="11"/>
        <v>42504</v>
      </c>
      <c r="T107" s="9">
        <f t="shared" si="12"/>
        <v>42485.724768518514</v>
      </c>
      <c r="U107">
        <f t="shared" si="13"/>
        <v>18.275231481486117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>
        <f t="shared" si="8"/>
        <v>186.11</v>
      </c>
      <c r="Q108" t="str">
        <f t="shared" si="9"/>
        <v>shorts</v>
      </c>
      <c r="R108" t="str">
        <f t="shared" si="10"/>
        <v>film &amp; video</v>
      </c>
      <c r="S108" s="9">
        <f t="shared" si="11"/>
        <v>41001.776631944442</v>
      </c>
      <c r="T108" s="9">
        <f t="shared" si="12"/>
        <v>40987.776631944442</v>
      </c>
      <c r="U108">
        <f t="shared" si="13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>
        <f t="shared" si="8"/>
        <v>111.38</v>
      </c>
      <c r="Q109" t="str">
        <f t="shared" si="9"/>
        <v>shorts</v>
      </c>
      <c r="R109" t="str">
        <f t="shared" si="10"/>
        <v>film &amp; video</v>
      </c>
      <c r="S109" s="9">
        <f t="shared" si="11"/>
        <v>40657.982488425929</v>
      </c>
      <c r="T109" s="9">
        <f t="shared" si="12"/>
        <v>40635.982488425929</v>
      </c>
      <c r="U109">
        <f t="shared" si="13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>
        <f t="shared" si="8"/>
        <v>78.72</v>
      </c>
      <c r="Q110" t="str">
        <f t="shared" si="9"/>
        <v>shorts</v>
      </c>
      <c r="R110" t="str">
        <f t="shared" si="10"/>
        <v>film &amp; video</v>
      </c>
      <c r="S110" s="9">
        <f t="shared" si="11"/>
        <v>41425.613078703704</v>
      </c>
      <c r="T110" s="9">
        <f t="shared" si="12"/>
        <v>41365.613078703704</v>
      </c>
      <c r="U110">
        <f t="shared" si="13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>
        <f t="shared" si="8"/>
        <v>46.7</v>
      </c>
      <c r="Q111" t="str">
        <f t="shared" si="9"/>
        <v>shorts</v>
      </c>
      <c r="R111" t="str">
        <f t="shared" si="10"/>
        <v>film &amp; video</v>
      </c>
      <c r="S111" s="9">
        <f t="shared" si="11"/>
        <v>40600.025810185187</v>
      </c>
      <c r="T111" s="9">
        <f t="shared" si="12"/>
        <v>40570.025810185187</v>
      </c>
      <c r="U111">
        <f t="shared" si="13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>
        <f t="shared" si="8"/>
        <v>65.38</v>
      </c>
      <c r="Q112" t="str">
        <f t="shared" si="9"/>
        <v>shorts</v>
      </c>
      <c r="R112" t="str">
        <f t="shared" si="10"/>
        <v>film &amp; video</v>
      </c>
      <c r="S112" s="9">
        <f t="shared" si="11"/>
        <v>41592.249305555553</v>
      </c>
      <c r="T112" s="9">
        <f t="shared" si="12"/>
        <v>41557.949687500004</v>
      </c>
      <c r="U112">
        <f t="shared" si="13"/>
        <v>34.299618055549217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>
        <f t="shared" si="8"/>
        <v>102.08</v>
      </c>
      <c r="Q113" t="str">
        <f t="shared" si="9"/>
        <v>shorts</v>
      </c>
      <c r="R113" t="str">
        <f t="shared" si="10"/>
        <v>film &amp; video</v>
      </c>
      <c r="S113" s="9">
        <f t="shared" si="11"/>
        <v>42155.333182870367</v>
      </c>
      <c r="T113" s="9">
        <f t="shared" si="12"/>
        <v>42125.333182870367</v>
      </c>
      <c r="U113">
        <f t="shared" si="13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>
        <f t="shared" si="8"/>
        <v>64.2</v>
      </c>
      <c r="Q114" t="str">
        <f t="shared" si="9"/>
        <v>shorts</v>
      </c>
      <c r="R114" t="str">
        <f t="shared" si="10"/>
        <v>film &amp; video</v>
      </c>
      <c r="S114" s="9">
        <f t="shared" si="11"/>
        <v>41742.083333333336</v>
      </c>
      <c r="T114" s="9">
        <f t="shared" si="12"/>
        <v>41718.043032407411</v>
      </c>
      <c r="U114">
        <f t="shared" si="13"/>
        <v>24.040300925924385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>
        <f t="shared" si="8"/>
        <v>90.38</v>
      </c>
      <c r="Q115" t="str">
        <f t="shared" si="9"/>
        <v>shorts</v>
      </c>
      <c r="R115" t="str">
        <f t="shared" si="10"/>
        <v>film &amp; video</v>
      </c>
      <c r="S115" s="9">
        <f t="shared" si="11"/>
        <v>40761.625</v>
      </c>
      <c r="T115" s="9">
        <f t="shared" si="12"/>
        <v>40753.758425925924</v>
      </c>
      <c r="U115">
        <f t="shared" si="13"/>
        <v>7.8665740740761976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>
        <f t="shared" si="8"/>
        <v>88.57</v>
      </c>
      <c r="Q116" t="str">
        <f t="shared" si="9"/>
        <v>shorts</v>
      </c>
      <c r="R116" t="str">
        <f t="shared" si="10"/>
        <v>film &amp; video</v>
      </c>
      <c r="S116" s="9">
        <f t="shared" si="11"/>
        <v>40921.27416666667</v>
      </c>
      <c r="T116" s="9">
        <f t="shared" si="12"/>
        <v>40861.27416666667</v>
      </c>
      <c r="U116">
        <f t="shared" si="13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>
        <f t="shared" si="8"/>
        <v>28.73</v>
      </c>
      <c r="Q117" t="str">
        <f t="shared" si="9"/>
        <v>shorts</v>
      </c>
      <c r="R117" t="str">
        <f t="shared" si="10"/>
        <v>film &amp; video</v>
      </c>
      <c r="S117" s="9">
        <f t="shared" si="11"/>
        <v>40943.738935185189</v>
      </c>
      <c r="T117" s="9">
        <f t="shared" si="12"/>
        <v>40918.738935185189</v>
      </c>
      <c r="U117">
        <f t="shared" si="13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>
        <f t="shared" si="8"/>
        <v>69.790000000000006</v>
      </c>
      <c r="Q118" t="str">
        <f t="shared" si="9"/>
        <v>shorts</v>
      </c>
      <c r="R118" t="str">
        <f t="shared" si="10"/>
        <v>film &amp; video</v>
      </c>
      <c r="S118" s="9">
        <f t="shared" si="11"/>
        <v>40641.455497685187</v>
      </c>
      <c r="T118" s="9">
        <f t="shared" si="12"/>
        <v>40595.497164351851</v>
      </c>
      <c r="U118">
        <f t="shared" si="13"/>
        <v>45.958333333335759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>
        <f t="shared" si="8"/>
        <v>167.49</v>
      </c>
      <c r="Q119" t="str">
        <f t="shared" si="9"/>
        <v>shorts</v>
      </c>
      <c r="R119" t="str">
        <f t="shared" si="10"/>
        <v>film &amp; video</v>
      </c>
      <c r="S119" s="9">
        <f t="shared" si="11"/>
        <v>40338.791666666664</v>
      </c>
      <c r="T119" s="9">
        <f t="shared" si="12"/>
        <v>40248.834999999999</v>
      </c>
      <c r="U119">
        <f t="shared" si="13"/>
        <v>89.956666666665114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>
        <f t="shared" si="8"/>
        <v>144.91</v>
      </c>
      <c r="Q120" t="str">
        <f t="shared" si="9"/>
        <v>shorts</v>
      </c>
      <c r="R120" t="str">
        <f t="shared" si="10"/>
        <v>film &amp; video</v>
      </c>
      <c r="S120" s="9">
        <f t="shared" si="11"/>
        <v>40753.053657407407</v>
      </c>
      <c r="T120" s="9">
        <f t="shared" si="12"/>
        <v>40723.053657407407</v>
      </c>
      <c r="U120">
        <f t="shared" si="13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>
        <f t="shared" si="8"/>
        <v>91.84</v>
      </c>
      <c r="Q121" t="str">
        <f t="shared" si="9"/>
        <v>shorts</v>
      </c>
      <c r="R121" t="str">
        <f t="shared" si="10"/>
        <v>film &amp; video</v>
      </c>
      <c r="S121" s="9">
        <f t="shared" si="11"/>
        <v>40768.958333333336</v>
      </c>
      <c r="T121" s="9">
        <f t="shared" si="12"/>
        <v>40739.069282407407</v>
      </c>
      <c r="U121">
        <f t="shared" si="13"/>
        <v>29.889050925929041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>
        <f t="shared" si="8"/>
        <v>10</v>
      </c>
      <c r="Q122" t="str">
        <f t="shared" si="9"/>
        <v>science fiction</v>
      </c>
      <c r="R122" t="str">
        <f t="shared" si="10"/>
        <v>film &amp; video</v>
      </c>
      <c r="S122" s="9">
        <f t="shared" si="11"/>
        <v>42646.049849537041</v>
      </c>
      <c r="T122" s="9">
        <f t="shared" si="12"/>
        <v>42616.049849537041</v>
      </c>
      <c r="U122">
        <f t="shared" si="13"/>
        <v>30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>
        <f t="shared" si="8"/>
        <v>1</v>
      </c>
      <c r="Q123" t="str">
        <f t="shared" si="9"/>
        <v>science fiction</v>
      </c>
      <c r="R123" t="str">
        <f t="shared" si="10"/>
        <v>film &amp; video</v>
      </c>
      <c r="S123" s="9">
        <f t="shared" si="11"/>
        <v>42112.427777777775</v>
      </c>
      <c r="T123" s="9">
        <f t="shared" si="12"/>
        <v>42096.704976851848</v>
      </c>
      <c r="U123">
        <f t="shared" si="13"/>
        <v>15.722800925927004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>
        <f t="shared" si="8"/>
        <v>0</v>
      </c>
      <c r="Q124" t="str">
        <f t="shared" si="9"/>
        <v>science fiction</v>
      </c>
      <c r="R124" t="str">
        <f t="shared" si="10"/>
        <v>film &amp; video</v>
      </c>
      <c r="S124" s="9">
        <f t="shared" si="11"/>
        <v>42653.431793981479</v>
      </c>
      <c r="T124" s="9">
        <f t="shared" si="12"/>
        <v>42593.431793981479</v>
      </c>
      <c r="U124">
        <f t="shared" si="13"/>
        <v>60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>
        <f t="shared" si="8"/>
        <v>25.17</v>
      </c>
      <c r="Q125" t="str">
        <f t="shared" si="9"/>
        <v>science fiction</v>
      </c>
      <c r="R125" t="str">
        <f t="shared" si="10"/>
        <v>film &amp; video</v>
      </c>
      <c r="S125" s="9">
        <f t="shared" si="11"/>
        <v>41940.916666666664</v>
      </c>
      <c r="T125" s="9">
        <f t="shared" si="12"/>
        <v>41904.781990740739</v>
      </c>
      <c r="U125">
        <f t="shared" si="13"/>
        <v>36.134675925924967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>
        <f t="shared" si="8"/>
        <v>0</v>
      </c>
      <c r="Q126" t="str">
        <f t="shared" si="9"/>
        <v>science fiction</v>
      </c>
      <c r="R126" t="str">
        <f t="shared" si="10"/>
        <v>film &amp; video</v>
      </c>
      <c r="S126" s="9">
        <f t="shared" si="11"/>
        <v>42139.928726851853</v>
      </c>
      <c r="T126" s="9">
        <f t="shared" si="12"/>
        <v>42114.928726851853</v>
      </c>
      <c r="U126">
        <f t="shared" si="13"/>
        <v>25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>
        <f t="shared" si="8"/>
        <v>11.67</v>
      </c>
      <c r="Q127" t="str">
        <f t="shared" si="9"/>
        <v>science fiction</v>
      </c>
      <c r="R127" t="str">
        <f t="shared" si="10"/>
        <v>film &amp; video</v>
      </c>
      <c r="S127" s="9">
        <f t="shared" si="11"/>
        <v>42769.993981481486</v>
      </c>
      <c r="T127" s="9">
        <f t="shared" si="12"/>
        <v>42709.993981481486</v>
      </c>
      <c r="U127">
        <f t="shared" si="13"/>
        <v>60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>
        <f t="shared" si="8"/>
        <v>106.69</v>
      </c>
      <c r="Q128" t="str">
        <f t="shared" si="9"/>
        <v>science fiction</v>
      </c>
      <c r="R128" t="str">
        <f t="shared" si="10"/>
        <v>film &amp; video</v>
      </c>
      <c r="S128" s="9">
        <f t="shared" si="11"/>
        <v>42166.083333333328</v>
      </c>
      <c r="T128" s="9">
        <f t="shared" si="12"/>
        <v>42135.589548611111</v>
      </c>
      <c r="U128">
        <f t="shared" si="13"/>
        <v>30.493784722217242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>
        <f t="shared" si="8"/>
        <v>47.5</v>
      </c>
      <c r="Q129" t="str">
        <f t="shared" si="9"/>
        <v>science fiction</v>
      </c>
      <c r="R129" t="str">
        <f t="shared" si="10"/>
        <v>film &amp; video</v>
      </c>
      <c r="S129" s="9">
        <f t="shared" si="11"/>
        <v>42097.582650462966</v>
      </c>
      <c r="T129" s="9">
        <f t="shared" si="12"/>
        <v>42067.62431712963</v>
      </c>
      <c r="U129">
        <f t="shared" si="13"/>
        <v>29.958333333335759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>
        <f t="shared" si="8"/>
        <v>311.17</v>
      </c>
      <c r="Q130" t="str">
        <f t="shared" si="9"/>
        <v>science fiction</v>
      </c>
      <c r="R130" t="str">
        <f t="shared" si="10"/>
        <v>film &amp; video</v>
      </c>
      <c r="S130" s="9">
        <f t="shared" si="11"/>
        <v>42663.22792824074</v>
      </c>
      <c r="T130" s="9">
        <f t="shared" si="12"/>
        <v>42628.22792824074</v>
      </c>
      <c r="U130">
        <f t="shared" si="13"/>
        <v>35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>
        <f t="shared" ref="P131:P194" si="15">IFERROR(ROUND(E131/L131,2),0)</f>
        <v>0</v>
      </c>
      <c r="Q131" t="str">
        <f t="shared" ref="Q131:Q194" si="16">MID(N131,FIND("/",N131,1)+1,LEN(N131)-FIND("/",N131,1))</f>
        <v>science fiction</v>
      </c>
      <c r="R131" t="str">
        <f t="shared" ref="R131:R194" si="17">LEFT(N131,FIND("/",N131,1)-1)</f>
        <v>film &amp; video</v>
      </c>
      <c r="S131" s="9">
        <f t="shared" ref="S131:S194" si="18">(I131/86400)+DATE(1970,1,1)</f>
        <v>41942.937303240738</v>
      </c>
      <c r="T131" s="9">
        <f t="shared" ref="T131:T194" si="19">(J131/86400)+DATE(1970,1,1)</f>
        <v>41882.937303240738</v>
      </c>
      <c r="U131">
        <f t="shared" ref="U131:U194" si="20">S131-T131</f>
        <v>60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>
        <f t="shared" si="15"/>
        <v>0</v>
      </c>
      <c r="Q132" t="str">
        <f t="shared" si="16"/>
        <v>science fiction</v>
      </c>
      <c r="R132" t="str">
        <f t="shared" si="17"/>
        <v>film &amp; video</v>
      </c>
      <c r="S132" s="9">
        <f t="shared" si="18"/>
        <v>41806.844444444447</v>
      </c>
      <c r="T132" s="9">
        <f t="shared" si="19"/>
        <v>41778.91541666667</v>
      </c>
      <c r="U132">
        <f t="shared" si="20"/>
        <v>27.929027777776355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>
        <f t="shared" si="15"/>
        <v>0</v>
      </c>
      <c r="Q133" t="str">
        <f t="shared" si="16"/>
        <v>science fiction</v>
      </c>
      <c r="R133" t="str">
        <f t="shared" si="17"/>
        <v>film &amp; video</v>
      </c>
      <c r="S133" s="9">
        <f t="shared" si="18"/>
        <v>42557</v>
      </c>
      <c r="T133" s="9">
        <f t="shared" si="19"/>
        <v>42541.837511574078</v>
      </c>
      <c r="U133">
        <f t="shared" si="20"/>
        <v>15.162488425921765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>
        <f t="shared" si="15"/>
        <v>94.51</v>
      </c>
      <c r="Q134" t="str">
        <f t="shared" si="16"/>
        <v>science fiction</v>
      </c>
      <c r="R134" t="str">
        <f t="shared" si="17"/>
        <v>film &amp; video</v>
      </c>
      <c r="S134" s="9">
        <f t="shared" si="18"/>
        <v>41950.854247685187</v>
      </c>
      <c r="T134" s="9">
        <f t="shared" si="19"/>
        <v>41905.812581018516</v>
      </c>
      <c r="U134">
        <f t="shared" si="20"/>
        <v>45.041666666671517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>
        <f t="shared" si="15"/>
        <v>0</v>
      </c>
      <c r="Q135" t="str">
        <f t="shared" si="16"/>
        <v>science fiction</v>
      </c>
      <c r="R135" t="str">
        <f t="shared" si="17"/>
        <v>film &amp; video</v>
      </c>
      <c r="S135" s="9">
        <f t="shared" si="18"/>
        <v>42521.729861111111</v>
      </c>
      <c r="T135" s="9">
        <f t="shared" si="19"/>
        <v>42491.80768518518</v>
      </c>
      <c r="U135">
        <f t="shared" si="20"/>
        <v>29.922175925930787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>
        <f t="shared" si="15"/>
        <v>0</v>
      </c>
      <c r="Q136" t="str">
        <f t="shared" si="16"/>
        <v>science fiction</v>
      </c>
      <c r="R136" t="str">
        <f t="shared" si="17"/>
        <v>film &amp; video</v>
      </c>
      <c r="S136" s="9">
        <f t="shared" si="18"/>
        <v>42251.708333333328</v>
      </c>
      <c r="T136" s="9">
        <f t="shared" si="19"/>
        <v>42221.909930555557</v>
      </c>
      <c r="U136">
        <f t="shared" si="20"/>
        <v>29.798402777771116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>
        <f t="shared" si="15"/>
        <v>80.599999999999994</v>
      </c>
      <c r="Q137" t="str">
        <f t="shared" si="16"/>
        <v>science fiction</v>
      </c>
      <c r="R137" t="str">
        <f t="shared" si="17"/>
        <v>film &amp; video</v>
      </c>
      <c r="S137" s="9">
        <f t="shared" si="18"/>
        <v>41821.791666666664</v>
      </c>
      <c r="T137" s="9">
        <f t="shared" si="19"/>
        <v>41788.381909722222</v>
      </c>
      <c r="U137">
        <f t="shared" si="20"/>
        <v>33.409756944442051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>
        <f t="shared" si="15"/>
        <v>0</v>
      </c>
      <c r="Q138" t="str">
        <f t="shared" si="16"/>
        <v>science fiction</v>
      </c>
      <c r="R138" t="str">
        <f t="shared" si="17"/>
        <v>film &amp; video</v>
      </c>
      <c r="S138" s="9">
        <f t="shared" si="18"/>
        <v>42140.427777777775</v>
      </c>
      <c r="T138" s="9">
        <f t="shared" si="19"/>
        <v>42096.410115740742</v>
      </c>
      <c r="U138">
        <f t="shared" si="20"/>
        <v>44.017662037033006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>
        <f t="shared" si="15"/>
        <v>0</v>
      </c>
      <c r="Q139" t="str">
        <f t="shared" si="16"/>
        <v>science fiction</v>
      </c>
      <c r="R139" t="str">
        <f t="shared" si="17"/>
        <v>film &amp; video</v>
      </c>
      <c r="S139" s="9">
        <f t="shared" si="18"/>
        <v>42289.573993055557</v>
      </c>
      <c r="T139" s="9">
        <f t="shared" si="19"/>
        <v>42239.573993055557</v>
      </c>
      <c r="U139">
        <f t="shared" si="20"/>
        <v>50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>
        <f t="shared" si="15"/>
        <v>81.239999999999995</v>
      </c>
      <c r="Q140" t="str">
        <f t="shared" si="16"/>
        <v>science fiction</v>
      </c>
      <c r="R140" t="str">
        <f t="shared" si="17"/>
        <v>film &amp; video</v>
      </c>
      <c r="S140" s="9">
        <f t="shared" si="18"/>
        <v>42217.207638888889</v>
      </c>
      <c r="T140" s="9">
        <f t="shared" si="19"/>
        <v>42186.257418981477</v>
      </c>
      <c r="U140">
        <f t="shared" si="20"/>
        <v>30.950219907412247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>
        <f t="shared" si="15"/>
        <v>500</v>
      </c>
      <c r="Q141" t="str">
        <f t="shared" si="16"/>
        <v>science fiction</v>
      </c>
      <c r="R141" t="str">
        <f t="shared" si="17"/>
        <v>film &amp; video</v>
      </c>
      <c r="S141" s="9">
        <f t="shared" si="18"/>
        <v>42197.920972222222</v>
      </c>
      <c r="T141" s="9">
        <f t="shared" si="19"/>
        <v>42187.920972222222</v>
      </c>
      <c r="U141">
        <f t="shared" si="20"/>
        <v>10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>
        <f t="shared" si="15"/>
        <v>0</v>
      </c>
      <c r="Q142" t="str">
        <f t="shared" si="16"/>
        <v>science fiction</v>
      </c>
      <c r="R142" t="str">
        <f t="shared" si="17"/>
        <v>film &amp; video</v>
      </c>
      <c r="S142" s="9">
        <f t="shared" si="18"/>
        <v>42083.15662037037</v>
      </c>
      <c r="T142" s="9">
        <f t="shared" si="19"/>
        <v>42053.198287037041</v>
      </c>
      <c r="U142">
        <f t="shared" si="20"/>
        <v>29.958333333328483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>
        <f t="shared" si="15"/>
        <v>46.18</v>
      </c>
      <c r="Q143" t="str">
        <f t="shared" si="16"/>
        <v>science fiction</v>
      </c>
      <c r="R143" t="str">
        <f t="shared" si="17"/>
        <v>film &amp; video</v>
      </c>
      <c r="S143" s="9">
        <f t="shared" si="18"/>
        <v>42155.153043981481</v>
      </c>
      <c r="T143" s="9">
        <f t="shared" si="19"/>
        <v>42110.153043981481</v>
      </c>
      <c r="U143">
        <f t="shared" si="20"/>
        <v>45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>
        <f t="shared" si="15"/>
        <v>10</v>
      </c>
      <c r="Q144" t="str">
        <f t="shared" si="16"/>
        <v>science fiction</v>
      </c>
      <c r="R144" t="str">
        <f t="shared" si="17"/>
        <v>film &amp; video</v>
      </c>
      <c r="S144" s="9">
        <f t="shared" si="18"/>
        <v>41959.934930555552</v>
      </c>
      <c r="T144" s="9">
        <f t="shared" si="19"/>
        <v>41938.893263888887</v>
      </c>
      <c r="U144">
        <f t="shared" si="20"/>
        <v>21.041666666664241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>
        <f t="shared" si="15"/>
        <v>0</v>
      </c>
      <c r="Q145" t="str">
        <f t="shared" si="16"/>
        <v>science fiction</v>
      </c>
      <c r="R145" t="str">
        <f t="shared" si="17"/>
        <v>film &amp; video</v>
      </c>
      <c r="S145" s="9">
        <f t="shared" si="18"/>
        <v>42616.246527777781</v>
      </c>
      <c r="T145" s="9">
        <f t="shared" si="19"/>
        <v>42559.064143518517</v>
      </c>
      <c r="U145">
        <f t="shared" si="20"/>
        <v>57.182384259263927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>
        <f t="shared" si="15"/>
        <v>55.95</v>
      </c>
      <c r="Q146" t="str">
        <f t="shared" si="16"/>
        <v>science fiction</v>
      </c>
      <c r="R146" t="str">
        <f t="shared" si="17"/>
        <v>film &amp; video</v>
      </c>
      <c r="S146" s="9">
        <f t="shared" si="18"/>
        <v>42107.72074074074</v>
      </c>
      <c r="T146" s="9">
        <f t="shared" si="19"/>
        <v>42047.762407407412</v>
      </c>
      <c r="U146">
        <f t="shared" si="20"/>
        <v>59.958333333328483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>
        <f t="shared" si="15"/>
        <v>37.56</v>
      </c>
      <c r="Q147" t="str">
        <f t="shared" si="16"/>
        <v>science fiction</v>
      </c>
      <c r="R147" t="str">
        <f t="shared" si="17"/>
        <v>film &amp; video</v>
      </c>
      <c r="S147" s="9">
        <f t="shared" si="18"/>
        <v>42227.542268518519</v>
      </c>
      <c r="T147" s="9">
        <f t="shared" si="19"/>
        <v>42200.542268518519</v>
      </c>
      <c r="U147">
        <f t="shared" si="20"/>
        <v>27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>
        <f t="shared" si="15"/>
        <v>38.33</v>
      </c>
      <c r="Q148" t="str">
        <f t="shared" si="16"/>
        <v>science fiction</v>
      </c>
      <c r="R148" t="str">
        <f t="shared" si="17"/>
        <v>film &amp; video</v>
      </c>
      <c r="S148" s="9">
        <f t="shared" si="18"/>
        <v>42753.016180555554</v>
      </c>
      <c r="T148" s="9">
        <f t="shared" si="19"/>
        <v>42693.016180555554</v>
      </c>
      <c r="U148">
        <f t="shared" si="20"/>
        <v>60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>
        <f t="shared" si="15"/>
        <v>0</v>
      </c>
      <c r="Q149" t="str">
        <f t="shared" si="16"/>
        <v>science fiction</v>
      </c>
      <c r="R149" t="str">
        <f t="shared" si="17"/>
        <v>film &amp; video</v>
      </c>
      <c r="S149" s="9">
        <f t="shared" si="18"/>
        <v>42012.762499999997</v>
      </c>
      <c r="T149" s="9">
        <f t="shared" si="19"/>
        <v>41969.767824074079</v>
      </c>
      <c r="U149">
        <f t="shared" si="20"/>
        <v>42.994675925918273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>
        <f t="shared" si="15"/>
        <v>20</v>
      </c>
      <c r="Q150" t="str">
        <f t="shared" si="16"/>
        <v>science fiction</v>
      </c>
      <c r="R150" t="str">
        <f t="shared" si="17"/>
        <v>film &amp; video</v>
      </c>
      <c r="S150" s="9">
        <f t="shared" si="18"/>
        <v>42427.281666666662</v>
      </c>
      <c r="T150" s="9">
        <f t="shared" si="19"/>
        <v>42397.281666666662</v>
      </c>
      <c r="U150">
        <f t="shared" si="20"/>
        <v>30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>
        <f t="shared" si="15"/>
        <v>15.33</v>
      </c>
      <c r="Q151" t="str">
        <f t="shared" si="16"/>
        <v>science fiction</v>
      </c>
      <c r="R151" t="str">
        <f t="shared" si="17"/>
        <v>film &amp; video</v>
      </c>
      <c r="S151" s="9">
        <f t="shared" si="18"/>
        <v>41998.333333333328</v>
      </c>
      <c r="T151" s="9">
        <f t="shared" si="19"/>
        <v>41968.172106481477</v>
      </c>
      <c r="U151">
        <f t="shared" si="20"/>
        <v>30.161226851851097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>
        <f t="shared" si="15"/>
        <v>449.43</v>
      </c>
      <c r="Q152" t="str">
        <f t="shared" si="16"/>
        <v>science fiction</v>
      </c>
      <c r="R152" t="str">
        <f t="shared" si="17"/>
        <v>film &amp; video</v>
      </c>
      <c r="S152" s="9">
        <f t="shared" si="18"/>
        <v>42150.161828703705</v>
      </c>
      <c r="T152" s="9">
        <f t="shared" si="19"/>
        <v>42090.161828703705</v>
      </c>
      <c r="U152">
        <f t="shared" si="20"/>
        <v>60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>
        <f t="shared" si="15"/>
        <v>28</v>
      </c>
      <c r="Q153" t="str">
        <f t="shared" si="16"/>
        <v>science fiction</v>
      </c>
      <c r="R153" t="str">
        <f t="shared" si="17"/>
        <v>film &amp; video</v>
      </c>
      <c r="S153" s="9">
        <f t="shared" si="18"/>
        <v>42173.550821759258</v>
      </c>
      <c r="T153" s="9">
        <f t="shared" si="19"/>
        <v>42113.550821759258</v>
      </c>
      <c r="U153">
        <f t="shared" si="20"/>
        <v>60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>
        <f t="shared" si="15"/>
        <v>15</v>
      </c>
      <c r="Q154" t="str">
        <f t="shared" si="16"/>
        <v>science fiction</v>
      </c>
      <c r="R154" t="str">
        <f t="shared" si="17"/>
        <v>film &amp; video</v>
      </c>
      <c r="S154" s="9">
        <f t="shared" si="18"/>
        <v>41905.077546296292</v>
      </c>
      <c r="T154" s="9">
        <f t="shared" si="19"/>
        <v>41875.077546296292</v>
      </c>
      <c r="U154">
        <f t="shared" si="20"/>
        <v>30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>
        <f t="shared" si="15"/>
        <v>35.9</v>
      </c>
      <c r="Q155" t="str">
        <f t="shared" si="16"/>
        <v>science fiction</v>
      </c>
      <c r="R155" t="str">
        <f t="shared" si="17"/>
        <v>film &amp; video</v>
      </c>
      <c r="S155" s="9">
        <f t="shared" si="18"/>
        <v>41975.627824074079</v>
      </c>
      <c r="T155" s="9">
        <f t="shared" si="19"/>
        <v>41933.586157407408</v>
      </c>
      <c r="U155">
        <f t="shared" si="20"/>
        <v>42.041666666671517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>
        <f t="shared" si="15"/>
        <v>13.33</v>
      </c>
      <c r="Q156" t="str">
        <f t="shared" si="16"/>
        <v>science fiction</v>
      </c>
      <c r="R156" t="str">
        <f t="shared" si="17"/>
        <v>film &amp; video</v>
      </c>
      <c r="S156" s="9">
        <f t="shared" si="18"/>
        <v>42158.547395833331</v>
      </c>
      <c r="T156" s="9">
        <f t="shared" si="19"/>
        <v>42115.547395833331</v>
      </c>
      <c r="U156">
        <f t="shared" si="20"/>
        <v>43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>
        <f t="shared" si="15"/>
        <v>20.25</v>
      </c>
      <c r="Q157" t="str">
        <f t="shared" si="16"/>
        <v>science fiction</v>
      </c>
      <c r="R157" t="str">
        <f t="shared" si="17"/>
        <v>film &amp; video</v>
      </c>
      <c r="S157" s="9">
        <f t="shared" si="18"/>
        <v>42208.559432870374</v>
      </c>
      <c r="T157" s="9">
        <f t="shared" si="19"/>
        <v>42168.559432870374</v>
      </c>
      <c r="U157">
        <f t="shared" si="20"/>
        <v>40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>
        <f t="shared" si="15"/>
        <v>119</v>
      </c>
      <c r="Q158" t="str">
        <f t="shared" si="16"/>
        <v>science fiction</v>
      </c>
      <c r="R158" t="str">
        <f t="shared" si="17"/>
        <v>film &amp; video</v>
      </c>
      <c r="S158" s="9">
        <f t="shared" si="18"/>
        <v>41854.124953703707</v>
      </c>
      <c r="T158" s="9">
        <f t="shared" si="19"/>
        <v>41794.124953703707</v>
      </c>
      <c r="U158">
        <f t="shared" si="20"/>
        <v>60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>
        <f t="shared" si="15"/>
        <v>4</v>
      </c>
      <c r="Q159" t="str">
        <f t="shared" si="16"/>
        <v>science fiction</v>
      </c>
      <c r="R159" t="str">
        <f t="shared" si="17"/>
        <v>film &amp; video</v>
      </c>
      <c r="S159" s="9">
        <f t="shared" si="18"/>
        <v>42426.911712962959</v>
      </c>
      <c r="T159" s="9">
        <f t="shared" si="19"/>
        <v>42396.911712962959</v>
      </c>
      <c r="U159">
        <f t="shared" si="20"/>
        <v>30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>
        <f t="shared" si="15"/>
        <v>0</v>
      </c>
      <c r="Q160" t="str">
        <f t="shared" si="16"/>
        <v>science fiction</v>
      </c>
      <c r="R160" t="str">
        <f t="shared" si="17"/>
        <v>film &amp; video</v>
      </c>
      <c r="S160" s="9">
        <f t="shared" si="18"/>
        <v>41934.07671296296</v>
      </c>
      <c r="T160" s="9">
        <f t="shared" si="19"/>
        <v>41904.07671296296</v>
      </c>
      <c r="U160">
        <f t="shared" si="20"/>
        <v>30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>
        <f t="shared" si="15"/>
        <v>10</v>
      </c>
      <c r="Q161" t="str">
        <f t="shared" si="16"/>
        <v>science fiction</v>
      </c>
      <c r="R161" t="str">
        <f t="shared" si="17"/>
        <v>film &amp; video</v>
      </c>
      <c r="S161" s="9">
        <f t="shared" si="18"/>
        <v>42554.434548611112</v>
      </c>
      <c r="T161" s="9">
        <f t="shared" si="19"/>
        <v>42514.434548611112</v>
      </c>
      <c r="U161">
        <f t="shared" si="20"/>
        <v>40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>
        <f t="shared" si="15"/>
        <v>0</v>
      </c>
      <c r="Q162" t="str">
        <f t="shared" si="16"/>
        <v>drama</v>
      </c>
      <c r="R162" t="str">
        <f t="shared" si="17"/>
        <v>film &amp; video</v>
      </c>
      <c r="S162" s="9">
        <f t="shared" si="18"/>
        <v>42231.913090277776</v>
      </c>
      <c r="T162" s="9">
        <f t="shared" si="19"/>
        <v>42171.913090277776</v>
      </c>
      <c r="U162">
        <f t="shared" si="20"/>
        <v>60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>
        <f t="shared" si="15"/>
        <v>5</v>
      </c>
      <c r="Q163" t="str">
        <f t="shared" si="16"/>
        <v>drama</v>
      </c>
      <c r="R163" t="str">
        <f t="shared" si="17"/>
        <v>film &amp; video</v>
      </c>
      <c r="S163" s="9">
        <f t="shared" si="18"/>
        <v>41822.687442129631</v>
      </c>
      <c r="T163" s="9">
        <f t="shared" si="19"/>
        <v>41792.687442129631</v>
      </c>
      <c r="U163">
        <f t="shared" si="20"/>
        <v>30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>
        <f t="shared" si="15"/>
        <v>43.5</v>
      </c>
      <c r="Q164" t="str">
        <f t="shared" si="16"/>
        <v>drama</v>
      </c>
      <c r="R164" t="str">
        <f t="shared" si="17"/>
        <v>film &amp; video</v>
      </c>
      <c r="S164" s="9">
        <f t="shared" si="18"/>
        <v>41867.987500000003</v>
      </c>
      <c r="T164" s="9">
        <f t="shared" si="19"/>
        <v>41835.126805555556</v>
      </c>
      <c r="U164">
        <f t="shared" si="20"/>
        <v>32.86069444444729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>
        <f t="shared" si="15"/>
        <v>0</v>
      </c>
      <c r="Q165" t="str">
        <f t="shared" si="16"/>
        <v>drama</v>
      </c>
      <c r="R165" t="str">
        <f t="shared" si="17"/>
        <v>film &amp; video</v>
      </c>
      <c r="S165" s="9">
        <f t="shared" si="18"/>
        <v>42278</v>
      </c>
      <c r="T165" s="9">
        <f t="shared" si="19"/>
        <v>42243.961273148147</v>
      </c>
      <c r="U165">
        <f t="shared" si="20"/>
        <v>34.038726851853426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>
        <f t="shared" si="15"/>
        <v>91.43</v>
      </c>
      <c r="Q166" t="str">
        <f t="shared" si="16"/>
        <v>drama</v>
      </c>
      <c r="R166" t="str">
        <f t="shared" si="17"/>
        <v>film &amp; video</v>
      </c>
      <c r="S166" s="9">
        <f t="shared" si="18"/>
        <v>41901.762743055559</v>
      </c>
      <c r="T166" s="9">
        <f t="shared" si="19"/>
        <v>41841.762743055559</v>
      </c>
      <c r="U166">
        <f t="shared" si="20"/>
        <v>60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>
        <f t="shared" si="15"/>
        <v>0</v>
      </c>
      <c r="Q167" t="str">
        <f t="shared" si="16"/>
        <v>drama</v>
      </c>
      <c r="R167" t="str">
        <f t="shared" si="17"/>
        <v>film &amp; video</v>
      </c>
      <c r="S167" s="9">
        <f t="shared" si="18"/>
        <v>42381.658842592587</v>
      </c>
      <c r="T167" s="9">
        <f t="shared" si="19"/>
        <v>42351.658842592587</v>
      </c>
      <c r="U167">
        <f t="shared" si="20"/>
        <v>30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>
        <f t="shared" si="15"/>
        <v>3000</v>
      </c>
      <c r="Q168" t="str">
        <f t="shared" si="16"/>
        <v>drama</v>
      </c>
      <c r="R168" t="str">
        <f t="shared" si="17"/>
        <v>film &amp; video</v>
      </c>
      <c r="S168" s="9">
        <f t="shared" si="18"/>
        <v>42751.075949074075</v>
      </c>
      <c r="T168" s="9">
        <f t="shared" si="19"/>
        <v>42721.075949074075</v>
      </c>
      <c r="U168">
        <f t="shared" si="20"/>
        <v>30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>
        <f t="shared" si="15"/>
        <v>5.5</v>
      </c>
      <c r="Q169" t="str">
        <f t="shared" si="16"/>
        <v>drama</v>
      </c>
      <c r="R169" t="str">
        <f t="shared" si="17"/>
        <v>film &amp; video</v>
      </c>
      <c r="S169" s="9">
        <f t="shared" si="18"/>
        <v>42220.927488425921</v>
      </c>
      <c r="T169" s="9">
        <f t="shared" si="19"/>
        <v>42160.927488425921</v>
      </c>
      <c r="U169">
        <f t="shared" si="20"/>
        <v>60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>
        <f t="shared" si="15"/>
        <v>108.33</v>
      </c>
      <c r="Q170" t="str">
        <f t="shared" si="16"/>
        <v>drama</v>
      </c>
      <c r="R170" t="str">
        <f t="shared" si="17"/>
        <v>film &amp; video</v>
      </c>
      <c r="S170" s="9">
        <f t="shared" si="18"/>
        <v>42082.793634259258</v>
      </c>
      <c r="T170" s="9">
        <f t="shared" si="19"/>
        <v>42052.83530092593</v>
      </c>
      <c r="U170">
        <f t="shared" si="20"/>
        <v>29.958333333328483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>
        <f t="shared" si="15"/>
        <v>56</v>
      </c>
      <c r="Q171" t="str">
        <f t="shared" si="16"/>
        <v>drama</v>
      </c>
      <c r="R171" t="str">
        <f t="shared" si="17"/>
        <v>film &amp; video</v>
      </c>
      <c r="S171" s="9">
        <f t="shared" si="18"/>
        <v>41930.505312499998</v>
      </c>
      <c r="T171" s="9">
        <f t="shared" si="19"/>
        <v>41900.505312499998</v>
      </c>
      <c r="U171">
        <f t="shared" si="20"/>
        <v>30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>
        <f t="shared" si="15"/>
        <v>32.5</v>
      </c>
      <c r="Q172" t="str">
        <f t="shared" si="16"/>
        <v>drama</v>
      </c>
      <c r="R172" t="str">
        <f t="shared" si="17"/>
        <v>film &amp; video</v>
      </c>
      <c r="S172" s="9">
        <f t="shared" si="18"/>
        <v>42246.227777777778</v>
      </c>
      <c r="T172" s="9">
        <f t="shared" si="19"/>
        <v>42216.977812500001</v>
      </c>
      <c r="U172">
        <f t="shared" si="20"/>
        <v>29.249965277776937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>
        <f t="shared" si="15"/>
        <v>1</v>
      </c>
      <c r="Q173" t="str">
        <f t="shared" si="16"/>
        <v>drama</v>
      </c>
      <c r="R173" t="str">
        <f t="shared" si="17"/>
        <v>film &amp; video</v>
      </c>
      <c r="S173" s="9">
        <f t="shared" si="18"/>
        <v>42594.180717592593</v>
      </c>
      <c r="T173" s="9">
        <f t="shared" si="19"/>
        <v>42534.180717592593</v>
      </c>
      <c r="U173">
        <f t="shared" si="20"/>
        <v>60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>
        <f t="shared" si="15"/>
        <v>0</v>
      </c>
      <c r="Q174" t="str">
        <f t="shared" si="16"/>
        <v>drama</v>
      </c>
      <c r="R174" t="str">
        <f t="shared" si="17"/>
        <v>film &amp; video</v>
      </c>
      <c r="S174" s="9">
        <f t="shared" si="18"/>
        <v>42082.353275462963</v>
      </c>
      <c r="T174" s="9">
        <f t="shared" si="19"/>
        <v>42047.394942129627</v>
      </c>
      <c r="U174">
        <f t="shared" si="20"/>
        <v>34.958333333335759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>
        <f t="shared" si="15"/>
        <v>0</v>
      </c>
      <c r="Q175" t="str">
        <f t="shared" si="16"/>
        <v>drama</v>
      </c>
      <c r="R175" t="str">
        <f t="shared" si="17"/>
        <v>film &amp; video</v>
      </c>
      <c r="S175" s="9">
        <f t="shared" si="18"/>
        <v>42063.573009259257</v>
      </c>
      <c r="T175" s="9">
        <f t="shared" si="19"/>
        <v>42033.573009259257</v>
      </c>
      <c r="U175">
        <f t="shared" si="20"/>
        <v>30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>
        <f t="shared" si="15"/>
        <v>0</v>
      </c>
      <c r="Q176" t="str">
        <f t="shared" si="16"/>
        <v>drama</v>
      </c>
      <c r="R176" t="str">
        <f t="shared" si="17"/>
        <v>film &amp; video</v>
      </c>
      <c r="S176" s="9">
        <f t="shared" si="18"/>
        <v>42132.758981481486</v>
      </c>
      <c r="T176" s="9">
        <f t="shared" si="19"/>
        <v>42072.758981481486</v>
      </c>
      <c r="U176">
        <f t="shared" si="20"/>
        <v>60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>
        <f t="shared" si="15"/>
        <v>49.88</v>
      </c>
      <c r="Q177" t="str">
        <f t="shared" si="16"/>
        <v>drama</v>
      </c>
      <c r="R177" t="str">
        <f t="shared" si="17"/>
        <v>film &amp; video</v>
      </c>
      <c r="S177" s="9">
        <f t="shared" si="18"/>
        <v>41880.777905092589</v>
      </c>
      <c r="T177" s="9">
        <f t="shared" si="19"/>
        <v>41855.777905092589</v>
      </c>
      <c r="U177">
        <f t="shared" si="20"/>
        <v>25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>
        <f t="shared" si="15"/>
        <v>0</v>
      </c>
      <c r="Q178" t="str">
        <f t="shared" si="16"/>
        <v>drama</v>
      </c>
      <c r="R178" t="str">
        <f t="shared" si="17"/>
        <v>film &amp; video</v>
      </c>
      <c r="S178" s="9">
        <f t="shared" si="18"/>
        <v>42221.824062500003</v>
      </c>
      <c r="T178" s="9">
        <f t="shared" si="19"/>
        <v>42191.824062500003</v>
      </c>
      <c r="U178">
        <f t="shared" si="20"/>
        <v>30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>
        <f t="shared" si="15"/>
        <v>25.71</v>
      </c>
      <c r="Q179" t="str">
        <f t="shared" si="16"/>
        <v>drama</v>
      </c>
      <c r="R179" t="str">
        <f t="shared" si="17"/>
        <v>film &amp; video</v>
      </c>
      <c r="S179" s="9">
        <f t="shared" si="18"/>
        <v>42087.00608796296</v>
      </c>
      <c r="T179" s="9">
        <f t="shared" si="19"/>
        <v>42070.047754629632</v>
      </c>
      <c r="U179">
        <f t="shared" si="20"/>
        <v>16.958333333328483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>
        <f t="shared" si="15"/>
        <v>0</v>
      </c>
      <c r="Q180" t="str">
        <f t="shared" si="16"/>
        <v>drama</v>
      </c>
      <c r="R180" t="str">
        <f t="shared" si="17"/>
        <v>film &amp; video</v>
      </c>
      <c r="S180" s="9">
        <f t="shared" si="18"/>
        <v>42334.997048611112</v>
      </c>
      <c r="T180" s="9">
        <f t="shared" si="19"/>
        <v>42304.955381944441</v>
      </c>
      <c r="U180">
        <f t="shared" si="20"/>
        <v>30.041666666671517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>
        <f t="shared" si="15"/>
        <v>100</v>
      </c>
      <c r="Q181" t="str">
        <f t="shared" si="16"/>
        <v>drama</v>
      </c>
      <c r="R181" t="str">
        <f t="shared" si="17"/>
        <v>film &amp; video</v>
      </c>
      <c r="S181" s="9">
        <f t="shared" si="18"/>
        <v>42433.080497685187</v>
      </c>
      <c r="T181" s="9">
        <f t="shared" si="19"/>
        <v>42403.080497685187</v>
      </c>
      <c r="U181">
        <f t="shared" si="20"/>
        <v>30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>
        <f t="shared" si="15"/>
        <v>30.85</v>
      </c>
      <c r="Q182" t="str">
        <f t="shared" si="16"/>
        <v>drama</v>
      </c>
      <c r="R182" t="str">
        <f t="shared" si="17"/>
        <v>film &amp; video</v>
      </c>
      <c r="S182" s="9">
        <f t="shared" si="18"/>
        <v>42107.791666666672</v>
      </c>
      <c r="T182" s="9">
        <f t="shared" si="19"/>
        <v>42067.991238425922</v>
      </c>
      <c r="U182">
        <f t="shared" si="20"/>
        <v>39.80042824074917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>
        <f t="shared" si="15"/>
        <v>180.5</v>
      </c>
      <c r="Q183" t="str">
        <f t="shared" si="16"/>
        <v>drama</v>
      </c>
      <c r="R183" t="str">
        <f t="shared" si="17"/>
        <v>film &amp; video</v>
      </c>
      <c r="S183" s="9">
        <f t="shared" si="18"/>
        <v>42177.741840277777</v>
      </c>
      <c r="T183" s="9">
        <f t="shared" si="19"/>
        <v>42147.741840277777</v>
      </c>
      <c r="U183">
        <f t="shared" si="20"/>
        <v>30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>
        <f t="shared" si="15"/>
        <v>0</v>
      </c>
      <c r="Q184" t="str">
        <f t="shared" si="16"/>
        <v>drama</v>
      </c>
      <c r="R184" t="str">
        <f t="shared" si="17"/>
        <v>film &amp; video</v>
      </c>
      <c r="S184" s="9">
        <f t="shared" si="18"/>
        <v>42742.011944444443</v>
      </c>
      <c r="T184" s="9">
        <f t="shared" si="19"/>
        <v>42712.011944444443</v>
      </c>
      <c r="U184">
        <f t="shared" si="20"/>
        <v>30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>
        <f t="shared" si="15"/>
        <v>373.5</v>
      </c>
      <c r="Q185" t="str">
        <f t="shared" si="16"/>
        <v>drama</v>
      </c>
      <c r="R185" t="str">
        <f t="shared" si="17"/>
        <v>film &amp; video</v>
      </c>
      <c r="S185" s="9">
        <f t="shared" si="18"/>
        <v>41969.851967592593</v>
      </c>
      <c r="T185" s="9">
        <f t="shared" si="19"/>
        <v>41939.810300925928</v>
      </c>
      <c r="U185">
        <f t="shared" si="20"/>
        <v>30.041666666664241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>
        <f t="shared" si="15"/>
        <v>25.5</v>
      </c>
      <c r="Q186" t="str">
        <f t="shared" si="16"/>
        <v>drama</v>
      </c>
      <c r="R186" t="str">
        <f t="shared" si="17"/>
        <v>film &amp; video</v>
      </c>
      <c r="S186" s="9">
        <f t="shared" si="18"/>
        <v>41883.165972222225</v>
      </c>
      <c r="T186" s="9">
        <f t="shared" si="19"/>
        <v>41825.791226851856</v>
      </c>
      <c r="U186">
        <f t="shared" si="20"/>
        <v>57.374745370369055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>
        <f t="shared" si="15"/>
        <v>220</v>
      </c>
      <c r="Q187" t="str">
        <f t="shared" si="16"/>
        <v>drama</v>
      </c>
      <c r="R187" t="str">
        <f t="shared" si="17"/>
        <v>film &amp; video</v>
      </c>
      <c r="S187" s="9">
        <f t="shared" si="18"/>
        <v>42600.91133101852</v>
      </c>
      <c r="T187" s="9">
        <f t="shared" si="19"/>
        <v>42570.91133101852</v>
      </c>
      <c r="U187">
        <f t="shared" si="20"/>
        <v>30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>
        <f t="shared" si="15"/>
        <v>0</v>
      </c>
      <c r="Q188" t="str">
        <f t="shared" si="16"/>
        <v>drama</v>
      </c>
      <c r="R188" t="str">
        <f t="shared" si="17"/>
        <v>film &amp; video</v>
      </c>
      <c r="S188" s="9">
        <f t="shared" si="18"/>
        <v>42797.833333333328</v>
      </c>
      <c r="T188" s="9">
        <f t="shared" si="19"/>
        <v>42767.812893518523</v>
      </c>
      <c r="U188">
        <f t="shared" si="20"/>
        <v>30.020439814805286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>
        <f t="shared" si="15"/>
        <v>160</v>
      </c>
      <c r="Q189" t="str">
        <f t="shared" si="16"/>
        <v>drama</v>
      </c>
      <c r="R189" t="str">
        <f t="shared" si="17"/>
        <v>film &amp; video</v>
      </c>
      <c r="S189" s="9">
        <f t="shared" si="18"/>
        <v>42206.290972222225</v>
      </c>
      <c r="T189" s="9">
        <f t="shared" si="19"/>
        <v>42182.234456018516</v>
      </c>
      <c r="U189">
        <f t="shared" si="20"/>
        <v>24.05651620370918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>
        <f t="shared" si="15"/>
        <v>0</v>
      </c>
      <c r="Q190" t="str">
        <f t="shared" si="16"/>
        <v>drama</v>
      </c>
      <c r="R190" t="str">
        <f t="shared" si="17"/>
        <v>film &amp; video</v>
      </c>
      <c r="S190" s="9">
        <f t="shared" si="18"/>
        <v>41887.18304398148</v>
      </c>
      <c r="T190" s="9">
        <f t="shared" si="19"/>
        <v>41857.18304398148</v>
      </c>
      <c r="U190">
        <f t="shared" si="20"/>
        <v>30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>
        <f t="shared" si="15"/>
        <v>69</v>
      </c>
      <c r="Q191" t="str">
        <f t="shared" si="16"/>
        <v>drama</v>
      </c>
      <c r="R191" t="str">
        <f t="shared" si="17"/>
        <v>film &amp; video</v>
      </c>
      <c r="S191" s="9">
        <f t="shared" si="18"/>
        <v>42616.690706018519</v>
      </c>
      <c r="T191" s="9">
        <f t="shared" si="19"/>
        <v>42556.690706018519</v>
      </c>
      <c r="U191">
        <f t="shared" si="20"/>
        <v>60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>
        <f t="shared" si="15"/>
        <v>50</v>
      </c>
      <c r="Q192" t="str">
        <f t="shared" si="16"/>
        <v>drama</v>
      </c>
      <c r="R192" t="str">
        <f t="shared" si="17"/>
        <v>film &amp; video</v>
      </c>
      <c r="S192" s="9">
        <f t="shared" si="18"/>
        <v>42537.650995370372</v>
      </c>
      <c r="T192" s="9">
        <f t="shared" si="19"/>
        <v>42527.650995370372</v>
      </c>
      <c r="U192">
        <f t="shared" si="20"/>
        <v>10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>
        <f t="shared" si="15"/>
        <v>83.33</v>
      </c>
      <c r="Q193" t="str">
        <f t="shared" si="16"/>
        <v>drama</v>
      </c>
      <c r="R193" t="str">
        <f t="shared" si="17"/>
        <v>film &amp; video</v>
      </c>
      <c r="S193" s="9">
        <f t="shared" si="18"/>
        <v>42279.441412037035</v>
      </c>
      <c r="T193" s="9">
        <f t="shared" si="19"/>
        <v>42239.441412037035</v>
      </c>
      <c r="U193">
        <f t="shared" si="20"/>
        <v>40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>
        <f t="shared" si="15"/>
        <v>5.67</v>
      </c>
      <c r="Q194" t="str">
        <f t="shared" si="16"/>
        <v>drama</v>
      </c>
      <c r="R194" t="str">
        <f t="shared" si="17"/>
        <v>film &amp; video</v>
      </c>
      <c r="S194" s="9">
        <f t="shared" si="18"/>
        <v>41929.792037037041</v>
      </c>
      <c r="T194" s="9">
        <f t="shared" si="19"/>
        <v>41899.792037037041</v>
      </c>
      <c r="U194">
        <f t="shared" si="20"/>
        <v>30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>
        <f t="shared" ref="P195:P258" si="22">IFERROR(ROUND(E195/L195,2),0)</f>
        <v>0</v>
      </c>
      <c r="Q195" t="str">
        <f t="shared" ref="Q195:Q258" si="23">MID(N195,FIND("/",N195,1)+1,LEN(N195)-FIND("/",N195,1))</f>
        <v>drama</v>
      </c>
      <c r="R195" t="str">
        <f t="shared" ref="R195:R258" si="24">LEFT(N195,FIND("/",N195,1)-1)</f>
        <v>film &amp; video</v>
      </c>
      <c r="S195" s="9">
        <f t="shared" ref="S195:S258" si="25">(I195/86400)+DATE(1970,1,1)</f>
        <v>41971.976458333331</v>
      </c>
      <c r="T195" s="9">
        <f t="shared" ref="T195:T258" si="26">(J195/86400)+DATE(1970,1,1)</f>
        <v>41911.934791666667</v>
      </c>
      <c r="U195">
        <f t="shared" ref="U195:U258" si="27">S195-T195</f>
        <v>60.041666666664241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>
        <f t="shared" si="22"/>
        <v>1</v>
      </c>
      <c r="Q196" t="str">
        <f t="shared" si="23"/>
        <v>drama</v>
      </c>
      <c r="R196" t="str">
        <f t="shared" si="24"/>
        <v>film &amp; video</v>
      </c>
      <c r="S196" s="9">
        <f t="shared" si="25"/>
        <v>42435.996886574074</v>
      </c>
      <c r="T196" s="9">
        <f t="shared" si="26"/>
        <v>42375.996886574074</v>
      </c>
      <c r="U196">
        <f t="shared" si="27"/>
        <v>60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>
        <f t="shared" si="22"/>
        <v>0</v>
      </c>
      <c r="Q197" t="str">
        <f t="shared" si="23"/>
        <v>drama</v>
      </c>
      <c r="R197" t="str">
        <f t="shared" si="24"/>
        <v>film &amp; video</v>
      </c>
      <c r="S197" s="9">
        <f t="shared" si="25"/>
        <v>42195.67050925926</v>
      </c>
      <c r="T197" s="9">
        <f t="shared" si="26"/>
        <v>42135.67050925926</v>
      </c>
      <c r="U197">
        <f t="shared" si="27"/>
        <v>60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>
        <f t="shared" si="22"/>
        <v>77.11</v>
      </c>
      <c r="Q198" t="str">
        <f t="shared" si="23"/>
        <v>drama</v>
      </c>
      <c r="R198" t="str">
        <f t="shared" si="24"/>
        <v>film &amp; video</v>
      </c>
      <c r="S198" s="9">
        <f t="shared" si="25"/>
        <v>42287.875</v>
      </c>
      <c r="T198" s="9">
        <f t="shared" si="26"/>
        <v>42259.542800925927</v>
      </c>
      <c r="U198">
        <f t="shared" si="27"/>
        <v>28.332199074073287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>
        <f t="shared" si="22"/>
        <v>32.75</v>
      </c>
      <c r="Q199" t="str">
        <f t="shared" si="23"/>
        <v>drama</v>
      </c>
      <c r="R199" t="str">
        <f t="shared" si="24"/>
        <v>film &amp; video</v>
      </c>
      <c r="S199" s="9">
        <f t="shared" si="25"/>
        <v>42783.875</v>
      </c>
      <c r="T199" s="9">
        <f t="shared" si="26"/>
        <v>42741.848379629635</v>
      </c>
      <c r="U199">
        <f t="shared" si="27"/>
        <v>42.026620370364981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>
        <f t="shared" si="22"/>
        <v>46.5</v>
      </c>
      <c r="Q200" t="str">
        <f t="shared" si="23"/>
        <v>drama</v>
      </c>
      <c r="R200" t="str">
        <f t="shared" si="24"/>
        <v>film &amp; video</v>
      </c>
      <c r="S200" s="9">
        <f t="shared" si="25"/>
        <v>41917.383356481485</v>
      </c>
      <c r="T200" s="9">
        <f t="shared" si="26"/>
        <v>41887.383356481485</v>
      </c>
      <c r="U200">
        <f t="shared" si="27"/>
        <v>30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>
        <f t="shared" si="22"/>
        <v>0</v>
      </c>
      <c r="Q201" t="str">
        <f t="shared" si="23"/>
        <v>drama</v>
      </c>
      <c r="R201" t="str">
        <f t="shared" si="24"/>
        <v>film &amp; video</v>
      </c>
      <c r="S201" s="9">
        <f t="shared" si="25"/>
        <v>42614.123865740738</v>
      </c>
      <c r="T201" s="9">
        <f t="shared" si="26"/>
        <v>42584.123865740738</v>
      </c>
      <c r="U201">
        <f t="shared" si="27"/>
        <v>30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>
        <f t="shared" si="22"/>
        <v>87.31</v>
      </c>
      <c r="Q202" t="str">
        <f t="shared" si="23"/>
        <v>drama</v>
      </c>
      <c r="R202" t="str">
        <f t="shared" si="24"/>
        <v>film &amp; video</v>
      </c>
      <c r="S202" s="9">
        <f t="shared" si="25"/>
        <v>41897.083368055552</v>
      </c>
      <c r="T202" s="9">
        <f t="shared" si="26"/>
        <v>41867.083368055552</v>
      </c>
      <c r="U202">
        <f t="shared" si="27"/>
        <v>30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>
        <f t="shared" si="22"/>
        <v>54.29</v>
      </c>
      <c r="Q203" t="str">
        <f t="shared" si="23"/>
        <v>drama</v>
      </c>
      <c r="R203" t="str">
        <f t="shared" si="24"/>
        <v>film &amp; video</v>
      </c>
      <c r="S203" s="9">
        <f t="shared" si="25"/>
        <v>42043.818622685183</v>
      </c>
      <c r="T203" s="9">
        <f t="shared" si="26"/>
        <v>42023.818622685183</v>
      </c>
      <c r="U203">
        <f t="shared" si="27"/>
        <v>20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>
        <f t="shared" si="22"/>
        <v>0</v>
      </c>
      <c r="Q204" t="str">
        <f t="shared" si="23"/>
        <v>drama</v>
      </c>
      <c r="R204" t="str">
        <f t="shared" si="24"/>
        <v>film &amp; video</v>
      </c>
      <c r="S204" s="9">
        <f t="shared" si="25"/>
        <v>42285.874305555553</v>
      </c>
      <c r="T204" s="9">
        <f t="shared" si="26"/>
        <v>42255.927824074075</v>
      </c>
      <c r="U204">
        <f t="shared" si="27"/>
        <v>29.946481481478259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>
        <f t="shared" si="22"/>
        <v>93.25</v>
      </c>
      <c r="Q205" t="str">
        <f t="shared" si="23"/>
        <v>drama</v>
      </c>
      <c r="R205" t="str">
        <f t="shared" si="24"/>
        <v>film &amp; video</v>
      </c>
      <c r="S205" s="9">
        <f t="shared" si="25"/>
        <v>42033.847962962958</v>
      </c>
      <c r="T205" s="9">
        <f t="shared" si="26"/>
        <v>41973.847962962958</v>
      </c>
      <c r="U205">
        <f t="shared" si="27"/>
        <v>60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>
        <f t="shared" si="22"/>
        <v>117.68</v>
      </c>
      <c r="Q206" t="str">
        <f t="shared" si="23"/>
        <v>drama</v>
      </c>
      <c r="R206" t="str">
        <f t="shared" si="24"/>
        <v>film &amp; video</v>
      </c>
      <c r="S206" s="9">
        <f t="shared" si="25"/>
        <v>42586.583368055552</v>
      </c>
      <c r="T206" s="9">
        <f t="shared" si="26"/>
        <v>42556.583368055552</v>
      </c>
      <c r="U206">
        <f t="shared" si="27"/>
        <v>30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>
        <f t="shared" si="22"/>
        <v>76.47</v>
      </c>
      <c r="Q207" t="str">
        <f t="shared" si="23"/>
        <v>drama</v>
      </c>
      <c r="R207" t="str">
        <f t="shared" si="24"/>
        <v>film &amp; video</v>
      </c>
      <c r="S207" s="9">
        <f t="shared" si="25"/>
        <v>42283.632199074069</v>
      </c>
      <c r="T207" s="9">
        <f t="shared" si="26"/>
        <v>42248.632199074069</v>
      </c>
      <c r="U207">
        <f t="shared" si="27"/>
        <v>35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>
        <f t="shared" si="22"/>
        <v>0</v>
      </c>
      <c r="Q208" t="str">
        <f t="shared" si="23"/>
        <v>drama</v>
      </c>
      <c r="R208" t="str">
        <f t="shared" si="24"/>
        <v>film &amp; video</v>
      </c>
      <c r="S208" s="9">
        <f t="shared" si="25"/>
        <v>42588.004432870366</v>
      </c>
      <c r="T208" s="9">
        <f t="shared" si="26"/>
        <v>42567.004432870366</v>
      </c>
      <c r="U208">
        <f t="shared" si="27"/>
        <v>21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>
        <f t="shared" si="22"/>
        <v>163.85</v>
      </c>
      <c r="Q209" t="str">
        <f t="shared" si="23"/>
        <v>drama</v>
      </c>
      <c r="R209" t="str">
        <f t="shared" si="24"/>
        <v>film &amp; video</v>
      </c>
      <c r="S209" s="9">
        <f t="shared" si="25"/>
        <v>42008.197199074071</v>
      </c>
      <c r="T209" s="9">
        <f t="shared" si="26"/>
        <v>41978.197199074071</v>
      </c>
      <c r="U209">
        <f t="shared" si="27"/>
        <v>30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>
        <f t="shared" si="22"/>
        <v>0</v>
      </c>
      <c r="Q210" t="str">
        <f t="shared" si="23"/>
        <v>drama</v>
      </c>
      <c r="R210" t="str">
        <f t="shared" si="24"/>
        <v>film &amp; video</v>
      </c>
      <c r="S210" s="9">
        <f t="shared" si="25"/>
        <v>41989.369988425926</v>
      </c>
      <c r="T210" s="9">
        <f t="shared" si="26"/>
        <v>41959.369988425926</v>
      </c>
      <c r="U210">
        <f t="shared" si="27"/>
        <v>30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>
        <f t="shared" si="22"/>
        <v>0</v>
      </c>
      <c r="Q211" t="str">
        <f t="shared" si="23"/>
        <v>drama</v>
      </c>
      <c r="R211" t="str">
        <f t="shared" si="24"/>
        <v>film &amp; video</v>
      </c>
      <c r="S211" s="9">
        <f t="shared" si="25"/>
        <v>42195.922858796301</v>
      </c>
      <c r="T211" s="9">
        <f t="shared" si="26"/>
        <v>42165.922858796301</v>
      </c>
      <c r="U211">
        <f t="shared" si="27"/>
        <v>30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>
        <f t="shared" si="22"/>
        <v>91.82</v>
      </c>
      <c r="Q212" t="str">
        <f t="shared" si="23"/>
        <v>drama</v>
      </c>
      <c r="R212" t="str">
        <f t="shared" si="24"/>
        <v>film &amp; video</v>
      </c>
      <c r="S212" s="9">
        <f t="shared" si="25"/>
        <v>42278.208333333328</v>
      </c>
      <c r="T212" s="9">
        <f t="shared" si="26"/>
        <v>42249.064722222218</v>
      </c>
      <c r="U212">
        <f t="shared" si="27"/>
        <v>29.143611111110658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>
        <f t="shared" si="22"/>
        <v>185.83</v>
      </c>
      <c r="Q213" t="str">
        <f t="shared" si="23"/>
        <v>drama</v>
      </c>
      <c r="R213" t="str">
        <f t="shared" si="24"/>
        <v>film &amp; video</v>
      </c>
      <c r="S213" s="9">
        <f t="shared" si="25"/>
        <v>42266.159918981481</v>
      </c>
      <c r="T213" s="9">
        <f t="shared" si="26"/>
        <v>42236.159918981481</v>
      </c>
      <c r="U213">
        <f t="shared" si="27"/>
        <v>30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>
        <f t="shared" si="22"/>
        <v>1</v>
      </c>
      <c r="Q214" t="str">
        <f t="shared" si="23"/>
        <v>drama</v>
      </c>
      <c r="R214" t="str">
        <f t="shared" si="24"/>
        <v>film &amp; video</v>
      </c>
      <c r="S214" s="9">
        <f t="shared" si="25"/>
        <v>42476.839351851857</v>
      </c>
      <c r="T214" s="9">
        <f t="shared" si="26"/>
        <v>42416.881018518514</v>
      </c>
      <c r="U214">
        <f t="shared" si="27"/>
        <v>59.958333333343035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>
        <f t="shared" si="22"/>
        <v>20</v>
      </c>
      <c r="Q215" t="str">
        <f t="shared" si="23"/>
        <v>drama</v>
      </c>
      <c r="R215" t="str">
        <f t="shared" si="24"/>
        <v>film &amp; video</v>
      </c>
      <c r="S215" s="9">
        <f t="shared" si="25"/>
        <v>42232.587974537033</v>
      </c>
      <c r="T215" s="9">
        <f t="shared" si="26"/>
        <v>42202.594293981485</v>
      </c>
      <c r="U215">
        <f t="shared" si="27"/>
        <v>29.993680555548053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>
        <f t="shared" si="22"/>
        <v>1</v>
      </c>
      <c r="Q216" t="str">
        <f t="shared" si="23"/>
        <v>drama</v>
      </c>
      <c r="R216" t="str">
        <f t="shared" si="24"/>
        <v>film &amp; video</v>
      </c>
      <c r="S216" s="9">
        <f t="shared" si="25"/>
        <v>42069.64061342593</v>
      </c>
      <c r="T216" s="9">
        <f t="shared" si="26"/>
        <v>42009.64061342593</v>
      </c>
      <c r="U216">
        <f t="shared" si="27"/>
        <v>60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>
        <f t="shared" si="22"/>
        <v>10</v>
      </c>
      <c r="Q217" t="str">
        <f t="shared" si="23"/>
        <v>drama</v>
      </c>
      <c r="R217" t="str">
        <f t="shared" si="24"/>
        <v>film &amp; video</v>
      </c>
      <c r="S217" s="9">
        <f t="shared" si="25"/>
        <v>42417.999305555553</v>
      </c>
      <c r="T217" s="9">
        <f t="shared" si="26"/>
        <v>42375.230115740742</v>
      </c>
      <c r="U217">
        <f t="shared" si="27"/>
        <v>42.769189814811398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>
        <f t="shared" si="22"/>
        <v>331.54</v>
      </c>
      <c r="Q218" t="str">
        <f t="shared" si="23"/>
        <v>drama</v>
      </c>
      <c r="R218" t="str">
        <f t="shared" si="24"/>
        <v>film &amp; video</v>
      </c>
      <c r="S218" s="9">
        <f t="shared" si="25"/>
        <v>42116.917094907403</v>
      </c>
      <c r="T218" s="9">
        <f t="shared" si="26"/>
        <v>42066.958761574075</v>
      </c>
      <c r="U218">
        <f t="shared" si="27"/>
        <v>49.958333333328483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>
        <f t="shared" si="22"/>
        <v>314.29000000000002</v>
      </c>
      <c r="Q219" t="str">
        <f t="shared" si="23"/>
        <v>drama</v>
      </c>
      <c r="R219" t="str">
        <f t="shared" si="24"/>
        <v>film &amp; video</v>
      </c>
      <c r="S219" s="9">
        <f t="shared" si="25"/>
        <v>42001.64061342593</v>
      </c>
      <c r="T219" s="9">
        <f t="shared" si="26"/>
        <v>41970.64061342593</v>
      </c>
      <c r="U219">
        <f t="shared" si="27"/>
        <v>31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>
        <f t="shared" si="22"/>
        <v>100</v>
      </c>
      <c r="Q220" t="str">
        <f t="shared" si="23"/>
        <v>drama</v>
      </c>
      <c r="R220" t="str">
        <f t="shared" si="24"/>
        <v>film &amp; video</v>
      </c>
      <c r="S220" s="9">
        <f t="shared" si="25"/>
        <v>42139.628344907411</v>
      </c>
      <c r="T220" s="9">
        <f t="shared" si="26"/>
        <v>42079.628344907411</v>
      </c>
      <c r="U220">
        <f t="shared" si="27"/>
        <v>60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>
        <f t="shared" si="22"/>
        <v>115.99</v>
      </c>
      <c r="Q221" t="str">
        <f t="shared" si="23"/>
        <v>drama</v>
      </c>
      <c r="R221" t="str">
        <f t="shared" si="24"/>
        <v>film &amp; video</v>
      </c>
      <c r="S221" s="9">
        <f t="shared" si="25"/>
        <v>42461.290972222225</v>
      </c>
      <c r="T221" s="9">
        <f t="shared" si="26"/>
        <v>42429.326678240745</v>
      </c>
      <c r="U221">
        <f t="shared" si="27"/>
        <v>31.964293981480296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>
        <f t="shared" si="22"/>
        <v>120</v>
      </c>
      <c r="Q222" t="str">
        <f t="shared" si="23"/>
        <v>drama</v>
      </c>
      <c r="R222" t="str">
        <f t="shared" si="24"/>
        <v>film &amp; video</v>
      </c>
      <c r="S222" s="9">
        <f t="shared" si="25"/>
        <v>42236.837500000001</v>
      </c>
      <c r="T222" s="9">
        <f t="shared" si="26"/>
        <v>42195.643865740742</v>
      </c>
      <c r="U222">
        <f t="shared" si="27"/>
        <v>41.193634259259852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>
        <f t="shared" si="22"/>
        <v>0</v>
      </c>
      <c r="Q223" t="str">
        <f t="shared" si="23"/>
        <v>drama</v>
      </c>
      <c r="R223" t="str">
        <f t="shared" si="24"/>
        <v>film &amp; video</v>
      </c>
      <c r="S223" s="9">
        <f t="shared" si="25"/>
        <v>42091.79587962963</v>
      </c>
      <c r="T223" s="9">
        <f t="shared" si="26"/>
        <v>42031.837546296301</v>
      </c>
      <c r="U223">
        <f t="shared" si="27"/>
        <v>59.958333333328483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>
        <f t="shared" si="22"/>
        <v>65</v>
      </c>
      <c r="Q224" t="str">
        <f t="shared" si="23"/>
        <v>drama</v>
      </c>
      <c r="R224" t="str">
        <f t="shared" si="24"/>
        <v>film &amp; video</v>
      </c>
      <c r="S224" s="9">
        <f t="shared" si="25"/>
        <v>42090.110416666663</v>
      </c>
      <c r="T224" s="9">
        <f t="shared" si="26"/>
        <v>42031.769884259258</v>
      </c>
      <c r="U224">
        <f t="shared" si="27"/>
        <v>58.34053240740468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>
        <f t="shared" si="22"/>
        <v>0</v>
      </c>
      <c r="Q225" t="str">
        <f t="shared" si="23"/>
        <v>drama</v>
      </c>
      <c r="R225" t="str">
        <f t="shared" si="24"/>
        <v>film &amp; video</v>
      </c>
      <c r="S225" s="9">
        <f t="shared" si="25"/>
        <v>42512.045138888891</v>
      </c>
      <c r="T225" s="9">
        <f t="shared" si="26"/>
        <v>42482.048032407409</v>
      </c>
      <c r="U225">
        <f t="shared" si="27"/>
        <v>29.997106481481751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>
        <f t="shared" si="22"/>
        <v>0</v>
      </c>
      <c r="Q226" t="str">
        <f t="shared" si="23"/>
        <v>drama</v>
      </c>
      <c r="R226" t="str">
        <f t="shared" si="24"/>
        <v>film &amp; video</v>
      </c>
      <c r="S226" s="9">
        <f t="shared" si="25"/>
        <v>42195.235254629632</v>
      </c>
      <c r="T226" s="9">
        <f t="shared" si="26"/>
        <v>42135.235254629632</v>
      </c>
      <c r="U226">
        <f t="shared" si="27"/>
        <v>60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>
        <f t="shared" si="22"/>
        <v>0</v>
      </c>
      <c r="Q227" t="str">
        <f t="shared" si="23"/>
        <v>drama</v>
      </c>
      <c r="R227" t="str">
        <f t="shared" si="24"/>
        <v>film &amp; video</v>
      </c>
      <c r="S227" s="9">
        <f t="shared" si="25"/>
        <v>42468.919606481482</v>
      </c>
      <c r="T227" s="9">
        <f t="shared" si="26"/>
        <v>42438.961273148147</v>
      </c>
      <c r="U227">
        <f t="shared" si="27"/>
        <v>29.958333333335759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>
        <f t="shared" si="22"/>
        <v>125</v>
      </c>
      <c r="Q228" t="str">
        <f t="shared" si="23"/>
        <v>drama</v>
      </c>
      <c r="R228" t="str">
        <f t="shared" si="24"/>
        <v>film &amp; video</v>
      </c>
      <c r="S228" s="9">
        <f t="shared" si="25"/>
        <v>42155.395138888889</v>
      </c>
      <c r="T228" s="9">
        <f t="shared" si="26"/>
        <v>42106.666018518517</v>
      </c>
      <c r="U228">
        <f t="shared" si="27"/>
        <v>48.729120370371675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>
        <f t="shared" si="22"/>
        <v>0</v>
      </c>
      <c r="Q229" t="str">
        <f t="shared" si="23"/>
        <v>drama</v>
      </c>
      <c r="R229" t="str">
        <f t="shared" si="24"/>
        <v>film &amp; video</v>
      </c>
      <c r="S229" s="9">
        <f t="shared" si="25"/>
        <v>42194.893993055557</v>
      </c>
      <c r="T229" s="9">
        <f t="shared" si="26"/>
        <v>42164.893993055557</v>
      </c>
      <c r="U229">
        <f t="shared" si="27"/>
        <v>30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>
        <f t="shared" si="22"/>
        <v>0</v>
      </c>
      <c r="Q230" t="str">
        <f t="shared" si="23"/>
        <v>drama</v>
      </c>
      <c r="R230" t="str">
        <f t="shared" si="24"/>
        <v>film &amp; video</v>
      </c>
      <c r="S230" s="9">
        <f t="shared" si="25"/>
        <v>42156.686400462961</v>
      </c>
      <c r="T230" s="9">
        <f t="shared" si="26"/>
        <v>42096.686400462961</v>
      </c>
      <c r="U230">
        <f t="shared" si="27"/>
        <v>60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>
        <f t="shared" si="22"/>
        <v>0</v>
      </c>
      <c r="Q231" t="str">
        <f t="shared" si="23"/>
        <v>drama</v>
      </c>
      <c r="R231" t="str">
        <f t="shared" si="24"/>
        <v>film &amp; video</v>
      </c>
      <c r="S231" s="9">
        <f t="shared" si="25"/>
        <v>42413.933993055558</v>
      </c>
      <c r="T231" s="9">
        <f t="shared" si="26"/>
        <v>42383.933993055558</v>
      </c>
      <c r="U231">
        <f t="shared" si="27"/>
        <v>30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>
        <f t="shared" si="22"/>
        <v>30</v>
      </c>
      <c r="Q232" t="str">
        <f t="shared" si="23"/>
        <v>drama</v>
      </c>
      <c r="R232" t="str">
        <f t="shared" si="24"/>
        <v>film &amp; video</v>
      </c>
      <c r="S232" s="9">
        <f t="shared" si="25"/>
        <v>42159.77721064815</v>
      </c>
      <c r="T232" s="9">
        <f t="shared" si="26"/>
        <v>42129.77721064815</v>
      </c>
      <c r="U232">
        <f t="shared" si="27"/>
        <v>30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>
        <f t="shared" si="22"/>
        <v>0</v>
      </c>
      <c r="Q233" t="str">
        <f t="shared" si="23"/>
        <v>drama</v>
      </c>
      <c r="R233" t="str">
        <f t="shared" si="24"/>
        <v>film &amp; video</v>
      </c>
      <c r="S233" s="9">
        <f t="shared" si="25"/>
        <v>42371.958923611106</v>
      </c>
      <c r="T233" s="9">
        <f t="shared" si="26"/>
        <v>42341.958923611106</v>
      </c>
      <c r="U233">
        <f t="shared" si="27"/>
        <v>30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>
        <f t="shared" si="22"/>
        <v>15.71</v>
      </c>
      <c r="Q234" t="str">
        <f t="shared" si="23"/>
        <v>drama</v>
      </c>
      <c r="R234" t="str">
        <f t="shared" si="24"/>
        <v>film &amp; video</v>
      </c>
      <c r="S234" s="9">
        <f t="shared" si="25"/>
        <v>42062.82576388889</v>
      </c>
      <c r="T234" s="9">
        <f t="shared" si="26"/>
        <v>42032.82576388889</v>
      </c>
      <c r="U234">
        <f t="shared" si="27"/>
        <v>30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>
        <f t="shared" si="22"/>
        <v>0</v>
      </c>
      <c r="Q235" t="str">
        <f t="shared" si="23"/>
        <v>drama</v>
      </c>
      <c r="R235" t="str">
        <f t="shared" si="24"/>
        <v>film &amp; video</v>
      </c>
      <c r="S235" s="9">
        <f t="shared" si="25"/>
        <v>42642.911712962959</v>
      </c>
      <c r="T235" s="9">
        <f t="shared" si="26"/>
        <v>42612.911712962959</v>
      </c>
      <c r="U235">
        <f t="shared" si="27"/>
        <v>30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>
        <f t="shared" si="22"/>
        <v>80.2</v>
      </c>
      <c r="Q236" t="str">
        <f t="shared" si="23"/>
        <v>drama</v>
      </c>
      <c r="R236" t="str">
        <f t="shared" si="24"/>
        <v>film &amp; video</v>
      </c>
      <c r="S236" s="9">
        <f t="shared" si="25"/>
        <v>42176.035405092596</v>
      </c>
      <c r="T236" s="9">
        <f t="shared" si="26"/>
        <v>42136.035405092596</v>
      </c>
      <c r="U236">
        <f t="shared" si="27"/>
        <v>40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>
        <f t="shared" si="22"/>
        <v>0</v>
      </c>
      <c r="Q237" t="str">
        <f t="shared" si="23"/>
        <v>drama</v>
      </c>
      <c r="R237" t="str">
        <f t="shared" si="24"/>
        <v>film &amp; video</v>
      </c>
      <c r="S237" s="9">
        <f t="shared" si="25"/>
        <v>42194.908530092594</v>
      </c>
      <c r="T237" s="9">
        <f t="shared" si="26"/>
        <v>42164.908530092594</v>
      </c>
      <c r="U237">
        <f t="shared" si="27"/>
        <v>30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>
        <f t="shared" si="22"/>
        <v>0</v>
      </c>
      <c r="Q238" t="str">
        <f t="shared" si="23"/>
        <v>drama</v>
      </c>
      <c r="R238" t="str">
        <f t="shared" si="24"/>
        <v>film &amp; video</v>
      </c>
      <c r="S238" s="9">
        <f t="shared" si="25"/>
        <v>42374</v>
      </c>
      <c r="T238" s="9">
        <f t="shared" si="26"/>
        <v>42321.084479166668</v>
      </c>
      <c r="U238">
        <f t="shared" si="27"/>
        <v>52.915520833332266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>
        <f t="shared" si="22"/>
        <v>50</v>
      </c>
      <c r="Q239" t="str">
        <f t="shared" si="23"/>
        <v>drama</v>
      </c>
      <c r="R239" t="str">
        <f t="shared" si="24"/>
        <v>film &amp; video</v>
      </c>
      <c r="S239" s="9">
        <f t="shared" si="25"/>
        <v>42437.577187499999</v>
      </c>
      <c r="T239" s="9">
        <f t="shared" si="26"/>
        <v>42377.577187499999</v>
      </c>
      <c r="U239">
        <f t="shared" si="27"/>
        <v>60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>
        <f t="shared" si="22"/>
        <v>0</v>
      </c>
      <c r="Q240" t="str">
        <f t="shared" si="23"/>
        <v>drama</v>
      </c>
      <c r="R240" t="str">
        <f t="shared" si="24"/>
        <v>film &amp; video</v>
      </c>
      <c r="S240" s="9">
        <f t="shared" si="25"/>
        <v>42734.375</v>
      </c>
      <c r="T240" s="9">
        <f t="shared" si="26"/>
        <v>42713.962500000001</v>
      </c>
      <c r="U240">
        <f t="shared" si="27"/>
        <v>20.412499999998545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>
        <f t="shared" si="22"/>
        <v>50</v>
      </c>
      <c r="Q241" t="str">
        <f t="shared" si="23"/>
        <v>drama</v>
      </c>
      <c r="R241" t="str">
        <f t="shared" si="24"/>
        <v>film &amp; video</v>
      </c>
      <c r="S241" s="9">
        <f t="shared" si="25"/>
        <v>42316.5</v>
      </c>
      <c r="T241" s="9">
        <f t="shared" si="26"/>
        <v>42297.110300925924</v>
      </c>
      <c r="U241">
        <f t="shared" si="27"/>
        <v>19.389699074075907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>
        <f t="shared" si="22"/>
        <v>117.85</v>
      </c>
      <c r="Q242" t="str">
        <f t="shared" si="23"/>
        <v>documentary</v>
      </c>
      <c r="R242" t="str">
        <f t="shared" si="24"/>
        <v>film &amp; video</v>
      </c>
      <c r="S242" s="9">
        <f t="shared" si="25"/>
        <v>41399.708460648151</v>
      </c>
      <c r="T242" s="9">
        <f t="shared" si="26"/>
        <v>41354.708460648151</v>
      </c>
      <c r="U242">
        <f t="shared" si="27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>
        <f t="shared" si="22"/>
        <v>109.04</v>
      </c>
      <c r="Q243" t="str">
        <f t="shared" si="23"/>
        <v>documentary</v>
      </c>
      <c r="R243" t="str">
        <f t="shared" si="24"/>
        <v>film &amp; video</v>
      </c>
      <c r="S243" s="9">
        <f t="shared" si="25"/>
        <v>41994.697962962964</v>
      </c>
      <c r="T243" s="9">
        <f t="shared" si="26"/>
        <v>41949.697962962964</v>
      </c>
      <c r="U243">
        <f t="shared" si="27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>
        <f t="shared" si="22"/>
        <v>73.02</v>
      </c>
      <c r="Q244" t="str">
        <f t="shared" si="23"/>
        <v>documentary</v>
      </c>
      <c r="R244" t="str">
        <f t="shared" si="24"/>
        <v>film &amp; video</v>
      </c>
      <c r="S244" s="9">
        <f t="shared" si="25"/>
        <v>40897.492939814816</v>
      </c>
      <c r="T244" s="9">
        <f t="shared" si="26"/>
        <v>40862.492939814816</v>
      </c>
      <c r="U244">
        <f t="shared" si="27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>
        <f t="shared" si="22"/>
        <v>78.2</v>
      </c>
      <c r="Q245" t="str">
        <f t="shared" si="23"/>
        <v>documentary</v>
      </c>
      <c r="R245" t="str">
        <f t="shared" si="24"/>
        <v>film &amp; video</v>
      </c>
      <c r="S245" s="9">
        <f t="shared" si="25"/>
        <v>41692.047500000001</v>
      </c>
      <c r="T245" s="9">
        <f t="shared" si="26"/>
        <v>41662.047500000001</v>
      </c>
      <c r="U245">
        <f t="shared" si="27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>
        <f t="shared" si="22"/>
        <v>47.4</v>
      </c>
      <c r="Q246" t="str">
        <f t="shared" si="23"/>
        <v>documentary</v>
      </c>
      <c r="R246" t="str">
        <f t="shared" si="24"/>
        <v>film &amp; video</v>
      </c>
      <c r="S246" s="9">
        <f t="shared" si="25"/>
        <v>40253.295833333337</v>
      </c>
      <c r="T246" s="9">
        <f t="shared" si="26"/>
        <v>40213.323599537034</v>
      </c>
      <c r="U246">
        <f t="shared" si="27"/>
        <v>39.972233796303044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>
        <f t="shared" si="22"/>
        <v>54.02</v>
      </c>
      <c r="Q247" t="str">
        <f t="shared" si="23"/>
        <v>documentary</v>
      </c>
      <c r="R247" t="str">
        <f t="shared" si="24"/>
        <v>film &amp; video</v>
      </c>
      <c r="S247" s="9">
        <f t="shared" si="25"/>
        <v>41137.053067129629</v>
      </c>
      <c r="T247" s="9">
        <f t="shared" si="26"/>
        <v>41107.053067129629</v>
      </c>
      <c r="U247">
        <f t="shared" si="27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>
        <f t="shared" si="22"/>
        <v>68.489999999999995</v>
      </c>
      <c r="Q248" t="str">
        <f t="shared" si="23"/>
        <v>documentary</v>
      </c>
      <c r="R248" t="str">
        <f t="shared" si="24"/>
        <v>film &amp; video</v>
      </c>
      <c r="S248" s="9">
        <f t="shared" si="25"/>
        <v>40530.405150462961</v>
      </c>
      <c r="T248" s="9">
        <f t="shared" si="26"/>
        <v>40480.363483796296</v>
      </c>
      <c r="U248">
        <f t="shared" si="27"/>
        <v>50.041666666664241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>
        <f t="shared" si="22"/>
        <v>108.15</v>
      </c>
      <c r="Q249" t="str">
        <f t="shared" si="23"/>
        <v>documentary</v>
      </c>
      <c r="R249" t="str">
        <f t="shared" si="24"/>
        <v>film &amp; video</v>
      </c>
      <c r="S249" s="9">
        <f t="shared" si="25"/>
        <v>40467.152083333334</v>
      </c>
      <c r="T249" s="9">
        <f t="shared" si="26"/>
        <v>40430.604328703703</v>
      </c>
      <c r="U249">
        <f t="shared" si="27"/>
        <v>36.547754629631527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>
        <f t="shared" si="22"/>
        <v>589.95000000000005</v>
      </c>
      <c r="Q250" t="str">
        <f t="shared" si="23"/>
        <v>documentary</v>
      </c>
      <c r="R250" t="str">
        <f t="shared" si="24"/>
        <v>film &amp; video</v>
      </c>
      <c r="S250" s="9">
        <f t="shared" si="25"/>
        <v>40915.774409722224</v>
      </c>
      <c r="T250" s="9">
        <f t="shared" si="26"/>
        <v>40870.774409722224</v>
      </c>
      <c r="U250">
        <f t="shared" si="27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>
        <f t="shared" si="22"/>
        <v>48.05</v>
      </c>
      <c r="Q251" t="str">
        <f t="shared" si="23"/>
        <v>documentary</v>
      </c>
      <c r="R251" t="str">
        <f t="shared" si="24"/>
        <v>film &amp; video</v>
      </c>
      <c r="S251" s="9">
        <f t="shared" si="25"/>
        <v>40412.736111111109</v>
      </c>
      <c r="T251" s="9">
        <f t="shared" si="26"/>
        <v>40332.923842592594</v>
      </c>
      <c r="U251">
        <f t="shared" si="27"/>
        <v>79.812268518515339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>
        <f t="shared" si="22"/>
        <v>72.48</v>
      </c>
      <c r="Q252" t="str">
        <f t="shared" si="23"/>
        <v>documentary</v>
      </c>
      <c r="R252" t="str">
        <f t="shared" si="24"/>
        <v>film &amp; video</v>
      </c>
      <c r="S252" s="9">
        <f t="shared" si="25"/>
        <v>41431.565868055557</v>
      </c>
      <c r="T252" s="9">
        <f t="shared" si="26"/>
        <v>41401.565868055557</v>
      </c>
      <c r="U252">
        <f t="shared" si="27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>
        <f t="shared" si="22"/>
        <v>57.08</v>
      </c>
      <c r="Q253" t="str">
        <f t="shared" si="23"/>
        <v>documentary</v>
      </c>
      <c r="R253" t="str">
        <f t="shared" si="24"/>
        <v>film &amp; video</v>
      </c>
      <c r="S253" s="9">
        <f t="shared" si="25"/>
        <v>41045.791666666664</v>
      </c>
      <c r="T253" s="9">
        <f t="shared" si="26"/>
        <v>41013.787569444445</v>
      </c>
      <c r="U253">
        <f t="shared" si="27"/>
        <v>32.004097222219571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>
        <f t="shared" si="22"/>
        <v>85.44</v>
      </c>
      <c r="Q254" t="str">
        <f t="shared" si="23"/>
        <v>documentary</v>
      </c>
      <c r="R254" t="str">
        <f t="shared" si="24"/>
        <v>film &amp; video</v>
      </c>
      <c r="S254" s="9">
        <f t="shared" si="25"/>
        <v>40330.165972222225</v>
      </c>
      <c r="T254" s="9">
        <f t="shared" si="26"/>
        <v>40266.66270833333</v>
      </c>
      <c r="U254">
        <f t="shared" si="27"/>
        <v>63.503263888895162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>
        <f t="shared" si="22"/>
        <v>215.86</v>
      </c>
      <c r="Q255" t="str">
        <f t="shared" si="23"/>
        <v>documentary</v>
      </c>
      <c r="R255" t="str">
        <f t="shared" si="24"/>
        <v>film &amp; video</v>
      </c>
      <c r="S255" s="9">
        <f t="shared" si="25"/>
        <v>40954.650868055556</v>
      </c>
      <c r="T255" s="9">
        <f t="shared" si="26"/>
        <v>40924.650868055556</v>
      </c>
      <c r="U255">
        <f t="shared" si="27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>
        <f t="shared" si="22"/>
        <v>89.39</v>
      </c>
      <c r="Q256" t="str">
        <f t="shared" si="23"/>
        <v>documentary</v>
      </c>
      <c r="R256" t="str">
        <f t="shared" si="24"/>
        <v>film &amp; video</v>
      </c>
      <c r="S256" s="9">
        <f t="shared" si="25"/>
        <v>42294.083333333328</v>
      </c>
      <c r="T256" s="9">
        <f t="shared" si="26"/>
        <v>42263.952662037038</v>
      </c>
      <c r="U256">
        <f t="shared" si="27"/>
        <v>30.130671296290529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>
        <f t="shared" si="22"/>
        <v>45.42</v>
      </c>
      <c r="Q257" t="str">
        <f t="shared" si="23"/>
        <v>documentary</v>
      </c>
      <c r="R257" t="str">
        <f t="shared" si="24"/>
        <v>film &amp; video</v>
      </c>
      <c r="S257" s="9">
        <f t="shared" si="25"/>
        <v>40618.48474537037</v>
      </c>
      <c r="T257" s="9">
        <f t="shared" si="26"/>
        <v>40588.526412037041</v>
      </c>
      <c r="U257">
        <f t="shared" si="27"/>
        <v>29.958333333328483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>
        <f t="shared" si="22"/>
        <v>65.760000000000005</v>
      </c>
      <c r="Q258" t="str">
        <f t="shared" si="23"/>
        <v>documentary</v>
      </c>
      <c r="R258" t="str">
        <f t="shared" si="24"/>
        <v>film &amp; video</v>
      </c>
      <c r="S258" s="9">
        <f t="shared" si="25"/>
        <v>41349.769293981481</v>
      </c>
      <c r="T258" s="9">
        <f t="shared" si="26"/>
        <v>41319.769293981481</v>
      </c>
      <c r="U258">
        <f t="shared" si="27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>
        <f t="shared" ref="P259:P322" si="29">IFERROR(ROUND(E259/L259,2),0)</f>
        <v>66.7</v>
      </c>
      <c r="Q259" t="str">
        <f t="shared" ref="Q259:Q322" si="30">MID(N259,FIND("/",N259,1)+1,LEN(N259)-FIND("/",N259,1))</f>
        <v>documentary</v>
      </c>
      <c r="R259" t="str">
        <f t="shared" ref="R259:R322" si="31">LEFT(N259,FIND("/",N259,1)-1)</f>
        <v>film &amp; video</v>
      </c>
      <c r="S259" s="9">
        <f t="shared" ref="S259:S322" si="32">(I259/86400)+DATE(1970,1,1)</f>
        <v>42509.626875000002</v>
      </c>
      <c r="T259" s="9">
        <f t="shared" ref="T259:T322" si="33">(J259/86400)+DATE(1970,1,1)</f>
        <v>42479.626875000002</v>
      </c>
      <c r="U259">
        <f t="shared" ref="U259:U322" si="34">S259-T259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>
        <f t="shared" si="29"/>
        <v>83.35</v>
      </c>
      <c r="Q260" t="str">
        <f t="shared" si="30"/>
        <v>documentary</v>
      </c>
      <c r="R260" t="str">
        <f t="shared" si="31"/>
        <v>film &amp; video</v>
      </c>
      <c r="S260" s="9">
        <f t="shared" si="32"/>
        <v>40712.051689814813</v>
      </c>
      <c r="T260" s="9">
        <f t="shared" si="33"/>
        <v>40682.051689814813</v>
      </c>
      <c r="U260">
        <f t="shared" si="3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>
        <f t="shared" si="29"/>
        <v>105.05</v>
      </c>
      <c r="Q261" t="str">
        <f t="shared" si="30"/>
        <v>documentary</v>
      </c>
      <c r="R261" t="str">
        <f t="shared" si="31"/>
        <v>film &amp; video</v>
      </c>
      <c r="S261" s="9">
        <f t="shared" si="32"/>
        <v>42102.738067129627</v>
      </c>
      <c r="T261" s="9">
        <f t="shared" si="33"/>
        <v>42072.738067129627</v>
      </c>
      <c r="U261">
        <f t="shared" si="3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>
        <f t="shared" si="29"/>
        <v>120.91</v>
      </c>
      <c r="Q262" t="str">
        <f t="shared" si="30"/>
        <v>documentary</v>
      </c>
      <c r="R262" t="str">
        <f t="shared" si="31"/>
        <v>film &amp; video</v>
      </c>
      <c r="S262" s="9">
        <f t="shared" si="32"/>
        <v>40376.415972222225</v>
      </c>
      <c r="T262" s="9">
        <f t="shared" si="33"/>
        <v>40330.755543981482</v>
      </c>
      <c r="U262">
        <f t="shared" si="34"/>
        <v>45.660428240742476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>
        <f t="shared" si="29"/>
        <v>97.64</v>
      </c>
      <c r="Q263" t="str">
        <f t="shared" si="30"/>
        <v>documentary</v>
      </c>
      <c r="R263" t="str">
        <f t="shared" si="31"/>
        <v>film &amp; video</v>
      </c>
      <c r="S263" s="9">
        <f t="shared" si="32"/>
        <v>41067.621527777781</v>
      </c>
      <c r="T263" s="9">
        <f t="shared" si="33"/>
        <v>41017.885462962964</v>
      </c>
      <c r="U263">
        <f t="shared" si="34"/>
        <v>49.736064814816928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>
        <f t="shared" si="29"/>
        <v>41.38</v>
      </c>
      <c r="Q264" t="str">
        <f t="shared" si="30"/>
        <v>documentary</v>
      </c>
      <c r="R264" t="str">
        <f t="shared" si="31"/>
        <v>film &amp; video</v>
      </c>
      <c r="S264" s="9">
        <f t="shared" si="32"/>
        <v>40600.24800925926</v>
      </c>
      <c r="T264" s="9">
        <f t="shared" si="33"/>
        <v>40555.24800925926</v>
      </c>
      <c r="U264">
        <f t="shared" si="3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>
        <f t="shared" si="29"/>
        <v>30.65</v>
      </c>
      <c r="Q265" t="str">
        <f t="shared" si="30"/>
        <v>documentary</v>
      </c>
      <c r="R265" t="str">
        <f t="shared" si="31"/>
        <v>film &amp; video</v>
      </c>
      <c r="S265" s="9">
        <f t="shared" si="32"/>
        <v>41179.954791666663</v>
      </c>
      <c r="T265" s="9">
        <f t="shared" si="33"/>
        <v>41149.954791666663</v>
      </c>
      <c r="U265">
        <f t="shared" si="3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>
        <f t="shared" si="29"/>
        <v>64.95</v>
      </c>
      <c r="Q266" t="str">
        <f t="shared" si="30"/>
        <v>documentary</v>
      </c>
      <c r="R266" t="str">
        <f t="shared" si="31"/>
        <v>film &amp; video</v>
      </c>
      <c r="S266" s="9">
        <f t="shared" si="32"/>
        <v>41040.620312500003</v>
      </c>
      <c r="T266" s="9">
        <f t="shared" si="33"/>
        <v>41010.620312500003</v>
      </c>
      <c r="U266">
        <f t="shared" si="3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>
        <f t="shared" si="29"/>
        <v>95.78</v>
      </c>
      <c r="Q267" t="str">
        <f t="shared" si="30"/>
        <v>documentary</v>
      </c>
      <c r="R267" t="str">
        <f t="shared" si="31"/>
        <v>film &amp; video</v>
      </c>
      <c r="S267" s="9">
        <f t="shared" si="32"/>
        <v>40308.844444444447</v>
      </c>
      <c r="T267" s="9">
        <f t="shared" si="33"/>
        <v>40267.245717592596</v>
      </c>
      <c r="U267">
        <f t="shared" si="34"/>
        <v>41.598726851851097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>
        <f t="shared" si="29"/>
        <v>40.42</v>
      </c>
      <c r="Q268" t="str">
        <f t="shared" si="30"/>
        <v>documentary</v>
      </c>
      <c r="R268" t="str">
        <f t="shared" si="31"/>
        <v>film &amp; video</v>
      </c>
      <c r="S268" s="9">
        <f t="shared" si="32"/>
        <v>40291.160416666666</v>
      </c>
      <c r="T268" s="9">
        <f t="shared" si="33"/>
        <v>40205.174849537041</v>
      </c>
      <c r="U268">
        <f t="shared" si="34"/>
        <v>85.985567129624542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>
        <f t="shared" si="29"/>
        <v>78.58</v>
      </c>
      <c r="Q269" t="str">
        <f t="shared" si="30"/>
        <v>documentary</v>
      </c>
      <c r="R269" t="str">
        <f t="shared" si="31"/>
        <v>film &amp; video</v>
      </c>
      <c r="S269" s="9">
        <f t="shared" si="32"/>
        <v>41815.452534722222</v>
      </c>
      <c r="T269" s="9">
        <f t="shared" si="33"/>
        <v>41785.452534722222</v>
      </c>
      <c r="U269">
        <f t="shared" si="3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>
        <f t="shared" si="29"/>
        <v>50.18</v>
      </c>
      <c r="Q270" t="str">
        <f t="shared" si="30"/>
        <v>documentary</v>
      </c>
      <c r="R270" t="str">
        <f t="shared" si="31"/>
        <v>film &amp; video</v>
      </c>
      <c r="S270" s="9">
        <f t="shared" si="32"/>
        <v>40854.194189814814</v>
      </c>
      <c r="T270" s="9">
        <f t="shared" si="33"/>
        <v>40809.15252314815</v>
      </c>
      <c r="U270">
        <f t="shared" si="34"/>
        <v>45.041666666664241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>
        <f t="shared" si="29"/>
        <v>92.25</v>
      </c>
      <c r="Q271" t="str">
        <f t="shared" si="30"/>
        <v>documentary</v>
      </c>
      <c r="R271" t="str">
        <f t="shared" si="31"/>
        <v>film &amp; video</v>
      </c>
      <c r="S271" s="9">
        <f t="shared" si="32"/>
        <v>42788.197013888886</v>
      </c>
      <c r="T271" s="9">
        <f t="shared" si="33"/>
        <v>42758.197013888886</v>
      </c>
      <c r="U271">
        <f t="shared" si="3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>
        <f t="shared" si="29"/>
        <v>57.54</v>
      </c>
      <c r="Q272" t="str">
        <f t="shared" si="30"/>
        <v>documentary</v>
      </c>
      <c r="R272" t="str">
        <f t="shared" si="31"/>
        <v>film &amp; video</v>
      </c>
      <c r="S272" s="9">
        <f t="shared" si="32"/>
        <v>40688.166666666664</v>
      </c>
      <c r="T272" s="9">
        <f t="shared" si="33"/>
        <v>40637.86655092593</v>
      </c>
      <c r="U272">
        <f t="shared" si="34"/>
        <v>50.300115740734327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>
        <f t="shared" si="29"/>
        <v>109.42</v>
      </c>
      <c r="Q273" t="str">
        <f t="shared" si="30"/>
        <v>documentary</v>
      </c>
      <c r="R273" t="str">
        <f t="shared" si="31"/>
        <v>film &amp; video</v>
      </c>
      <c r="S273" s="9">
        <f t="shared" si="32"/>
        <v>41641.333333333336</v>
      </c>
      <c r="T273" s="9">
        <f t="shared" si="33"/>
        <v>41612.100243055553</v>
      </c>
      <c r="U273">
        <f t="shared" si="34"/>
        <v>29.233090277783049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>
        <f t="shared" si="29"/>
        <v>81.89</v>
      </c>
      <c r="Q274" t="str">
        <f t="shared" si="30"/>
        <v>documentary</v>
      </c>
      <c r="R274" t="str">
        <f t="shared" si="31"/>
        <v>film &amp; video</v>
      </c>
      <c r="S274" s="9">
        <f t="shared" si="32"/>
        <v>40296.78402777778</v>
      </c>
      <c r="T274" s="9">
        <f t="shared" si="33"/>
        <v>40235.900358796294</v>
      </c>
      <c r="U274">
        <f t="shared" si="34"/>
        <v>60.883668981485243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>
        <f t="shared" si="29"/>
        <v>45.67</v>
      </c>
      <c r="Q275" t="str">
        <f t="shared" si="30"/>
        <v>documentary</v>
      </c>
      <c r="R275" t="str">
        <f t="shared" si="31"/>
        <v>film &amp; video</v>
      </c>
      <c r="S275" s="9">
        <f t="shared" si="32"/>
        <v>40727.498449074075</v>
      </c>
      <c r="T275" s="9">
        <f t="shared" si="33"/>
        <v>40697.498449074075</v>
      </c>
      <c r="U275">
        <f t="shared" si="3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>
        <f t="shared" si="29"/>
        <v>55.22</v>
      </c>
      <c r="Q276" t="str">
        <f t="shared" si="30"/>
        <v>documentary</v>
      </c>
      <c r="R276" t="str">
        <f t="shared" si="31"/>
        <v>film &amp; video</v>
      </c>
      <c r="S276" s="9">
        <f t="shared" si="32"/>
        <v>41004.290972222225</v>
      </c>
      <c r="T276" s="9">
        <f t="shared" si="33"/>
        <v>40969.912372685183</v>
      </c>
      <c r="U276">
        <f t="shared" si="34"/>
        <v>34.378599537041737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>
        <f t="shared" si="29"/>
        <v>65.3</v>
      </c>
      <c r="Q277" t="str">
        <f t="shared" si="30"/>
        <v>documentary</v>
      </c>
      <c r="R277" t="str">
        <f t="shared" si="31"/>
        <v>film &amp; video</v>
      </c>
      <c r="S277" s="9">
        <f t="shared" si="32"/>
        <v>41223.073680555557</v>
      </c>
      <c r="T277" s="9">
        <f t="shared" si="33"/>
        <v>41193.032013888893</v>
      </c>
      <c r="U277">
        <f t="shared" si="34"/>
        <v>30.041666666664241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>
        <f t="shared" si="29"/>
        <v>95.23</v>
      </c>
      <c r="Q278" t="str">
        <f t="shared" si="30"/>
        <v>documentary</v>
      </c>
      <c r="R278" t="str">
        <f t="shared" si="31"/>
        <v>film &amp; video</v>
      </c>
      <c r="S278" s="9">
        <f t="shared" si="32"/>
        <v>41027.040208333332</v>
      </c>
      <c r="T278" s="9">
        <f t="shared" si="33"/>
        <v>40967.081875000003</v>
      </c>
      <c r="U278">
        <f t="shared" si="34"/>
        <v>59.958333333328483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>
        <f t="shared" si="29"/>
        <v>75.44</v>
      </c>
      <c r="Q279" t="str">
        <f t="shared" si="30"/>
        <v>documentary</v>
      </c>
      <c r="R279" t="str">
        <f t="shared" si="31"/>
        <v>film &amp; video</v>
      </c>
      <c r="S279" s="9">
        <f t="shared" si="32"/>
        <v>42147.891423611116</v>
      </c>
      <c r="T279" s="9">
        <f t="shared" si="33"/>
        <v>42117.891423611116</v>
      </c>
      <c r="U279">
        <f t="shared" si="3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>
        <f t="shared" si="29"/>
        <v>97.82</v>
      </c>
      <c r="Q280" t="str">
        <f t="shared" si="30"/>
        <v>documentary</v>
      </c>
      <c r="R280" t="str">
        <f t="shared" si="31"/>
        <v>film &amp; video</v>
      </c>
      <c r="S280" s="9">
        <f t="shared" si="32"/>
        <v>41194.040960648148</v>
      </c>
      <c r="T280" s="9">
        <f t="shared" si="33"/>
        <v>41164.040960648148</v>
      </c>
      <c r="U280">
        <f t="shared" si="3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>
        <f t="shared" si="29"/>
        <v>87.69</v>
      </c>
      <c r="Q281" t="str">
        <f t="shared" si="30"/>
        <v>documentary</v>
      </c>
      <c r="R281" t="str">
        <f t="shared" si="31"/>
        <v>film &amp; video</v>
      </c>
      <c r="S281" s="9">
        <f t="shared" si="32"/>
        <v>42793.084027777775</v>
      </c>
      <c r="T281" s="9">
        <f t="shared" si="33"/>
        <v>42759.244166666671</v>
      </c>
      <c r="U281">
        <f t="shared" si="34"/>
        <v>33.839861111104256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>
        <f t="shared" si="29"/>
        <v>54.75</v>
      </c>
      <c r="Q282" t="str">
        <f t="shared" si="30"/>
        <v>documentary</v>
      </c>
      <c r="R282" t="str">
        <f t="shared" si="31"/>
        <v>film &amp; video</v>
      </c>
      <c r="S282" s="9">
        <f t="shared" si="32"/>
        <v>41789.590682870374</v>
      </c>
      <c r="T282" s="9">
        <f t="shared" si="33"/>
        <v>41744.590682870374</v>
      </c>
      <c r="U282">
        <f t="shared" si="3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>
        <f t="shared" si="29"/>
        <v>83.95</v>
      </c>
      <c r="Q283" t="str">
        <f t="shared" si="30"/>
        <v>documentary</v>
      </c>
      <c r="R283" t="str">
        <f t="shared" si="31"/>
        <v>film &amp; video</v>
      </c>
      <c r="S283" s="9">
        <f t="shared" si="32"/>
        <v>40035.80972222222</v>
      </c>
      <c r="T283" s="9">
        <f t="shared" si="33"/>
        <v>39950.163344907407</v>
      </c>
      <c r="U283">
        <f t="shared" si="34"/>
        <v>85.646377314813435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>
        <f t="shared" si="29"/>
        <v>254.39</v>
      </c>
      <c r="Q284" t="str">
        <f t="shared" si="30"/>
        <v>documentary</v>
      </c>
      <c r="R284" t="str">
        <f t="shared" si="31"/>
        <v>film &amp; video</v>
      </c>
      <c r="S284" s="9">
        <f t="shared" si="32"/>
        <v>40231.916666666664</v>
      </c>
      <c r="T284" s="9">
        <f t="shared" si="33"/>
        <v>40194.920046296298</v>
      </c>
      <c r="U284">
        <f t="shared" si="34"/>
        <v>36.996620370366145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>
        <f t="shared" si="29"/>
        <v>101.83</v>
      </c>
      <c r="Q285" t="str">
        <f t="shared" si="30"/>
        <v>documentary</v>
      </c>
      <c r="R285" t="str">
        <f t="shared" si="31"/>
        <v>film &amp; video</v>
      </c>
      <c r="S285" s="9">
        <f t="shared" si="32"/>
        <v>40695.207638888889</v>
      </c>
      <c r="T285" s="9">
        <f t="shared" si="33"/>
        <v>40675.71</v>
      </c>
      <c r="U285">
        <f t="shared" si="34"/>
        <v>19.497638888889924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>
        <f t="shared" si="29"/>
        <v>55.07</v>
      </c>
      <c r="Q286" t="str">
        <f t="shared" si="30"/>
        <v>documentary</v>
      </c>
      <c r="R286" t="str">
        <f t="shared" si="31"/>
        <v>film &amp; video</v>
      </c>
      <c r="S286" s="9">
        <f t="shared" si="32"/>
        <v>40929.738194444442</v>
      </c>
      <c r="T286" s="9">
        <f t="shared" si="33"/>
        <v>40904.738194444442</v>
      </c>
      <c r="U286">
        <f t="shared" si="3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>
        <f t="shared" si="29"/>
        <v>56.9</v>
      </c>
      <c r="Q287" t="str">
        <f t="shared" si="30"/>
        <v>documentary</v>
      </c>
      <c r="R287" t="str">
        <f t="shared" si="31"/>
        <v>film &amp; video</v>
      </c>
      <c r="S287" s="9">
        <f t="shared" si="32"/>
        <v>41536.756111111114</v>
      </c>
      <c r="T287" s="9">
        <f t="shared" si="33"/>
        <v>41506.756111111114</v>
      </c>
      <c r="U287">
        <f t="shared" si="3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>
        <f t="shared" si="29"/>
        <v>121.28</v>
      </c>
      <c r="Q288" t="str">
        <f t="shared" si="30"/>
        <v>documentary</v>
      </c>
      <c r="R288" t="str">
        <f t="shared" si="31"/>
        <v>film &amp; video</v>
      </c>
      <c r="S288" s="9">
        <f t="shared" si="32"/>
        <v>41358.774583333332</v>
      </c>
      <c r="T288" s="9">
        <f t="shared" si="33"/>
        <v>41313.816250000003</v>
      </c>
      <c r="U288">
        <f t="shared" si="34"/>
        <v>44.958333333328483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>
        <f t="shared" si="29"/>
        <v>91.19</v>
      </c>
      <c r="Q289" t="str">
        <f t="shared" si="30"/>
        <v>documentary</v>
      </c>
      <c r="R289" t="str">
        <f t="shared" si="31"/>
        <v>film &amp; video</v>
      </c>
      <c r="S289" s="9">
        <f t="shared" si="32"/>
        <v>41215.166666666664</v>
      </c>
      <c r="T289" s="9">
        <f t="shared" si="33"/>
        <v>41184.277986111112</v>
      </c>
      <c r="U289">
        <f t="shared" si="34"/>
        <v>30.888680555552128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>
        <f t="shared" si="29"/>
        <v>115.45</v>
      </c>
      <c r="Q290" t="str">
        <f t="shared" si="30"/>
        <v>documentary</v>
      </c>
      <c r="R290" t="str">
        <f t="shared" si="31"/>
        <v>film &amp; video</v>
      </c>
      <c r="S290" s="9">
        <f t="shared" si="32"/>
        <v>41086.168900462959</v>
      </c>
      <c r="T290" s="9">
        <f t="shared" si="33"/>
        <v>41051.168900462959</v>
      </c>
      <c r="U290">
        <f t="shared" si="3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>
        <f t="shared" si="29"/>
        <v>67.77</v>
      </c>
      <c r="Q291" t="str">
        <f t="shared" si="30"/>
        <v>documentary</v>
      </c>
      <c r="R291" t="str">
        <f t="shared" si="31"/>
        <v>film &amp; video</v>
      </c>
      <c r="S291" s="9">
        <f t="shared" si="32"/>
        <v>41580.456412037034</v>
      </c>
      <c r="T291" s="9">
        <f t="shared" si="33"/>
        <v>41550.456412037034</v>
      </c>
      <c r="U291">
        <f t="shared" si="3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>
        <f t="shared" si="29"/>
        <v>28.58</v>
      </c>
      <c r="Q292" t="str">
        <f t="shared" si="30"/>
        <v>documentary</v>
      </c>
      <c r="R292" t="str">
        <f t="shared" si="31"/>
        <v>film &amp; video</v>
      </c>
      <c r="S292" s="9">
        <f t="shared" si="32"/>
        <v>40576.332638888889</v>
      </c>
      <c r="T292" s="9">
        <f t="shared" si="33"/>
        <v>40526.36917824074</v>
      </c>
      <c r="U292">
        <f t="shared" si="34"/>
        <v>49.963460648148612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>
        <f t="shared" si="29"/>
        <v>46.88</v>
      </c>
      <c r="Q293" t="str">
        <f t="shared" si="30"/>
        <v>documentary</v>
      </c>
      <c r="R293" t="str">
        <f t="shared" si="31"/>
        <v>film &amp; video</v>
      </c>
      <c r="S293" s="9">
        <f t="shared" si="32"/>
        <v>41395.000694444447</v>
      </c>
      <c r="T293" s="9">
        <f t="shared" si="33"/>
        <v>41376.769050925926</v>
      </c>
      <c r="U293">
        <f t="shared" si="34"/>
        <v>18.231643518520286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>
        <f t="shared" si="29"/>
        <v>154.41999999999999</v>
      </c>
      <c r="Q294" t="str">
        <f t="shared" si="30"/>
        <v>documentary</v>
      </c>
      <c r="R294" t="str">
        <f t="shared" si="31"/>
        <v>film &amp; video</v>
      </c>
      <c r="S294" s="9">
        <f t="shared" si="32"/>
        <v>40845.165972222225</v>
      </c>
      <c r="T294" s="9">
        <f t="shared" si="33"/>
        <v>40812.803229166668</v>
      </c>
      <c r="U294">
        <f t="shared" si="34"/>
        <v>32.362743055557075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>
        <f t="shared" si="29"/>
        <v>201.22</v>
      </c>
      <c r="Q295" t="str">
        <f t="shared" si="30"/>
        <v>documentary</v>
      </c>
      <c r="R295" t="str">
        <f t="shared" si="31"/>
        <v>film &amp; video</v>
      </c>
      <c r="S295" s="9">
        <f t="shared" si="32"/>
        <v>41749.667986111112</v>
      </c>
      <c r="T295" s="9">
        <f t="shared" si="33"/>
        <v>41719.667986111112</v>
      </c>
      <c r="U295">
        <f t="shared" si="3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>
        <f t="shared" si="29"/>
        <v>100</v>
      </c>
      <c r="Q296" t="str">
        <f t="shared" si="30"/>
        <v>documentary</v>
      </c>
      <c r="R296" t="str">
        <f t="shared" si="31"/>
        <v>film &amp; video</v>
      </c>
      <c r="S296" s="9">
        <f t="shared" si="32"/>
        <v>40378.666666666664</v>
      </c>
      <c r="T296" s="9">
        <f t="shared" si="33"/>
        <v>40343.084421296298</v>
      </c>
      <c r="U296">
        <f t="shared" si="34"/>
        <v>35.582245370365854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>
        <f t="shared" si="29"/>
        <v>100.08</v>
      </c>
      <c r="Q297" t="str">
        <f t="shared" si="30"/>
        <v>documentary</v>
      </c>
      <c r="R297" t="str">
        <f t="shared" si="31"/>
        <v>film &amp; video</v>
      </c>
      <c r="S297" s="9">
        <f t="shared" si="32"/>
        <v>41579</v>
      </c>
      <c r="T297" s="9">
        <f t="shared" si="33"/>
        <v>41519.004733796297</v>
      </c>
      <c r="U297">
        <f t="shared" si="34"/>
        <v>59.995266203703068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>
        <f t="shared" si="29"/>
        <v>230.09</v>
      </c>
      <c r="Q298" t="str">
        <f t="shared" si="30"/>
        <v>documentary</v>
      </c>
      <c r="R298" t="str">
        <f t="shared" si="31"/>
        <v>film &amp; video</v>
      </c>
      <c r="S298" s="9">
        <f t="shared" si="32"/>
        <v>41159.475497685184</v>
      </c>
      <c r="T298" s="9">
        <f t="shared" si="33"/>
        <v>41134.475497685184</v>
      </c>
      <c r="U298">
        <f t="shared" si="3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>
        <f t="shared" si="29"/>
        <v>141.75</v>
      </c>
      <c r="Q299" t="str">
        <f t="shared" si="30"/>
        <v>documentary</v>
      </c>
      <c r="R299" t="str">
        <f t="shared" si="31"/>
        <v>film &amp; video</v>
      </c>
      <c r="S299" s="9">
        <f t="shared" si="32"/>
        <v>42125.165972222225</v>
      </c>
      <c r="T299" s="9">
        <f t="shared" si="33"/>
        <v>42089.728020833332</v>
      </c>
      <c r="U299">
        <f t="shared" si="34"/>
        <v>35.437951388892543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>
        <f t="shared" si="29"/>
        <v>56.34</v>
      </c>
      <c r="Q300" t="str">
        <f t="shared" si="30"/>
        <v>documentary</v>
      </c>
      <c r="R300" t="str">
        <f t="shared" si="31"/>
        <v>film &amp; video</v>
      </c>
      <c r="S300" s="9">
        <f t="shared" si="32"/>
        <v>41768.875</v>
      </c>
      <c r="T300" s="9">
        <f t="shared" si="33"/>
        <v>41709.463518518518</v>
      </c>
      <c r="U300">
        <f t="shared" si="34"/>
        <v>59.411481481482042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>
        <f t="shared" si="29"/>
        <v>73.34</v>
      </c>
      <c r="Q301" t="str">
        <f t="shared" si="30"/>
        <v>documentary</v>
      </c>
      <c r="R301" t="str">
        <f t="shared" si="31"/>
        <v>film &amp; video</v>
      </c>
      <c r="S301" s="9">
        <f t="shared" si="32"/>
        <v>40499.266898148147</v>
      </c>
      <c r="T301" s="9">
        <f t="shared" si="33"/>
        <v>40469.225231481483</v>
      </c>
      <c r="U301">
        <f t="shared" si="34"/>
        <v>30.041666666664241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>
        <f t="shared" si="29"/>
        <v>85.34</v>
      </c>
      <c r="Q302" t="str">
        <f t="shared" si="30"/>
        <v>documentary</v>
      </c>
      <c r="R302" t="str">
        <f t="shared" si="31"/>
        <v>film &amp; video</v>
      </c>
      <c r="S302" s="9">
        <f t="shared" si="32"/>
        <v>40657.959930555553</v>
      </c>
      <c r="T302" s="9">
        <f t="shared" si="33"/>
        <v>40626.959930555553</v>
      </c>
      <c r="U302">
        <f t="shared" si="3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>
        <f t="shared" si="29"/>
        <v>61.5</v>
      </c>
      <c r="Q303" t="str">
        <f t="shared" si="30"/>
        <v>documentary</v>
      </c>
      <c r="R303" t="str">
        <f t="shared" si="31"/>
        <v>film &amp; video</v>
      </c>
      <c r="S303" s="9">
        <f t="shared" si="32"/>
        <v>41352.696006944447</v>
      </c>
      <c r="T303" s="9">
        <f t="shared" si="33"/>
        <v>41312.737673611111</v>
      </c>
      <c r="U303">
        <f t="shared" si="34"/>
        <v>39.958333333335759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>
        <f t="shared" si="29"/>
        <v>93.02</v>
      </c>
      <c r="Q304" t="str">
        <f t="shared" si="30"/>
        <v>documentary</v>
      </c>
      <c r="R304" t="str">
        <f t="shared" si="31"/>
        <v>film &amp; video</v>
      </c>
      <c r="S304" s="9">
        <f t="shared" si="32"/>
        <v>40963.856921296298</v>
      </c>
      <c r="T304" s="9">
        <f t="shared" si="33"/>
        <v>40933.856921296298</v>
      </c>
      <c r="U304">
        <f t="shared" si="3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>
        <f t="shared" si="29"/>
        <v>50.29</v>
      </c>
      <c r="Q305" t="str">
        <f t="shared" si="30"/>
        <v>documentary</v>
      </c>
      <c r="R305" t="str">
        <f t="shared" si="31"/>
        <v>film &amp; video</v>
      </c>
      <c r="S305" s="9">
        <f t="shared" si="32"/>
        <v>41062.071134259255</v>
      </c>
      <c r="T305" s="9">
        <f t="shared" si="33"/>
        <v>41032.071134259255</v>
      </c>
      <c r="U305">
        <f t="shared" si="3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>
        <f t="shared" si="29"/>
        <v>106.43</v>
      </c>
      <c r="Q306" t="str">
        <f t="shared" si="30"/>
        <v>documentary</v>
      </c>
      <c r="R306" t="str">
        <f t="shared" si="31"/>
        <v>film &amp; video</v>
      </c>
      <c r="S306" s="9">
        <f t="shared" si="32"/>
        <v>41153.083333333336</v>
      </c>
      <c r="T306" s="9">
        <f t="shared" si="33"/>
        <v>41114.094872685186</v>
      </c>
      <c r="U306">
        <f t="shared" si="34"/>
        <v>38.988460648150067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>
        <f t="shared" si="29"/>
        <v>51.72</v>
      </c>
      <c r="Q307" t="str">
        <f t="shared" si="30"/>
        <v>documentary</v>
      </c>
      <c r="R307" t="str">
        <f t="shared" si="31"/>
        <v>film &amp; video</v>
      </c>
      <c r="S307" s="9">
        <f t="shared" si="32"/>
        <v>40978.630196759259</v>
      </c>
      <c r="T307" s="9">
        <f t="shared" si="33"/>
        <v>40948.630196759259</v>
      </c>
      <c r="U307">
        <f t="shared" si="3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>
        <f t="shared" si="29"/>
        <v>36.61</v>
      </c>
      <c r="Q308" t="str">
        <f t="shared" si="30"/>
        <v>documentary</v>
      </c>
      <c r="R308" t="str">
        <f t="shared" si="31"/>
        <v>film &amp; video</v>
      </c>
      <c r="S308" s="9">
        <f t="shared" si="32"/>
        <v>41353.79552083333</v>
      </c>
      <c r="T308" s="9">
        <f t="shared" si="33"/>
        <v>41333.837187500001</v>
      </c>
      <c r="U308">
        <f t="shared" si="34"/>
        <v>19.958333333328483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>
        <f t="shared" si="29"/>
        <v>42.52</v>
      </c>
      <c r="Q309" t="str">
        <f t="shared" si="30"/>
        <v>documentary</v>
      </c>
      <c r="R309" t="str">
        <f t="shared" si="31"/>
        <v>film &amp; video</v>
      </c>
      <c r="S309" s="9">
        <f t="shared" si="32"/>
        <v>41312.944456018522</v>
      </c>
      <c r="T309" s="9">
        <f t="shared" si="33"/>
        <v>41282.944456018522</v>
      </c>
      <c r="U309">
        <f t="shared" si="3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>
        <f t="shared" si="29"/>
        <v>62.71</v>
      </c>
      <c r="Q310" t="str">
        <f t="shared" si="30"/>
        <v>documentary</v>
      </c>
      <c r="R310" t="str">
        <f t="shared" si="31"/>
        <v>film &amp; video</v>
      </c>
      <c r="S310" s="9">
        <f t="shared" si="32"/>
        <v>40612.694560185184</v>
      </c>
      <c r="T310" s="9">
        <f t="shared" si="33"/>
        <v>40567.694560185184</v>
      </c>
      <c r="U310">
        <f t="shared" si="3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>
        <f t="shared" si="29"/>
        <v>89.96</v>
      </c>
      <c r="Q311" t="str">
        <f t="shared" si="30"/>
        <v>documentary</v>
      </c>
      <c r="R311" t="str">
        <f t="shared" si="31"/>
        <v>film &amp; video</v>
      </c>
      <c r="S311" s="9">
        <f t="shared" si="32"/>
        <v>41155.751550925925</v>
      </c>
      <c r="T311" s="9">
        <f t="shared" si="33"/>
        <v>41134.751550925925</v>
      </c>
      <c r="U311">
        <f t="shared" si="3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>
        <f t="shared" si="29"/>
        <v>28.92</v>
      </c>
      <c r="Q312" t="str">
        <f t="shared" si="30"/>
        <v>documentary</v>
      </c>
      <c r="R312" t="str">
        <f t="shared" si="31"/>
        <v>film &amp; video</v>
      </c>
      <c r="S312" s="9">
        <f t="shared" si="32"/>
        <v>40836.083333333336</v>
      </c>
      <c r="T312" s="9">
        <f t="shared" si="33"/>
        <v>40821.183136574073</v>
      </c>
      <c r="U312">
        <f t="shared" si="34"/>
        <v>14.900196759263054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>
        <f t="shared" si="29"/>
        <v>138.80000000000001</v>
      </c>
      <c r="Q313" t="str">
        <f t="shared" si="30"/>
        <v>documentary</v>
      </c>
      <c r="R313" t="str">
        <f t="shared" si="31"/>
        <v>film &amp; video</v>
      </c>
      <c r="S313" s="9">
        <f t="shared" si="32"/>
        <v>40909.332638888889</v>
      </c>
      <c r="T313" s="9">
        <f t="shared" si="33"/>
        <v>40868.219814814816</v>
      </c>
      <c r="U313">
        <f t="shared" si="34"/>
        <v>41.112824074072705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>
        <f t="shared" si="29"/>
        <v>61.3</v>
      </c>
      <c r="Q314" t="str">
        <f t="shared" si="30"/>
        <v>documentary</v>
      </c>
      <c r="R314" t="str">
        <f t="shared" si="31"/>
        <v>film &amp; video</v>
      </c>
      <c r="S314" s="9">
        <f t="shared" si="32"/>
        <v>41378.877685185187</v>
      </c>
      <c r="T314" s="9">
        <f t="shared" si="33"/>
        <v>41348.877685185187</v>
      </c>
      <c r="U314">
        <f t="shared" si="3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>
        <f t="shared" si="29"/>
        <v>80.2</v>
      </c>
      <c r="Q315" t="str">
        <f t="shared" si="30"/>
        <v>documentary</v>
      </c>
      <c r="R315" t="str">
        <f t="shared" si="31"/>
        <v>film &amp; video</v>
      </c>
      <c r="S315" s="9">
        <f t="shared" si="32"/>
        <v>40401.665972222225</v>
      </c>
      <c r="T315" s="9">
        <f t="shared" si="33"/>
        <v>40357.227939814817</v>
      </c>
      <c r="U315">
        <f t="shared" si="34"/>
        <v>44.438032407408173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>
        <f t="shared" si="29"/>
        <v>32.1</v>
      </c>
      <c r="Q316" t="str">
        <f t="shared" si="30"/>
        <v>documentary</v>
      </c>
      <c r="R316" t="str">
        <f t="shared" si="31"/>
        <v>film &amp; video</v>
      </c>
      <c r="S316" s="9">
        <f t="shared" si="32"/>
        <v>41334.833194444444</v>
      </c>
      <c r="T316" s="9">
        <f t="shared" si="33"/>
        <v>41304.833194444444</v>
      </c>
      <c r="U316">
        <f t="shared" si="3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>
        <f t="shared" si="29"/>
        <v>200.89</v>
      </c>
      <c r="Q317" t="str">
        <f t="shared" si="30"/>
        <v>documentary</v>
      </c>
      <c r="R317" t="str">
        <f t="shared" si="31"/>
        <v>film &amp; video</v>
      </c>
      <c r="S317" s="9">
        <f t="shared" si="32"/>
        <v>41143.77238425926</v>
      </c>
      <c r="T317" s="9">
        <f t="shared" si="33"/>
        <v>41113.77238425926</v>
      </c>
      <c r="U317">
        <f t="shared" si="3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>
        <f t="shared" si="29"/>
        <v>108.01</v>
      </c>
      <c r="Q318" t="str">
        <f t="shared" si="30"/>
        <v>documentary</v>
      </c>
      <c r="R318" t="str">
        <f t="shared" si="31"/>
        <v>film &amp; video</v>
      </c>
      <c r="S318" s="9">
        <f t="shared" si="32"/>
        <v>41984.207638888889</v>
      </c>
      <c r="T318" s="9">
        <f t="shared" si="33"/>
        <v>41950.923576388886</v>
      </c>
      <c r="U318">
        <f t="shared" si="34"/>
        <v>33.284062500002619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>
        <f t="shared" si="29"/>
        <v>95.7</v>
      </c>
      <c r="Q319" t="str">
        <f t="shared" si="30"/>
        <v>documentary</v>
      </c>
      <c r="R319" t="str">
        <f t="shared" si="31"/>
        <v>film &amp; video</v>
      </c>
      <c r="S319" s="9">
        <f t="shared" si="32"/>
        <v>41619.676886574074</v>
      </c>
      <c r="T319" s="9">
        <f t="shared" si="33"/>
        <v>41589.676886574074</v>
      </c>
      <c r="U319">
        <f t="shared" si="3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>
        <f t="shared" si="29"/>
        <v>49.88</v>
      </c>
      <c r="Q320" t="str">
        <f t="shared" si="30"/>
        <v>documentary</v>
      </c>
      <c r="R320" t="str">
        <f t="shared" si="31"/>
        <v>film &amp; video</v>
      </c>
      <c r="S320" s="9">
        <f t="shared" si="32"/>
        <v>41359.997118055559</v>
      </c>
      <c r="T320" s="9">
        <f t="shared" si="33"/>
        <v>41330.038784722223</v>
      </c>
      <c r="U320">
        <f t="shared" si="34"/>
        <v>29.958333333335759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>
        <f t="shared" si="29"/>
        <v>110.47</v>
      </c>
      <c r="Q321" t="str">
        <f t="shared" si="30"/>
        <v>documentary</v>
      </c>
      <c r="R321" t="str">
        <f t="shared" si="31"/>
        <v>film &amp; video</v>
      </c>
      <c r="S321" s="9">
        <f t="shared" si="32"/>
        <v>40211.332638888889</v>
      </c>
      <c r="T321" s="9">
        <f t="shared" si="33"/>
        <v>40123.83829861111</v>
      </c>
      <c r="U321">
        <f t="shared" si="34"/>
        <v>87.494340277778974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>
        <f t="shared" si="29"/>
        <v>134.91</v>
      </c>
      <c r="Q322" t="str">
        <f t="shared" si="30"/>
        <v>documentary</v>
      </c>
      <c r="R322" t="str">
        <f t="shared" si="31"/>
        <v>film &amp; video</v>
      </c>
      <c r="S322" s="9">
        <f t="shared" si="32"/>
        <v>42360.958333333328</v>
      </c>
      <c r="T322" s="9">
        <f t="shared" si="33"/>
        <v>42331.551307870366</v>
      </c>
      <c r="U322">
        <f t="shared" si="34"/>
        <v>29.407025462962338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</f>
        <v>1.0266285714285714</v>
      </c>
      <c r="P323">
        <f t="shared" ref="P323:P386" si="36">IFERROR(ROUND(E323/L323,2),0)</f>
        <v>106.62</v>
      </c>
      <c r="Q323" t="str">
        <f t="shared" ref="Q323:Q386" si="37">MID(N323,FIND("/",N323,1)+1,LEN(N323)-FIND("/",N323,1))</f>
        <v>documentary</v>
      </c>
      <c r="R323" t="str">
        <f t="shared" ref="R323:R386" si="38">LEFT(N323,FIND("/",N323,1)-1)</f>
        <v>film &amp; video</v>
      </c>
      <c r="S323" s="9">
        <f t="shared" ref="S323:S386" si="39">(I323/86400)+DATE(1970,1,1)</f>
        <v>42682.488263888888</v>
      </c>
      <c r="T323" s="9">
        <f t="shared" ref="T323:T386" si="40">(J323/86400)+DATE(1970,1,1)</f>
        <v>42647.446597222224</v>
      </c>
      <c r="U323">
        <f t="shared" ref="U323:U386" si="41">S323-T323</f>
        <v>35.041666666664241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>
        <f t="shared" si="36"/>
        <v>145.04</v>
      </c>
      <c r="Q324" t="str">
        <f t="shared" si="37"/>
        <v>documentary</v>
      </c>
      <c r="R324" t="str">
        <f t="shared" si="38"/>
        <v>film &amp; video</v>
      </c>
      <c r="S324" s="9">
        <f t="shared" si="39"/>
        <v>42503.57</v>
      </c>
      <c r="T324" s="9">
        <f t="shared" si="40"/>
        <v>42473.57</v>
      </c>
      <c r="U324">
        <f t="shared" si="41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>
        <f t="shared" si="36"/>
        <v>114.59</v>
      </c>
      <c r="Q325" t="str">
        <f t="shared" si="37"/>
        <v>documentary</v>
      </c>
      <c r="R325" t="str">
        <f t="shared" si="38"/>
        <v>film &amp; video</v>
      </c>
      <c r="S325" s="9">
        <f t="shared" si="39"/>
        <v>42725.332638888889</v>
      </c>
      <c r="T325" s="9">
        <f t="shared" si="40"/>
        <v>42697.32136574074</v>
      </c>
      <c r="U325">
        <f t="shared" si="41"/>
        <v>28.011273148149485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>
        <f t="shared" si="36"/>
        <v>105.32</v>
      </c>
      <c r="Q326" t="str">
        <f t="shared" si="37"/>
        <v>documentary</v>
      </c>
      <c r="R326" t="str">
        <f t="shared" si="38"/>
        <v>film &amp; video</v>
      </c>
      <c r="S326" s="9">
        <f t="shared" si="39"/>
        <v>42217.626250000001</v>
      </c>
      <c r="T326" s="9">
        <f t="shared" si="40"/>
        <v>42184.626250000001</v>
      </c>
      <c r="U326">
        <f t="shared" si="41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>
        <f t="shared" si="36"/>
        <v>70.92</v>
      </c>
      <c r="Q327" t="str">
        <f t="shared" si="37"/>
        <v>documentary</v>
      </c>
      <c r="R327" t="str">
        <f t="shared" si="38"/>
        <v>film &amp; video</v>
      </c>
      <c r="S327" s="9">
        <f t="shared" si="39"/>
        <v>42724.187881944439</v>
      </c>
      <c r="T327" s="9">
        <f t="shared" si="40"/>
        <v>42689.187881944439</v>
      </c>
      <c r="U327">
        <f t="shared" si="41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>
        <f t="shared" si="36"/>
        <v>147.16999999999999</v>
      </c>
      <c r="Q328" t="str">
        <f t="shared" si="37"/>
        <v>documentary</v>
      </c>
      <c r="R328" t="str">
        <f t="shared" si="38"/>
        <v>film &amp; video</v>
      </c>
      <c r="S328" s="9">
        <f t="shared" si="39"/>
        <v>42808.956250000003</v>
      </c>
      <c r="T328" s="9">
        <f t="shared" si="40"/>
        <v>42775.314884259264</v>
      </c>
      <c r="U328">
        <f t="shared" si="41"/>
        <v>33.641365740739275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>
        <f t="shared" si="36"/>
        <v>160.47</v>
      </c>
      <c r="Q329" t="str">
        <f t="shared" si="37"/>
        <v>documentary</v>
      </c>
      <c r="R329" t="str">
        <f t="shared" si="38"/>
        <v>film &amp; video</v>
      </c>
      <c r="S329" s="9">
        <f t="shared" si="39"/>
        <v>42085.333333333328</v>
      </c>
      <c r="T329" s="9">
        <f t="shared" si="40"/>
        <v>42058.235289351855</v>
      </c>
      <c r="U329">
        <f t="shared" si="41"/>
        <v>27.098043981473893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>
        <f t="shared" si="36"/>
        <v>156.05000000000001</v>
      </c>
      <c r="Q330" t="str">
        <f t="shared" si="37"/>
        <v>documentary</v>
      </c>
      <c r="R330" t="str">
        <f t="shared" si="38"/>
        <v>film &amp; video</v>
      </c>
      <c r="S330" s="9">
        <f t="shared" si="39"/>
        <v>42309.166666666672</v>
      </c>
      <c r="T330" s="9">
        <f t="shared" si="40"/>
        <v>42278.946620370371</v>
      </c>
      <c r="U330">
        <f t="shared" si="41"/>
        <v>30.220046296301007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>
        <f t="shared" si="36"/>
        <v>63.17</v>
      </c>
      <c r="Q331" t="str">
        <f t="shared" si="37"/>
        <v>documentary</v>
      </c>
      <c r="R331" t="str">
        <f t="shared" si="38"/>
        <v>film &amp; video</v>
      </c>
      <c r="S331" s="9">
        <f t="shared" si="39"/>
        <v>42315.166666666672</v>
      </c>
      <c r="T331" s="9">
        <f t="shared" si="40"/>
        <v>42291.46674768519</v>
      </c>
      <c r="U331">
        <f t="shared" si="41"/>
        <v>23.69991898148146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>
        <f t="shared" si="36"/>
        <v>104.82</v>
      </c>
      <c r="Q332" t="str">
        <f t="shared" si="37"/>
        <v>documentary</v>
      </c>
      <c r="R332" t="str">
        <f t="shared" si="38"/>
        <v>film &amp; video</v>
      </c>
      <c r="S332" s="9">
        <f t="shared" si="39"/>
        <v>41411.165972222225</v>
      </c>
      <c r="T332" s="9">
        <f t="shared" si="40"/>
        <v>41379.515775462962</v>
      </c>
      <c r="U332">
        <f t="shared" si="41"/>
        <v>31.650196759263054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>
        <f t="shared" si="36"/>
        <v>97.36</v>
      </c>
      <c r="Q333" t="str">
        <f t="shared" si="37"/>
        <v>documentary</v>
      </c>
      <c r="R333" t="str">
        <f t="shared" si="38"/>
        <v>film &amp; video</v>
      </c>
      <c r="S333" s="9">
        <f t="shared" si="39"/>
        <v>42538.581412037034</v>
      </c>
      <c r="T333" s="9">
        <f t="shared" si="40"/>
        <v>42507.581412037034</v>
      </c>
      <c r="U333">
        <f t="shared" si="41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>
        <f t="shared" si="36"/>
        <v>203.63</v>
      </c>
      <c r="Q334" t="str">
        <f t="shared" si="37"/>
        <v>documentary</v>
      </c>
      <c r="R334" t="str">
        <f t="shared" si="38"/>
        <v>film &amp; video</v>
      </c>
      <c r="S334" s="9">
        <f t="shared" si="39"/>
        <v>42305.333333333328</v>
      </c>
      <c r="T334" s="9">
        <f t="shared" si="40"/>
        <v>42263.680289351847</v>
      </c>
      <c r="U334">
        <f t="shared" si="41"/>
        <v>41.65304398148146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>
        <f t="shared" si="36"/>
        <v>188.31</v>
      </c>
      <c r="Q335" t="str">
        <f t="shared" si="37"/>
        <v>documentary</v>
      </c>
      <c r="R335" t="str">
        <f t="shared" si="38"/>
        <v>film &amp; video</v>
      </c>
      <c r="S335" s="9">
        <f t="shared" si="39"/>
        <v>42467.59480324074</v>
      </c>
      <c r="T335" s="9">
        <f t="shared" si="40"/>
        <v>42437.636469907404</v>
      </c>
      <c r="U335">
        <f t="shared" si="41"/>
        <v>29.958333333335759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>
        <f t="shared" si="36"/>
        <v>146.65</v>
      </c>
      <c r="Q336" t="str">
        <f t="shared" si="37"/>
        <v>documentary</v>
      </c>
      <c r="R336" t="str">
        <f t="shared" si="38"/>
        <v>film &amp; video</v>
      </c>
      <c r="S336" s="9">
        <f t="shared" si="39"/>
        <v>42139.791666666672</v>
      </c>
      <c r="T336" s="9">
        <f t="shared" si="40"/>
        <v>42101.682372685187</v>
      </c>
      <c r="U336">
        <f t="shared" si="41"/>
        <v>38.10929398148437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>
        <f t="shared" si="36"/>
        <v>109.19</v>
      </c>
      <c r="Q337" t="str">
        <f t="shared" si="37"/>
        <v>documentary</v>
      </c>
      <c r="R337" t="str">
        <f t="shared" si="38"/>
        <v>film &amp; video</v>
      </c>
      <c r="S337" s="9">
        <f t="shared" si="39"/>
        <v>42132.916666666672</v>
      </c>
      <c r="T337" s="9">
        <f t="shared" si="40"/>
        <v>42101.737442129626</v>
      </c>
      <c r="U337">
        <f t="shared" si="41"/>
        <v>31.179224537045229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>
        <f t="shared" si="36"/>
        <v>59.25</v>
      </c>
      <c r="Q338" t="str">
        <f t="shared" si="37"/>
        <v>documentary</v>
      </c>
      <c r="R338" t="str">
        <f t="shared" si="38"/>
        <v>film &amp; video</v>
      </c>
      <c r="S338" s="9">
        <f t="shared" si="39"/>
        <v>42321.637939814813</v>
      </c>
      <c r="T338" s="9">
        <f t="shared" si="40"/>
        <v>42291.596273148149</v>
      </c>
      <c r="U338">
        <f t="shared" si="41"/>
        <v>30.041666666664241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>
        <f t="shared" si="36"/>
        <v>97.9</v>
      </c>
      <c r="Q339" t="str">
        <f t="shared" si="37"/>
        <v>documentary</v>
      </c>
      <c r="R339" t="str">
        <f t="shared" si="38"/>
        <v>film &amp; video</v>
      </c>
      <c r="S339" s="9">
        <f t="shared" si="39"/>
        <v>42077.086898148147</v>
      </c>
      <c r="T339" s="9">
        <f t="shared" si="40"/>
        <v>42047.128564814819</v>
      </c>
      <c r="U339">
        <f t="shared" si="41"/>
        <v>29.958333333328483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>
        <f t="shared" si="36"/>
        <v>70</v>
      </c>
      <c r="Q340" t="str">
        <f t="shared" si="37"/>
        <v>documentary</v>
      </c>
      <c r="R340" t="str">
        <f t="shared" si="38"/>
        <v>film &amp; video</v>
      </c>
      <c r="S340" s="9">
        <f t="shared" si="39"/>
        <v>42616.041666666672</v>
      </c>
      <c r="T340" s="9">
        <f t="shared" si="40"/>
        <v>42559.755671296298</v>
      </c>
      <c r="U340">
        <f t="shared" si="41"/>
        <v>56.285995370373712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>
        <f t="shared" si="36"/>
        <v>72.87</v>
      </c>
      <c r="Q341" t="str">
        <f t="shared" si="37"/>
        <v>documentary</v>
      </c>
      <c r="R341" t="str">
        <f t="shared" si="38"/>
        <v>film &amp; video</v>
      </c>
      <c r="S341" s="9">
        <f t="shared" si="39"/>
        <v>42123.760046296295</v>
      </c>
      <c r="T341" s="9">
        <f t="shared" si="40"/>
        <v>42093.760046296295</v>
      </c>
      <c r="U341">
        <f t="shared" si="41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>
        <f t="shared" si="36"/>
        <v>146.35</v>
      </c>
      <c r="Q342" t="str">
        <f t="shared" si="37"/>
        <v>documentary</v>
      </c>
      <c r="R342" t="str">
        <f t="shared" si="38"/>
        <v>film &amp; video</v>
      </c>
      <c r="S342" s="9">
        <f t="shared" si="39"/>
        <v>42802.875</v>
      </c>
      <c r="T342" s="9">
        <f t="shared" si="40"/>
        <v>42772.669062500005</v>
      </c>
      <c r="U342">
        <f t="shared" si="41"/>
        <v>30.205937499995343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>
        <f t="shared" si="36"/>
        <v>67.91</v>
      </c>
      <c r="Q343" t="str">
        <f t="shared" si="37"/>
        <v>documentary</v>
      </c>
      <c r="R343" t="str">
        <f t="shared" si="38"/>
        <v>film &amp; video</v>
      </c>
      <c r="S343" s="9">
        <f t="shared" si="39"/>
        <v>41913.165972222225</v>
      </c>
      <c r="T343" s="9">
        <f t="shared" si="40"/>
        <v>41894.879606481481</v>
      </c>
      <c r="U343">
        <f t="shared" si="41"/>
        <v>18.286365740743349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>
        <f t="shared" si="36"/>
        <v>169.85</v>
      </c>
      <c r="Q344" t="str">
        <f t="shared" si="37"/>
        <v>documentary</v>
      </c>
      <c r="R344" t="str">
        <f t="shared" si="38"/>
        <v>film &amp; video</v>
      </c>
      <c r="S344" s="9">
        <f t="shared" si="39"/>
        <v>42489.780844907407</v>
      </c>
      <c r="T344" s="9">
        <f t="shared" si="40"/>
        <v>42459.780844907407</v>
      </c>
      <c r="U344">
        <f t="shared" si="41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>
        <f t="shared" si="36"/>
        <v>58.41</v>
      </c>
      <c r="Q345" t="str">
        <f t="shared" si="37"/>
        <v>documentary</v>
      </c>
      <c r="R345" t="str">
        <f t="shared" si="38"/>
        <v>film &amp; video</v>
      </c>
      <c r="S345" s="9">
        <f t="shared" si="39"/>
        <v>41957.125</v>
      </c>
      <c r="T345" s="9">
        <f t="shared" si="40"/>
        <v>41926.73778935185</v>
      </c>
      <c r="U345">
        <f t="shared" si="41"/>
        <v>30.387210648150358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>
        <f t="shared" si="36"/>
        <v>119.99</v>
      </c>
      <c r="Q346" t="str">
        <f t="shared" si="37"/>
        <v>documentary</v>
      </c>
      <c r="R346" t="str">
        <f t="shared" si="38"/>
        <v>film &amp; video</v>
      </c>
      <c r="S346" s="9">
        <f t="shared" si="39"/>
        <v>42156.097222222219</v>
      </c>
      <c r="T346" s="9">
        <f t="shared" si="40"/>
        <v>42111.970995370371</v>
      </c>
      <c r="U346">
        <f t="shared" si="41"/>
        <v>44.126226851847605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>
        <f t="shared" si="36"/>
        <v>99.86</v>
      </c>
      <c r="Q347" t="str">
        <f t="shared" si="37"/>
        <v>documentary</v>
      </c>
      <c r="R347" t="str">
        <f t="shared" si="38"/>
        <v>film &amp; video</v>
      </c>
      <c r="S347" s="9">
        <f t="shared" si="39"/>
        <v>42144.944328703699</v>
      </c>
      <c r="T347" s="9">
        <f t="shared" si="40"/>
        <v>42114.944328703699</v>
      </c>
      <c r="U347">
        <f t="shared" si="41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>
        <f t="shared" si="36"/>
        <v>90.58</v>
      </c>
      <c r="Q348" t="str">
        <f t="shared" si="37"/>
        <v>documentary</v>
      </c>
      <c r="R348" t="str">
        <f t="shared" si="38"/>
        <v>film &amp; video</v>
      </c>
      <c r="S348" s="9">
        <f t="shared" si="39"/>
        <v>42291.500243055554</v>
      </c>
      <c r="T348" s="9">
        <f t="shared" si="40"/>
        <v>42261.500243055554</v>
      </c>
      <c r="U348">
        <f t="shared" si="41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>
        <f t="shared" si="36"/>
        <v>117.77</v>
      </c>
      <c r="Q349" t="str">
        <f t="shared" si="37"/>
        <v>documentary</v>
      </c>
      <c r="R349" t="str">
        <f t="shared" si="38"/>
        <v>film &amp; video</v>
      </c>
      <c r="S349" s="9">
        <f t="shared" si="39"/>
        <v>42322.537141203706</v>
      </c>
      <c r="T349" s="9">
        <f t="shared" si="40"/>
        <v>42292.495474537034</v>
      </c>
      <c r="U349">
        <f t="shared" si="41"/>
        <v>30.041666666671517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>
        <f t="shared" si="36"/>
        <v>86.55</v>
      </c>
      <c r="Q350" t="str">
        <f t="shared" si="37"/>
        <v>documentary</v>
      </c>
      <c r="R350" t="str">
        <f t="shared" si="38"/>
        <v>film &amp; video</v>
      </c>
      <c r="S350" s="9">
        <f t="shared" si="39"/>
        <v>42237.58699074074</v>
      </c>
      <c r="T350" s="9">
        <f t="shared" si="40"/>
        <v>42207.58699074074</v>
      </c>
      <c r="U350">
        <f t="shared" si="41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>
        <f t="shared" si="36"/>
        <v>71.900000000000006</v>
      </c>
      <c r="Q351" t="str">
        <f t="shared" si="37"/>
        <v>documentary</v>
      </c>
      <c r="R351" t="str">
        <f t="shared" si="38"/>
        <v>film &amp; video</v>
      </c>
      <c r="S351" s="9">
        <f t="shared" si="39"/>
        <v>42790.498935185184</v>
      </c>
      <c r="T351" s="9">
        <f t="shared" si="40"/>
        <v>42760.498935185184</v>
      </c>
      <c r="U351">
        <f t="shared" si="41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>
        <f t="shared" si="36"/>
        <v>129.82</v>
      </c>
      <c r="Q352" t="str">
        <f t="shared" si="37"/>
        <v>documentary</v>
      </c>
      <c r="R352" t="str">
        <f t="shared" si="38"/>
        <v>film &amp; video</v>
      </c>
      <c r="S352" s="9">
        <f t="shared" si="39"/>
        <v>42624.165972222225</v>
      </c>
      <c r="T352" s="9">
        <f t="shared" si="40"/>
        <v>42586.066076388888</v>
      </c>
      <c r="U352">
        <f t="shared" si="41"/>
        <v>38.099895833336632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>
        <f t="shared" si="36"/>
        <v>44.91</v>
      </c>
      <c r="Q353" t="str">
        <f t="shared" si="37"/>
        <v>documentary</v>
      </c>
      <c r="R353" t="str">
        <f t="shared" si="38"/>
        <v>film &amp; video</v>
      </c>
      <c r="S353" s="9">
        <f t="shared" si="39"/>
        <v>42467.923078703709</v>
      </c>
      <c r="T353" s="9">
        <f t="shared" si="40"/>
        <v>42427.964745370366</v>
      </c>
      <c r="U353">
        <f t="shared" si="41"/>
        <v>39.958333333343035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>
        <f t="shared" si="36"/>
        <v>40.76</v>
      </c>
      <c r="Q354" t="str">
        <f t="shared" si="37"/>
        <v>documentary</v>
      </c>
      <c r="R354" t="str">
        <f t="shared" si="38"/>
        <v>film &amp; video</v>
      </c>
      <c r="S354" s="9">
        <f t="shared" si="39"/>
        <v>41920.167453703703</v>
      </c>
      <c r="T354" s="9">
        <f t="shared" si="40"/>
        <v>41890.167453703703</v>
      </c>
      <c r="U354">
        <f t="shared" si="41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>
        <f t="shared" si="36"/>
        <v>103.52</v>
      </c>
      <c r="Q355" t="str">
        <f t="shared" si="37"/>
        <v>documentary</v>
      </c>
      <c r="R355" t="str">
        <f t="shared" si="38"/>
        <v>film &amp; video</v>
      </c>
      <c r="S355" s="9">
        <f t="shared" si="39"/>
        <v>42327.833553240736</v>
      </c>
      <c r="T355" s="9">
        <f t="shared" si="40"/>
        <v>42297.791886574079</v>
      </c>
      <c r="U355">
        <f t="shared" si="41"/>
        <v>30.041666666656965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>
        <f t="shared" si="36"/>
        <v>125.45</v>
      </c>
      <c r="Q356" t="str">
        <f t="shared" si="37"/>
        <v>documentary</v>
      </c>
      <c r="R356" t="str">
        <f t="shared" si="38"/>
        <v>film &amp; video</v>
      </c>
      <c r="S356" s="9">
        <f t="shared" si="39"/>
        <v>42468.786122685182</v>
      </c>
      <c r="T356" s="9">
        <f t="shared" si="40"/>
        <v>42438.827789351853</v>
      </c>
      <c r="U356">
        <f t="shared" si="41"/>
        <v>29.958333333328483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>
        <f t="shared" si="36"/>
        <v>246.61</v>
      </c>
      <c r="Q357" t="str">
        <f t="shared" si="37"/>
        <v>documentary</v>
      </c>
      <c r="R357" t="str">
        <f t="shared" si="38"/>
        <v>film &amp; video</v>
      </c>
      <c r="S357" s="9">
        <f t="shared" si="39"/>
        <v>41974.3355787037</v>
      </c>
      <c r="T357" s="9">
        <f t="shared" si="40"/>
        <v>41943.293912037036</v>
      </c>
      <c r="U357">
        <f t="shared" si="41"/>
        <v>31.041666666664241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>
        <f t="shared" si="36"/>
        <v>79.400000000000006</v>
      </c>
      <c r="Q358" t="str">
        <f t="shared" si="37"/>
        <v>documentary</v>
      </c>
      <c r="R358" t="str">
        <f t="shared" si="38"/>
        <v>film &amp; video</v>
      </c>
      <c r="S358" s="9">
        <f t="shared" si="39"/>
        <v>42445.761493055557</v>
      </c>
      <c r="T358" s="9">
        <f t="shared" si="40"/>
        <v>42415.803159722222</v>
      </c>
      <c r="U358">
        <f t="shared" si="41"/>
        <v>29.958333333335759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>
        <f t="shared" si="36"/>
        <v>86.14</v>
      </c>
      <c r="Q359" t="str">
        <f t="shared" si="37"/>
        <v>documentary</v>
      </c>
      <c r="R359" t="str">
        <f t="shared" si="38"/>
        <v>film &amp; video</v>
      </c>
      <c r="S359" s="9">
        <f t="shared" si="39"/>
        <v>42118.222187499996</v>
      </c>
      <c r="T359" s="9">
        <f t="shared" si="40"/>
        <v>42078.222187499996</v>
      </c>
      <c r="U359">
        <f t="shared" si="41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>
        <f t="shared" si="36"/>
        <v>193.05</v>
      </c>
      <c r="Q360" t="str">
        <f t="shared" si="37"/>
        <v>documentary</v>
      </c>
      <c r="R360" t="str">
        <f t="shared" si="38"/>
        <v>film &amp; video</v>
      </c>
      <c r="S360" s="9">
        <f t="shared" si="39"/>
        <v>42536.625</v>
      </c>
      <c r="T360" s="9">
        <f t="shared" si="40"/>
        <v>42507.860196759255</v>
      </c>
      <c r="U360">
        <f t="shared" si="41"/>
        <v>28.764803240745096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>
        <f t="shared" si="36"/>
        <v>84.02</v>
      </c>
      <c r="Q361" t="str">
        <f t="shared" si="37"/>
        <v>documentary</v>
      </c>
      <c r="R361" t="str">
        <f t="shared" si="38"/>
        <v>film &amp; video</v>
      </c>
      <c r="S361" s="9">
        <f t="shared" si="39"/>
        <v>41957.216666666667</v>
      </c>
      <c r="T361" s="9">
        <f t="shared" si="40"/>
        <v>41935.070486111115</v>
      </c>
      <c r="U361">
        <f t="shared" si="41"/>
        <v>22.146180555551837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>
        <f t="shared" si="36"/>
        <v>139.83000000000001</v>
      </c>
      <c r="Q362" t="str">
        <f t="shared" si="37"/>
        <v>documentary</v>
      </c>
      <c r="R362" t="str">
        <f t="shared" si="38"/>
        <v>film &amp; video</v>
      </c>
      <c r="S362" s="9">
        <f t="shared" si="39"/>
        <v>42208.132638888885</v>
      </c>
      <c r="T362" s="9">
        <f t="shared" si="40"/>
        <v>42163.897916666669</v>
      </c>
      <c r="U362">
        <f t="shared" si="41"/>
        <v>44.234722222216078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>
        <f t="shared" si="36"/>
        <v>109.82</v>
      </c>
      <c r="Q363" t="str">
        <f t="shared" si="37"/>
        <v>documentary</v>
      </c>
      <c r="R363" t="str">
        <f t="shared" si="38"/>
        <v>film &amp; video</v>
      </c>
      <c r="S363" s="9">
        <f t="shared" si="39"/>
        <v>41966.042893518519</v>
      </c>
      <c r="T363" s="9">
        <f t="shared" si="40"/>
        <v>41936.001226851848</v>
      </c>
      <c r="U363">
        <f t="shared" si="41"/>
        <v>30.041666666671517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>
        <f t="shared" si="36"/>
        <v>139.53</v>
      </c>
      <c r="Q364" t="str">
        <f t="shared" si="37"/>
        <v>documentary</v>
      </c>
      <c r="R364" t="str">
        <f t="shared" si="38"/>
        <v>film &amp; video</v>
      </c>
      <c r="S364" s="9">
        <f t="shared" si="39"/>
        <v>41859</v>
      </c>
      <c r="T364" s="9">
        <f t="shared" si="40"/>
        <v>41837.210543981484</v>
      </c>
      <c r="U364">
        <f t="shared" si="41"/>
        <v>21.789456018515921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>
        <f t="shared" si="36"/>
        <v>347.85</v>
      </c>
      <c r="Q365" t="str">
        <f t="shared" si="37"/>
        <v>documentary</v>
      </c>
      <c r="R365" t="str">
        <f t="shared" si="38"/>
        <v>film &amp; video</v>
      </c>
      <c r="S365" s="9">
        <f t="shared" si="39"/>
        <v>40300.806944444441</v>
      </c>
      <c r="T365" s="9">
        <f t="shared" si="40"/>
        <v>40255.744629629626</v>
      </c>
      <c r="U365">
        <f t="shared" si="41"/>
        <v>45.062314814815181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>
        <f t="shared" si="36"/>
        <v>68.239999999999995</v>
      </c>
      <c r="Q366" t="str">
        <f t="shared" si="37"/>
        <v>documentary</v>
      </c>
      <c r="R366" t="str">
        <f t="shared" si="38"/>
        <v>film &amp; video</v>
      </c>
      <c r="S366" s="9">
        <f t="shared" si="39"/>
        <v>41811.165972222225</v>
      </c>
      <c r="T366" s="9">
        <f t="shared" si="40"/>
        <v>41780.859629629631</v>
      </c>
      <c r="U366">
        <f t="shared" si="41"/>
        <v>30.306342592593865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>
        <f t="shared" si="36"/>
        <v>239.94</v>
      </c>
      <c r="Q367" t="str">
        <f t="shared" si="37"/>
        <v>documentary</v>
      </c>
      <c r="R367" t="str">
        <f t="shared" si="38"/>
        <v>film &amp; video</v>
      </c>
      <c r="S367" s="9">
        <f t="shared" si="39"/>
        <v>41698.606469907405</v>
      </c>
      <c r="T367" s="9">
        <f t="shared" si="40"/>
        <v>41668.606469907405</v>
      </c>
      <c r="U367">
        <f t="shared" si="41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>
        <f t="shared" si="36"/>
        <v>287.31</v>
      </c>
      <c r="Q368" t="str">
        <f t="shared" si="37"/>
        <v>documentary</v>
      </c>
      <c r="R368" t="str">
        <f t="shared" si="38"/>
        <v>film &amp; video</v>
      </c>
      <c r="S368" s="9">
        <f t="shared" si="39"/>
        <v>41049.793032407411</v>
      </c>
      <c r="T368" s="9">
        <f t="shared" si="40"/>
        <v>41019.793032407411</v>
      </c>
      <c r="U368">
        <f t="shared" si="41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>
        <f t="shared" si="36"/>
        <v>86.85</v>
      </c>
      <c r="Q369" t="str">
        <f t="shared" si="37"/>
        <v>documentary</v>
      </c>
      <c r="R369" t="str">
        <f t="shared" si="38"/>
        <v>film &amp; video</v>
      </c>
      <c r="S369" s="9">
        <f t="shared" si="39"/>
        <v>41395.207638888889</v>
      </c>
      <c r="T369" s="9">
        <f t="shared" si="40"/>
        <v>41355.577291666668</v>
      </c>
      <c r="U369">
        <f t="shared" si="41"/>
        <v>39.630347222220735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>
        <f t="shared" si="36"/>
        <v>81.849999999999994</v>
      </c>
      <c r="Q370" t="str">
        <f t="shared" si="37"/>
        <v>documentary</v>
      </c>
      <c r="R370" t="str">
        <f t="shared" si="38"/>
        <v>film &amp; video</v>
      </c>
      <c r="S370" s="9">
        <f t="shared" si="39"/>
        <v>42078.563912037032</v>
      </c>
      <c r="T370" s="9">
        <f t="shared" si="40"/>
        <v>42043.605578703704</v>
      </c>
      <c r="U370">
        <f t="shared" si="41"/>
        <v>34.958333333328483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>
        <f t="shared" si="36"/>
        <v>42.87</v>
      </c>
      <c r="Q371" t="str">
        <f t="shared" si="37"/>
        <v>documentary</v>
      </c>
      <c r="R371" t="str">
        <f t="shared" si="38"/>
        <v>film &amp; video</v>
      </c>
      <c r="S371" s="9">
        <f t="shared" si="39"/>
        <v>40923.551724537036</v>
      </c>
      <c r="T371" s="9">
        <f t="shared" si="40"/>
        <v>40893.551724537036</v>
      </c>
      <c r="U371">
        <f t="shared" si="41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>
        <f t="shared" si="36"/>
        <v>709.42</v>
      </c>
      <c r="Q372" t="str">
        <f t="shared" si="37"/>
        <v>documentary</v>
      </c>
      <c r="R372" t="str">
        <f t="shared" si="38"/>
        <v>film &amp; video</v>
      </c>
      <c r="S372" s="9">
        <f t="shared" si="39"/>
        <v>42741.795138888891</v>
      </c>
      <c r="T372" s="9">
        <f t="shared" si="40"/>
        <v>42711.795138888891</v>
      </c>
      <c r="U372">
        <f t="shared" si="41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>
        <f t="shared" si="36"/>
        <v>161.26</v>
      </c>
      <c r="Q373" t="str">
        <f t="shared" si="37"/>
        <v>documentary</v>
      </c>
      <c r="R373" t="str">
        <f t="shared" si="38"/>
        <v>film &amp; video</v>
      </c>
      <c r="S373" s="9">
        <f t="shared" si="39"/>
        <v>41306.767812500002</v>
      </c>
      <c r="T373" s="9">
        <f t="shared" si="40"/>
        <v>41261.767812500002</v>
      </c>
      <c r="U373">
        <f t="shared" si="41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>
        <f t="shared" si="36"/>
        <v>41.78</v>
      </c>
      <c r="Q374" t="str">
        <f t="shared" si="37"/>
        <v>documentary</v>
      </c>
      <c r="R374" t="str">
        <f t="shared" si="38"/>
        <v>film &amp; video</v>
      </c>
      <c r="S374" s="9">
        <f t="shared" si="39"/>
        <v>42465.666666666672</v>
      </c>
      <c r="T374" s="9">
        <f t="shared" si="40"/>
        <v>42425.576898148152</v>
      </c>
      <c r="U374">
        <f t="shared" si="41"/>
        <v>40.089768518519122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>
        <f t="shared" si="36"/>
        <v>89.89</v>
      </c>
      <c r="Q375" t="str">
        <f t="shared" si="37"/>
        <v>documentary</v>
      </c>
      <c r="R375" t="str">
        <f t="shared" si="38"/>
        <v>film &amp; video</v>
      </c>
      <c r="S375" s="9">
        <f t="shared" si="39"/>
        <v>41108.91201388889</v>
      </c>
      <c r="T375" s="9">
        <f t="shared" si="40"/>
        <v>41078.91201388889</v>
      </c>
      <c r="U375">
        <f t="shared" si="41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>
        <f t="shared" si="36"/>
        <v>45.05</v>
      </c>
      <c r="Q376" t="str">
        <f t="shared" si="37"/>
        <v>documentary</v>
      </c>
      <c r="R376" t="str">
        <f t="shared" si="38"/>
        <v>film &amp; video</v>
      </c>
      <c r="S376" s="9">
        <f t="shared" si="39"/>
        <v>40802.889247685183</v>
      </c>
      <c r="T376" s="9">
        <f t="shared" si="40"/>
        <v>40757.889247685183</v>
      </c>
      <c r="U376">
        <f t="shared" si="41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>
        <f t="shared" si="36"/>
        <v>42.86</v>
      </c>
      <c r="Q377" t="str">
        <f t="shared" si="37"/>
        <v>documentary</v>
      </c>
      <c r="R377" t="str">
        <f t="shared" si="38"/>
        <v>film &amp; video</v>
      </c>
      <c r="S377" s="9">
        <f t="shared" si="39"/>
        <v>41699.720833333333</v>
      </c>
      <c r="T377" s="9">
        <f t="shared" si="40"/>
        <v>41657.985081018516</v>
      </c>
      <c r="U377">
        <f t="shared" si="41"/>
        <v>41.735752314816636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>
        <f t="shared" si="36"/>
        <v>54.08</v>
      </c>
      <c r="Q378" t="str">
        <f t="shared" si="37"/>
        <v>documentary</v>
      </c>
      <c r="R378" t="str">
        <f t="shared" si="38"/>
        <v>film &amp; video</v>
      </c>
      <c r="S378" s="9">
        <f t="shared" si="39"/>
        <v>42607.452731481477</v>
      </c>
      <c r="T378" s="9">
        <f t="shared" si="40"/>
        <v>42576.452731481477</v>
      </c>
      <c r="U378">
        <f t="shared" si="41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>
        <f t="shared" si="36"/>
        <v>103.22</v>
      </c>
      <c r="Q379" t="str">
        <f t="shared" si="37"/>
        <v>documentary</v>
      </c>
      <c r="R379" t="str">
        <f t="shared" si="38"/>
        <v>film &amp; video</v>
      </c>
      <c r="S379" s="9">
        <f t="shared" si="39"/>
        <v>42322.292361111111</v>
      </c>
      <c r="T379" s="9">
        <f t="shared" si="40"/>
        <v>42292.250787037032</v>
      </c>
      <c r="U379">
        <f t="shared" si="41"/>
        <v>30.041574074079108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>
        <f t="shared" si="36"/>
        <v>40.4</v>
      </c>
      <c r="Q380" t="str">
        <f t="shared" si="37"/>
        <v>documentary</v>
      </c>
      <c r="R380" t="str">
        <f t="shared" si="38"/>
        <v>film &amp; video</v>
      </c>
      <c r="S380" s="9">
        <f t="shared" si="39"/>
        <v>42394.994444444441</v>
      </c>
      <c r="T380" s="9">
        <f t="shared" si="40"/>
        <v>42370.571851851855</v>
      </c>
      <c r="U380">
        <f t="shared" si="41"/>
        <v>24.422592592585715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>
        <f t="shared" si="36"/>
        <v>116.86</v>
      </c>
      <c r="Q381" t="str">
        <f t="shared" si="37"/>
        <v>documentary</v>
      </c>
      <c r="R381" t="str">
        <f t="shared" si="38"/>
        <v>film &amp; video</v>
      </c>
      <c r="S381" s="9">
        <f t="shared" si="39"/>
        <v>41032.688333333332</v>
      </c>
      <c r="T381" s="9">
        <f t="shared" si="40"/>
        <v>40987.688333333332</v>
      </c>
      <c r="U381">
        <f t="shared" si="41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>
        <f t="shared" si="36"/>
        <v>115.51</v>
      </c>
      <c r="Q382" t="str">
        <f t="shared" si="37"/>
        <v>documentary</v>
      </c>
      <c r="R382" t="str">
        <f t="shared" si="38"/>
        <v>film &amp; video</v>
      </c>
      <c r="S382" s="9">
        <f t="shared" si="39"/>
        <v>42392.719814814816</v>
      </c>
      <c r="T382" s="9">
        <f t="shared" si="40"/>
        <v>42367.719814814816</v>
      </c>
      <c r="U382">
        <f t="shared" si="41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>
        <f t="shared" si="36"/>
        <v>104.31</v>
      </c>
      <c r="Q383" t="str">
        <f t="shared" si="37"/>
        <v>documentary</v>
      </c>
      <c r="R383" t="str">
        <f t="shared" si="38"/>
        <v>film &amp; video</v>
      </c>
      <c r="S383" s="9">
        <f t="shared" si="39"/>
        <v>41120.208333333336</v>
      </c>
      <c r="T383" s="9">
        <f t="shared" si="40"/>
        <v>41085.698113425926</v>
      </c>
      <c r="U383">
        <f t="shared" si="41"/>
        <v>34.510219907409919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>
        <f t="shared" si="36"/>
        <v>69.77</v>
      </c>
      <c r="Q384" t="str">
        <f t="shared" si="37"/>
        <v>documentary</v>
      </c>
      <c r="R384" t="str">
        <f t="shared" si="38"/>
        <v>film &amp; video</v>
      </c>
      <c r="S384" s="9">
        <f t="shared" si="39"/>
        <v>41158.709490740745</v>
      </c>
      <c r="T384" s="9">
        <f t="shared" si="40"/>
        <v>41144.709490740745</v>
      </c>
      <c r="U384">
        <f t="shared" si="41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>
        <f t="shared" si="36"/>
        <v>43.02</v>
      </c>
      <c r="Q385" t="str">
        <f t="shared" si="37"/>
        <v>documentary</v>
      </c>
      <c r="R385" t="str">
        <f t="shared" si="38"/>
        <v>film &amp; video</v>
      </c>
      <c r="S385" s="9">
        <f t="shared" si="39"/>
        <v>41778.117581018516</v>
      </c>
      <c r="T385" s="9">
        <f t="shared" si="40"/>
        <v>41755.117581018516</v>
      </c>
      <c r="U385">
        <f t="shared" si="41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>
        <f t="shared" si="36"/>
        <v>58.54</v>
      </c>
      <c r="Q386" t="str">
        <f t="shared" si="37"/>
        <v>documentary</v>
      </c>
      <c r="R386" t="str">
        <f t="shared" si="38"/>
        <v>film &amp; video</v>
      </c>
      <c r="S386" s="9">
        <f t="shared" si="39"/>
        <v>42010.781793981485</v>
      </c>
      <c r="T386" s="9">
        <f t="shared" si="40"/>
        <v>41980.781793981485</v>
      </c>
      <c r="U386">
        <f t="shared" si="41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</f>
        <v>1.05982</v>
      </c>
      <c r="P387">
        <f t="shared" ref="P387:P450" si="43">IFERROR(ROUND(E387/L387,2),0)</f>
        <v>111.8</v>
      </c>
      <c r="Q387" t="str">
        <f t="shared" ref="Q387:Q450" si="44">MID(N387,FIND("/",N387,1)+1,LEN(N387)-FIND("/",N387,1))</f>
        <v>documentary</v>
      </c>
      <c r="R387" t="str">
        <f t="shared" ref="R387:R450" si="45">LEFT(N387,FIND("/",N387,1)-1)</f>
        <v>film &amp; video</v>
      </c>
      <c r="S387" s="9">
        <f t="shared" ref="S387:S450" si="46">(I387/86400)+DATE(1970,1,1)</f>
        <v>41964.626168981486</v>
      </c>
      <c r="T387" s="9">
        <f t="shared" ref="T387:T450" si="47">(J387/86400)+DATE(1970,1,1)</f>
        <v>41934.584502314814</v>
      </c>
      <c r="U387">
        <f t="shared" ref="U387:U450" si="48">S387-T387</f>
        <v>30.041666666671517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>
        <f t="shared" si="43"/>
        <v>46.23</v>
      </c>
      <c r="Q388" t="str">
        <f t="shared" si="44"/>
        <v>documentary</v>
      </c>
      <c r="R388" t="str">
        <f t="shared" si="45"/>
        <v>film &amp; video</v>
      </c>
      <c r="S388" s="9">
        <f t="shared" si="46"/>
        <v>42226.951284722221</v>
      </c>
      <c r="T388" s="9">
        <f t="shared" si="47"/>
        <v>42211.951284722221</v>
      </c>
      <c r="U388">
        <f t="shared" si="48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>
        <f t="shared" si="43"/>
        <v>144.69</v>
      </c>
      <c r="Q389" t="str">
        <f t="shared" si="44"/>
        <v>documentary</v>
      </c>
      <c r="R389" t="str">
        <f t="shared" si="45"/>
        <v>film &amp; video</v>
      </c>
      <c r="S389" s="9">
        <f t="shared" si="46"/>
        <v>42231.25</v>
      </c>
      <c r="T389" s="9">
        <f t="shared" si="47"/>
        <v>42200.67659722222</v>
      </c>
      <c r="U389">
        <f t="shared" si="48"/>
        <v>30.573402777779847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>
        <f t="shared" si="43"/>
        <v>88.85</v>
      </c>
      <c r="Q390" t="str">
        <f t="shared" si="44"/>
        <v>documentary</v>
      </c>
      <c r="R390" t="str">
        <f t="shared" si="45"/>
        <v>film &amp; video</v>
      </c>
      <c r="S390" s="9">
        <f t="shared" si="46"/>
        <v>42579.076157407406</v>
      </c>
      <c r="T390" s="9">
        <f t="shared" si="47"/>
        <v>42549.076157407406</v>
      </c>
      <c r="U390">
        <f t="shared" si="48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>
        <f t="shared" si="43"/>
        <v>81.75</v>
      </c>
      <c r="Q391" t="str">
        <f t="shared" si="44"/>
        <v>documentary</v>
      </c>
      <c r="R391" t="str">
        <f t="shared" si="45"/>
        <v>film &amp; video</v>
      </c>
      <c r="S391" s="9">
        <f t="shared" si="46"/>
        <v>41705.957638888889</v>
      </c>
      <c r="T391" s="9">
        <f t="shared" si="47"/>
        <v>41674.063078703708</v>
      </c>
      <c r="U391">
        <f t="shared" si="48"/>
        <v>31.894560185181035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>
        <f t="shared" si="43"/>
        <v>71.430000000000007</v>
      </c>
      <c r="Q392" t="str">
        <f t="shared" si="44"/>
        <v>documentary</v>
      </c>
      <c r="R392" t="str">
        <f t="shared" si="45"/>
        <v>film &amp; video</v>
      </c>
      <c r="S392" s="9">
        <f t="shared" si="46"/>
        <v>42132.036712962959</v>
      </c>
      <c r="T392" s="9">
        <f t="shared" si="47"/>
        <v>42112.036712962959</v>
      </c>
      <c r="U392">
        <f t="shared" si="48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>
        <f t="shared" si="43"/>
        <v>104.26</v>
      </c>
      <c r="Q393" t="str">
        <f t="shared" si="44"/>
        <v>documentary</v>
      </c>
      <c r="R393" t="str">
        <f t="shared" si="45"/>
        <v>film &amp; video</v>
      </c>
      <c r="S393" s="9">
        <f t="shared" si="46"/>
        <v>40895.040972222225</v>
      </c>
      <c r="T393" s="9">
        <f t="shared" si="47"/>
        <v>40865.042256944442</v>
      </c>
      <c r="U393">
        <f t="shared" si="48"/>
        <v>29.998715277783049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>
        <f t="shared" si="43"/>
        <v>90.62</v>
      </c>
      <c r="Q394" t="str">
        <f t="shared" si="44"/>
        <v>documentary</v>
      </c>
      <c r="R394" t="str">
        <f t="shared" si="45"/>
        <v>film &amp; video</v>
      </c>
      <c r="S394" s="9">
        <f t="shared" si="46"/>
        <v>40794.125</v>
      </c>
      <c r="T394" s="9">
        <f t="shared" si="47"/>
        <v>40763.717256944445</v>
      </c>
      <c r="U394">
        <f t="shared" si="48"/>
        <v>30.407743055555329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>
        <f t="shared" si="43"/>
        <v>157.33000000000001</v>
      </c>
      <c r="Q395" t="str">
        <f t="shared" si="44"/>
        <v>documentary</v>
      </c>
      <c r="R395" t="str">
        <f t="shared" si="45"/>
        <v>film &amp; video</v>
      </c>
      <c r="S395" s="9">
        <f t="shared" si="46"/>
        <v>41557.708935185183</v>
      </c>
      <c r="T395" s="9">
        <f t="shared" si="47"/>
        <v>41526.708935185183</v>
      </c>
      <c r="U395">
        <f t="shared" si="48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>
        <f t="shared" si="43"/>
        <v>105.18</v>
      </c>
      <c r="Q396" t="str">
        <f t="shared" si="44"/>
        <v>documentary</v>
      </c>
      <c r="R396" t="str">
        <f t="shared" si="45"/>
        <v>film &amp; video</v>
      </c>
      <c r="S396" s="9">
        <f t="shared" si="46"/>
        <v>42477.776412037041</v>
      </c>
      <c r="T396" s="9">
        <f t="shared" si="47"/>
        <v>42417.818078703705</v>
      </c>
      <c r="U396">
        <f t="shared" si="48"/>
        <v>59.958333333335759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>
        <f t="shared" si="43"/>
        <v>58.72</v>
      </c>
      <c r="Q397" t="str">
        <f t="shared" si="44"/>
        <v>documentary</v>
      </c>
      <c r="R397" t="str">
        <f t="shared" si="45"/>
        <v>film &amp; video</v>
      </c>
      <c r="S397" s="9">
        <f t="shared" si="46"/>
        <v>41026.897222222222</v>
      </c>
      <c r="T397" s="9">
        <f t="shared" si="47"/>
        <v>40990.909259259257</v>
      </c>
      <c r="U397">
        <f t="shared" si="48"/>
        <v>35.987962962964957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>
        <f t="shared" si="43"/>
        <v>81.63</v>
      </c>
      <c r="Q398" t="str">
        <f t="shared" si="44"/>
        <v>documentary</v>
      </c>
      <c r="R398" t="str">
        <f t="shared" si="45"/>
        <v>film &amp; video</v>
      </c>
      <c r="S398" s="9">
        <f t="shared" si="46"/>
        <v>41097.564884259264</v>
      </c>
      <c r="T398" s="9">
        <f t="shared" si="47"/>
        <v>41082.564884259264</v>
      </c>
      <c r="U398">
        <f t="shared" si="48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>
        <f t="shared" si="43"/>
        <v>56.46</v>
      </c>
      <c r="Q399" t="str">
        <f t="shared" si="44"/>
        <v>documentary</v>
      </c>
      <c r="R399" t="str">
        <f t="shared" si="45"/>
        <v>film &amp; video</v>
      </c>
      <c r="S399" s="9">
        <f t="shared" si="46"/>
        <v>40422.155555555553</v>
      </c>
      <c r="T399" s="9">
        <f t="shared" si="47"/>
        <v>40379.776435185187</v>
      </c>
      <c r="U399">
        <f t="shared" si="48"/>
        <v>42.379120370365854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>
        <f t="shared" si="43"/>
        <v>140.1</v>
      </c>
      <c r="Q400" t="str">
        <f t="shared" si="44"/>
        <v>documentary</v>
      </c>
      <c r="R400" t="str">
        <f t="shared" si="45"/>
        <v>film &amp; video</v>
      </c>
      <c r="S400" s="9">
        <f t="shared" si="46"/>
        <v>42123.793124999997</v>
      </c>
      <c r="T400" s="9">
        <f t="shared" si="47"/>
        <v>42078.793124999997</v>
      </c>
      <c r="U400">
        <f t="shared" si="48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>
        <f t="shared" si="43"/>
        <v>224.85</v>
      </c>
      <c r="Q401" t="str">
        <f t="shared" si="44"/>
        <v>documentary</v>
      </c>
      <c r="R401" t="str">
        <f t="shared" si="45"/>
        <v>film &amp; video</v>
      </c>
      <c r="S401" s="9">
        <f t="shared" si="46"/>
        <v>42718.5</v>
      </c>
      <c r="T401" s="9">
        <f t="shared" si="47"/>
        <v>42687.875775462962</v>
      </c>
      <c r="U401">
        <f t="shared" si="48"/>
        <v>30.624224537037662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>
        <f t="shared" si="43"/>
        <v>181.13</v>
      </c>
      <c r="Q402" t="str">
        <f t="shared" si="44"/>
        <v>documentary</v>
      </c>
      <c r="R402" t="str">
        <f t="shared" si="45"/>
        <v>film &amp; video</v>
      </c>
      <c r="S402" s="9">
        <f t="shared" si="46"/>
        <v>41776.145833333336</v>
      </c>
      <c r="T402" s="9">
        <f t="shared" si="47"/>
        <v>41745.635960648149</v>
      </c>
      <c r="U402">
        <f t="shared" si="48"/>
        <v>30.509872685186565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>
        <f t="shared" si="43"/>
        <v>711.04</v>
      </c>
      <c r="Q403" t="str">
        <f t="shared" si="44"/>
        <v>documentary</v>
      </c>
      <c r="R403" t="str">
        <f t="shared" si="45"/>
        <v>film &amp; video</v>
      </c>
      <c r="S403" s="9">
        <f t="shared" si="46"/>
        <v>40762.842245370368</v>
      </c>
      <c r="T403" s="9">
        <f t="shared" si="47"/>
        <v>40732.842245370368</v>
      </c>
      <c r="U403">
        <f t="shared" si="48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>
        <f t="shared" si="43"/>
        <v>65.88</v>
      </c>
      <c r="Q404" t="str">
        <f t="shared" si="44"/>
        <v>documentary</v>
      </c>
      <c r="R404" t="str">
        <f t="shared" si="45"/>
        <v>film &amp; video</v>
      </c>
      <c r="S404" s="9">
        <f t="shared" si="46"/>
        <v>42313.58121527778</v>
      </c>
      <c r="T404" s="9">
        <f t="shared" si="47"/>
        <v>42292.539548611108</v>
      </c>
      <c r="U404">
        <f t="shared" si="48"/>
        <v>21.041666666671517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>
        <f t="shared" si="43"/>
        <v>75.19</v>
      </c>
      <c r="Q405" t="str">
        <f t="shared" si="44"/>
        <v>documentary</v>
      </c>
      <c r="R405" t="str">
        <f t="shared" si="45"/>
        <v>film &amp; video</v>
      </c>
      <c r="S405" s="9">
        <f t="shared" si="46"/>
        <v>40765.297222222223</v>
      </c>
      <c r="T405" s="9">
        <f t="shared" si="47"/>
        <v>40718.310659722221</v>
      </c>
      <c r="U405">
        <f t="shared" si="48"/>
        <v>46.986562500002037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>
        <f t="shared" si="43"/>
        <v>133.13999999999999</v>
      </c>
      <c r="Q406" t="str">
        <f t="shared" si="44"/>
        <v>documentary</v>
      </c>
      <c r="R406" t="str">
        <f t="shared" si="45"/>
        <v>film &amp; video</v>
      </c>
      <c r="S406" s="9">
        <f t="shared" si="46"/>
        <v>41675.961111111115</v>
      </c>
      <c r="T406" s="9">
        <f t="shared" si="47"/>
        <v>41646.628032407403</v>
      </c>
      <c r="U406">
        <f t="shared" si="48"/>
        <v>29.33307870371209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>
        <f t="shared" si="43"/>
        <v>55.2</v>
      </c>
      <c r="Q407" t="str">
        <f t="shared" si="44"/>
        <v>documentary</v>
      </c>
      <c r="R407" t="str">
        <f t="shared" si="45"/>
        <v>film &amp; video</v>
      </c>
      <c r="S407" s="9">
        <f t="shared" si="46"/>
        <v>41704.08494212963</v>
      </c>
      <c r="T407" s="9">
        <f t="shared" si="47"/>
        <v>41674.08494212963</v>
      </c>
      <c r="U407">
        <f t="shared" si="48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>
        <f t="shared" si="43"/>
        <v>86.16</v>
      </c>
      <c r="Q408" t="str">
        <f t="shared" si="44"/>
        <v>documentary</v>
      </c>
      <c r="R408" t="str">
        <f t="shared" si="45"/>
        <v>film &amp; video</v>
      </c>
      <c r="S408" s="9">
        <f t="shared" si="46"/>
        <v>40672.249305555553</v>
      </c>
      <c r="T408" s="9">
        <f t="shared" si="47"/>
        <v>40638.162465277775</v>
      </c>
      <c r="U408">
        <f t="shared" si="48"/>
        <v>34.08684027777781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>
        <f t="shared" si="43"/>
        <v>92.32</v>
      </c>
      <c r="Q409" t="str">
        <f t="shared" si="44"/>
        <v>documentary</v>
      </c>
      <c r="R409" t="str">
        <f t="shared" si="45"/>
        <v>film &amp; video</v>
      </c>
      <c r="S409" s="9">
        <f t="shared" si="46"/>
        <v>40866.912615740745</v>
      </c>
      <c r="T409" s="9">
        <f t="shared" si="47"/>
        <v>40806.870949074073</v>
      </c>
      <c r="U409">
        <f t="shared" si="48"/>
        <v>60.041666666671517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>
        <f t="shared" si="43"/>
        <v>160.16</v>
      </c>
      <c r="Q410" t="str">
        <f t="shared" si="44"/>
        <v>documentary</v>
      </c>
      <c r="R410" t="str">
        <f t="shared" si="45"/>
        <v>film &amp; video</v>
      </c>
      <c r="S410" s="9">
        <f t="shared" si="46"/>
        <v>41583.777662037035</v>
      </c>
      <c r="T410" s="9">
        <f t="shared" si="47"/>
        <v>41543.735995370371</v>
      </c>
      <c r="U410">
        <f t="shared" si="48"/>
        <v>40.041666666664241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>
        <f t="shared" si="43"/>
        <v>45.6</v>
      </c>
      <c r="Q411" t="str">
        <f t="shared" si="44"/>
        <v>documentary</v>
      </c>
      <c r="R411" t="str">
        <f t="shared" si="45"/>
        <v>film &amp; video</v>
      </c>
      <c r="S411" s="9">
        <f t="shared" si="46"/>
        <v>42573.862777777773</v>
      </c>
      <c r="T411" s="9">
        <f t="shared" si="47"/>
        <v>42543.862777777773</v>
      </c>
      <c r="U411">
        <f t="shared" si="48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>
        <f t="shared" si="43"/>
        <v>183.29</v>
      </c>
      <c r="Q412" t="str">
        <f t="shared" si="44"/>
        <v>documentary</v>
      </c>
      <c r="R412" t="str">
        <f t="shared" si="45"/>
        <v>film &amp; video</v>
      </c>
      <c r="S412" s="9">
        <f t="shared" si="46"/>
        <v>42173.981446759259</v>
      </c>
      <c r="T412" s="9">
        <f t="shared" si="47"/>
        <v>42113.981446759259</v>
      </c>
      <c r="U412">
        <f t="shared" si="48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>
        <f t="shared" si="43"/>
        <v>125.79</v>
      </c>
      <c r="Q413" t="str">
        <f t="shared" si="44"/>
        <v>documentary</v>
      </c>
      <c r="R413" t="str">
        <f t="shared" si="45"/>
        <v>film &amp; video</v>
      </c>
      <c r="S413" s="9">
        <f t="shared" si="46"/>
        <v>41630.208333333336</v>
      </c>
      <c r="T413" s="9">
        <f t="shared" si="47"/>
        <v>41598.17597222222</v>
      </c>
      <c r="U413">
        <f t="shared" si="48"/>
        <v>32.032361111116188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>
        <f t="shared" si="43"/>
        <v>57.65</v>
      </c>
      <c r="Q414" t="str">
        <f t="shared" si="44"/>
        <v>documentary</v>
      </c>
      <c r="R414" t="str">
        <f t="shared" si="45"/>
        <v>film &amp; video</v>
      </c>
      <c r="S414" s="9">
        <f t="shared" si="46"/>
        <v>41115.742800925924</v>
      </c>
      <c r="T414" s="9">
        <f t="shared" si="47"/>
        <v>41099.742800925924</v>
      </c>
      <c r="U414">
        <f t="shared" si="48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>
        <f t="shared" si="43"/>
        <v>78.66</v>
      </c>
      <c r="Q415" t="str">
        <f t="shared" si="44"/>
        <v>documentary</v>
      </c>
      <c r="R415" t="str">
        <f t="shared" si="45"/>
        <v>film &amp; video</v>
      </c>
      <c r="S415" s="9">
        <f t="shared" si="46"/>
        <v>41109.877442129626</v>
      </c>
      <c r="T415" s="9">
        <f t="shared" si="47"/>
        <v>41079.877442129626</v>
      </c>
      <c r="U415">
        <f t="shared" si="48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>
        <f t="shared" si="43"/>
        <v>91.48</v>
      </c>
      <c r="Q416" t="str">
        <f t="shared" si="44"/>
        <v>documentary</v>
      </c>
      <c r="R416" t="str">
        <f t="shared" si="45"/>
        <v>film &amp; video</v>
      </c>
      <c r="S416" s="9">
        <f t="shared" si="46"/>
        <v>41559.063252314816</v>
      </c>
      <c r="T416" s="9">
        <f t="shared" si="47"/>
        <v>41529.063252314816</v>
      </c>
      <c r="U416">
        <f t="shared" si="48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>
        <f t="shared" si="43"/>
        <v>68.099999999999994</v>
      </c>
      <c r="Q417" t="str">
        <f t="shared" si="44"/>
        <v>documentary</v>
      </c>
      <c r="R417" t="str">
        <f t="shared" si="45"/>
        <v>film &amp; video</v>
      </c>
      <c r="S417" s="9">
        <f t="shared" si="46"/>
        <v>41929.5</v>
      </c>
      <c r="T417" s="9">
        <f t="shared" si="47"/>
        <v>41904.851875</v>
      </c>
      <c r="U417">
        <f t="shared" si="48"/>
        <v>24.648124999999709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>
        <f t="shared" si="43"/>
        <v>48.09</v>
      </c>
      <c r="Q418" t="str">
        <f t="shared" si="44"/>
        <v>documentary</v>
      </c>
      <c r="R418" t="str">
        <f t="shared" si="45"/>
        <v>film &amp; video</v>
      </c>
      <c r="S418" s="9">
        <f t="shared" si="46"/>
        <v>41678.396192129629</v>
      </c>
      <c r="T418" s="9">
        <f t="shared" si="47"/>
        <v>41648.396192129629</v>
      </c>
      <c r="U418">
        <f t="shared" si="48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>
        <f t="shared" si="43"/>
        <v>202.42</v>
      </c>
      <c r="Q419" t="str">
        <f t="shared" si="44"/>
        <v>documentary</v>
      </c>
      <c r="R419" t="str">
        <f t="shared" si="45"/>
        <v>film &amp; video</v>
      </c>
      <c r="S419" s="9">
        <f t="shared" si="46"/>
        <v>41372.189583333333</v>
      </c>
      <c r="T419" s="9">
        <f t="shared" si="47"/>
        <v>41360.970601851848</v>
      </c>
      <c r="U419">
        <f t="shared" si="48"/>
        <v>11.218981481484661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>
        <f t="shared" si="43"/>
        <v>216.75</v>
      </c>
      <c r="Q420" t="str">
        <f t="shared" si="44"/>
        <v>documentary</v>
      </c>
      <c r="R420" t="str">
        <f t="shared" si="45"/>
        <v>film &amp; video</v>
      </c>
      <c r="S420" s="9">
        <f t="shared" si="46"/>
        <v>42208.282372685186</v>
      </c>
      <c r="T420" s="9">
        <f t="shared" si="47"/>
        <v>42178.282372685186</v>
      </c>
      <c r="U420">
        <f t="shared" si="48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>
        <f t="shared" si="43"/>
        <v>110.07</v>
      </c>
      <c r="Q421" t="str">
        <f t="shared" si="44"/>
        <v>documentary</v>
      </c>
      <c r="R421" t="str">
        <f t="shared" si="45"/>
        <v>film &amp; video</v>
      </c>
      <c r="S421" s="9">
        <f t="shared" si="46"/>
        <v>41454.842442129629</v>
      </c>
      <c r="T421" s="9">
        <f t="shared" si="47"/>
        <v>41394.842442129629</v>
      </c>
      <c r="U421">
        <f t="shared" si="48"/>
        <v>60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>
        <f t="shared" si="43"/>
        <v>4.83</v>
      </c>
      <c r="Q422" t="str">
        <f t="shared" si="44"/>
        <v>animation</v>
      </c>
      <c r="R422" t="str">
        <f t="shared" si="45"/>
        <v>film &amp; video</v>
      </c>
      <c r="S422" s="9">
        <f t="shared" si="46"/>
        <v>41712.194803240738</v>
      </c>
      <c r="T422" s="9">
        <f t="shared" si="47"/>
        <v>41682.23646990741</v>
      </c>
      <c r="U422">
        <f t="shared" si="48"/>
        <v>29.958333333328483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>
        <f t="shared" si="43"/>
        <v>50.17</v>
      </c>
      <c r="Q423" t="str">
        <f t="shared" si="44"/>
        <v>animation</v>
      </c>
      <c r="R423" t="str">
        <f t="shared" si="45"/>
        <v>film &amp; video</v>
      </c>
      <c r="S423" s="9">
        <f t="shared" si="46"/>
        <v>42237.491388888884</v>
      </c>
      <c r="T423" s="9">
        <f t="shared" si="47"/>
        <v>42177.491388888884</v>
      </c>
      <c r="U423">
        <f t="shared" si="48"/>
        <v>60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>
        <f t="shared" si="43"/>
        <v>35.83</v>
      </c>
      <c r="Q424" t="str">
        <f t="shared" si="44"/>
        <v>animation</v>
      </c>
      <c r="R424" t="str">
        <f t="shared" si="45"/>
        <v>film &amp; video</v>
      </c>
      <c r="S424" s="9">
        <f t="shared" si="46"/>
        <v>41893.260381944448</v>
      </c>
      <c r="T424" s="9">
        <f t="shared" si="47"/>
        <v>41863.260381944448</v>
      </c>
      <c r="U424">
        <f t="shared" si="48"/>
        <v>30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>
        <f t="shared" si="43"/>
        <v>11.77</v>
      </c>
      <c r="Q425" t="str">
        <f t="shared" si="44"/>
        <v>animation</v>
      </c>
      <c r="R425" t="str">
        <f t="shared" si="45"/>
        <v>film &amp; video</v>
      </c>
      <c r="S425" s="9">
        <f t="shared" si="46"/>
        <v>41430.92627314815</v>
      </c>
      <c r="T425" s="9">
        <f t="shared" si="47"/>
        <v>41400.92627314815</v>
      </c>
      <c r="U425">
        <f t="shared" si="48"/>
        <v>30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>
        <f t="shared" si="43"/>
        <v>40.78</v>
      </c>
      <c r="Q426" t="str">
        <f t="shared" si="44"/>
        <v>animation</v>
      </c>
      <c r="R426" t="str">
        <f t="shared" si="45"/>
        <v>film &amp; video</v>
      </c>
      <c r="S426" s="9">
        <f t="shared" si="46"/>
        <v>40994.334479166668</v>
      </c>
      <c r="T426" s="9">
        <f t="shared" si="47"/>
        <v>40934.376145833332</v>
      </c>
      <c r="U426">
        <f t="shared" si="48"/>
        <v>59.958333333335759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>
        <f t="shared" si="43"/>
        <v>3</v>
      </c>
      <c r="Q427" t="str">
        <f t="shared" si="44"/>
        <v>animation</v>
      </c>
      <c r="R427" t="str">
        <f t="shared" si="45"/>
        <v>film &amp; video</v>
      </c>
      <c r="S427" s="9">
        <f t="shared" si="46"/>
        <v>42335.902824074074</v>
      </c>
      <c r="T427" s="9">
        <f t="shared" si="47"/>
        <v>42275.861157407402</v>
      </c>
      <c r="U427">
        <f t="shared" si="48"/>
        <v>60.041666666671517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>
        <f t="shared" si="43"/>
        <v>16.63</v>
      </c>
      <c r="Q428" t="str">
        <f t="shared" si="44"/>
        <v>animation</v>
      </c>
      <c r="R428" t="str">
        <f t="shared" si="45"/>
        <v>film &amp; video</v>
      </c>
      <c r="S428" s="9">
        <f t="shared" si="46"/>
        <v>42430.711967592593</v>
      </c>
      <c r="T428" s="9">
        <f t="shared" si="47"/>
        <v>42400.711967592593</v>
      </c>
      <c r="U428">
        <f t="shared" si="48"/>
        <v>30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>
        <f t="shared" si="43"/>
        <v>0</v>
      </c>
      <c r="Q429" t="str">
        <f t="shared" si="44"/>
        <v>animation</v>
      </c>
      <c r="R429" t="str">
        <f t="shared" si="45"/>
        <v>film &amp; video</v>
      </c>
      <c r="S429" s="9">
        <f t="shared" si="46"/>
        <v>42299.790972222225</v>
      </c>
      <c r="T429" s="9">
        <f t="shared" si="47"/>
        <v>42285.90902777778</v>
      </c>
      <c r="U429">
        <f t="shared" si="48"/>
        <v>13.881944444445253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>
        <f t="shared" si="43"/>
        <v>52</v>
      </c>
      <c r="Q430" t="str">
        <f t="shared" si="44"/>
        <v>animation</v>
      </c>
      <c r="R430" t="str">
        <f t="shared" si="45"/>
        <v>film &amp; video</v>
      </c>
      <c r="S430" s="9">
        <f t="shared" si="46"/>
        <v>41806.916666666664</v>
      </c>
      <c r="T430" s="9">
        <f t="shared" si="47"/>
        <v>41778.766724537039</v>
      </c>
      <c r="U430">
        <f t="shared" si="48"/>
        <v>28.149942129624833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>
        <f t="shared" si="43"/>
        <v>0</v>
      </c>
      <c r="Q431" t="str">
        <f t="shared" si="44"/>
        <v>animation</v>
      </c>
      <c r="R431" t="str">
        <f t="shared" si="45"/>
        <v>film &amp; video</v>
      </c>
      <c r="S431" s="9">
        <f t="shared" si="46"/>
        <v>40144.207638888889</v>
      </c>
      <c r="T431" s="9">
        <f t="shared" si="47"/>
        <v>40070.901412037041</v>
      </c>
      <c r="U431">
        <f t="shared" si="48"/>
        <v>73.306226851847896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>
        <f t="shared" si="43"/>
        <v>4.8</v>
      </c>
      <c r="Q432" t="str">
        <f t="shared" si="44"/>
        <v>animation</v>
      </c>
      <c r="R432" t="str">
        <f t="shared" si="45"/>
        <v>film &amp; video</v>
      </c>
      <c r="S432" s="9">
        <f t="shared" si="46"/>
        <v>41528.107256944444</v>
      </c>
      <c r="T432" s="9">
        <f t="shared" si="47"/>
        <v>41513.107256944444</v>
      </c>
      <c r="U432">
        <f t="shared" si="48"/>
        <v>15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>
        <f t="shared" si="43"/>
        <v>51.88</v>
      </c>
      <c r="Q433" t="str">
        <f t="shared" si="44"/>
        <v>animation</v>
      </c>
      <c r="R433" t="str">
        <f t="shared" si="45"/>
        <v>film &amp; video</v>
      </c>
      <c r="S433" s="9">
        <f t="shared" si="46"/>
        <v>42556.871331018519</v>
      </c>
      <c r="T433" s="9">
        <f t="shared" si="47"/>
        <v>42526.871331018519</v>
      </c>
      <c r="U433">
        <f t="shared" si="48"/>
        <v>30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>
        <f t="shared" si="43"/>
        <v>71.25</v>
      </c>
      <c r="Q434" t="str">
        <f t="shared" si="44"/>
        <v>animation</v>
      </c>
      <c r="R434" t="str">
        <f t="shared" si="45"/>
        <v>film &amp; video</v>
      </c>
      <c r="S434" s="9">
        <f t="shared" si="46"/>
        <v>42298.726631944446</v>
      </c>
      <c r="T434" s="9">
        <f t="shared" si="47"/>
        <v>42238.726631944446</v>
      </c>
      <c r="U434">
        <f t="shared" si="48"/>
        <v>60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>
        <f t="shared" si="43"/>
        <v>0</v>
      </c>
      <c r="Q435" t="str">
        <f t="shared" si="44"/>
        <v>animation</v>
      </c>
      <c r="R435" t="str">
        <f t="shared" si="45"/>
        <v>film &amp; video</v>
      </c>
      <c r="S435" s="9">
        <f t="shared" si="46"/>
        <v>42288.629884259259</v>
      </c>
      <c r="T435" s="9">
        <f t="shared" si="47"/>
        <v>42228.629884259259</v>
      </c>
      <c r="U435">
        <f t="shared" si="48"/>
        <v>60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>
        <f t="shared" si="43"/>
        <v>62.5</v>
      </c>
      <c r="Q436" t="str">
        <f t="shared" si="44"/>
        <v>animation</v>
      </c>
      <c r="R436" t="str">
        <f t="shared" si="45"/>
        <v>film &amp; video</v>
      </c>
      <c r="S436" s="9">
        <f t="shared" si="46"/>
        <v>41609.876180555555</v>
      </c>
      <c r="T436" s="9">
        <f t="shared" si="47"/>
        <v>41576.834513888891</v>
      </c>
      <c r="U436">
        <f t="shared" si="48"/>
        <v>33.041666666664241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>
        <f t="shared" si="43"/>
        <v>1</v>
      </c>
      <c r="Q437" t="str">
        <f t="shared" si="44"/>
        <v>animation</v>
      </c>
      <c r="R437" t="str">
        <f t="shared" si="45"/>
        <v>film &amp; video</v>
      </c>
      <c r="S437" s="9">
        <f t="shared" si="46"/>
        <v>41530.747453703705</v>
      </c>
      <c r="T437" s="9">
        <f t="shared" si="47"/>
        <v>41500.747453703705</v>
      </c>
      <c r="U437">
        <f t="shared" si="48"/>
        <v>30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>
        <f t="shared" si="43"/>
        <v>0</v>
      </c>
      <c r="Q438" t="str">
        <f t="shared" si="44"/>
        <v>animation</v>
      </c>
      <c r="R438" t="str">
        <f t="shared" si="45"/>
        <v>film &amp; video</v>
      </c>
      <c r="S438" s="9">
        <f t="shared" si="46"/>
        <v>41486.36241898148</v>
      </c>
      <c r="T438" s="9">
        <f t="shared" si="47"/>
        <v>41456.36241898148</v>
      </c>
      <c r="U438">
        <f t="shared" si="48"/>
        <v>30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>
        <f t="shared" si="43"/>
        <v>0</v>
      </c>
      <c r="Q439" t="str">
        <f t="shared" si="44"/>
        <v>animation</v>
      </c>
      <c r="R439" t="str">
        <f t="shared" si="45"/>
        <v>film &amp; video</v>
      </c>
      <c r="S439" s="9">
        <f t="shared" si="46"/>
        <v>42651.31858796296</v>
      </c>
      <c r="T439" s="9">
        <f t="shared" si="47"/>
        <v>42591.31858796296</v>
      </c>
      <c r="U439">
        <f t="shared" si="48"/>
        <v>60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>
        <f t="shared" si="43"/>
        <v>170.55</v>
      </c>
      <c r="Q440" t="str">
        <f t="shared" si="44"/>
        <v>animation</v>
      </c>
      <c r="R440" t="str">
        <f t="shared" si="45"/>
        <v>film &amp; video</v>
      </c>
      <c r="S440" s="9">
        <f t="shared" si="46"/>
        <v>42326.302754629629</v>
      </c>
      <c r="T440" s="9">
        <f t="shared" si="47"/>
        <v>42296.261087962965</v>
      </c>
      <c r="U440">
        <f t="shared" si="48"/>
        <v>30.041666666664241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>
        <f t="shared" si="43"/>
        <v>0</v>
      </c>
      <c r="Q441" t="str">
        <f t="shared" si="44"/>
        <v>animation</v>
      </c>
      <c r="R441" t="str">
        <f t="shared" si="45"/>
        <v>film &amp; video</v>
      </c>
      <c r="S441" s="9">
        <f t="shared" si="46"/>
        <v>41929.761782407411</v>
      </c>
      <c r="T441" s="9">
        <f t="shared" si="47"/>
        <v>41919.761782407411</v>
      </c>
      <c r="U441">
        <f t="shared" si="48"/>
        <v>10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>
        <f t="shared" si="43"/>
        <v>5</v>
      </c>
      <c r="Q442" t="str">
        <f t="shared" si="44"/>
        <v>animation</v>
      </c>
      <c r="R442" t="str">
        <f t="shared" si="45"/>
        <v>film &amp; video</v>
      </c>
      <c r="S442" s="9">
        <f t="shared" si="46"/>
        <v>42453.943900462968</v>
      </c>
      <c r="T442" s="9">
        <f t="shared" si="47"/>
        <v>42423.985567129625</v>
      </c>
      <c r="U442">
        <f t="shared" si="48"/>
        <v>29.958333333343035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>
        <f t="shared" si="43"/>
        <v>0</v>
      </c>
      <c r="Q443" t="str">
        <f t="shared" si="44"/>
        <v>animation</v>
      </c>
      <c r="R443" t="str">
        <f t="shared" si="45"/>
        <v>film &amp; video</v>
      </c>
      <c r="S443" s="9">
        <f t="shared" si="46"/>
        <v>41580.793935185182</v>
      </c>
      <c r="T443" s="9">
        <f t="shared" si="47"/>
        <v>41550.793935185182</v>
      </c>
      <c r="U443">
        <f t="shared" si="48"/>
        <v>30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>
        <f t="shared" si="43"/>
        <v>393.59</v>
      </c>
      <c r="Q444" t="str">
        <f t="shared" si="44"/>
        <v>animation</v>
      </c>
      <c r="R444" t="str">
        <f t="shared" si="45"/>
        <v>film &amp; video</v>
      </c>
      <c r="S444" s="9">
        <f t="shared" si="46"/>
        <v>42054.888692129629</v>
      </c>
      <c r="T444" s="9">
        <f t="shared" si="47"/>
        <v>42024.888692129629</v>
      </c>
      <c r="U444">
        <f t="shared" si="48"/>
        <v>30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>
        <f t="shared" si="43"/>
        <v>5</v>
      </c>
      <c r="Q445" t="str">
        <f t="shared" si="44"/>
        <v>animation</v>
      </c>
      <c r="R445" t="str">
        <f t="shared" si="45"/>
        <v>film &amp; video</v>
      </c>
      <c r="S445" s="9">
        <f t="shared" si="46"/>
        <v>41680.015057870369</v>
      </c>
      <c r="T445" s="9">
        <f t="shared" si="47"/>
        <v>41650.015057870369</v>
      </c>
      <c r="U445">
        <f t="shared" si="48"/>
        <v>30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>
        <f t="shared" si="43"/>
        <v>50</v>
      </c>
      <c r="Q446" t="str">
        <f t="shared" si="44"/>
        <v>animation</v>
      </c>
      <c r="R446" t="str">
        <f t="shared" si="45"/>
        <v>film &amp; video</v>
      </c>
      <c r="S446" s="9">
        <f t="shared" si="46"/>
        <v>40954.906956018516</v>
      </c>
      <c r="T446" s="9">
        <f t="shared" si="47"/>
        <v>40894.906956018516</v>
      </c>
      <c r="U446">
        <f t="shared" si="48"/>
        <v>60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>
        <f t="shared" si="43"/>
        <v>1</v>
      </c>
      <c r="Q447" t="str">
        <f t="shared" si="44"/>
        <v>animation</v>
      </c>
      <c r="R447" t="str">
        <f t="shared" si="45"/>
        <v>film &amp; video</v>
      </c>
      <c r="S447" s="9">
        <f t="shared" si="46"/>
        <v>42145.335358796292</v>
      </c>
      <c r="T447" s="9">
        <f t="shared" si="47"/>
        <v>42130.335358796292</v>
      </c>
      <c r="U447">
        <f t="shared" si="48"/>
        <v>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>
        <f t="shared" si="43"/>
        <v>47.88</v>
      </c>
      <c r="Q448" t="str">
        <f t="shared" si="44"/>
        <v>animation</v>
      </c>
      <c r="R448" t="str">
        <f t="shared" si="45"/>
        <v>film &amp; video</v>
      </c>
      <c r="S448" s="9">
        <f t="shared" si="46"/>
        <v>42067.083564814813</v>
      </c>
      <c r="T448" s="9">
        <f t="shared" si="47"/>
        <v>42037.083564814813</v>
      </c>
      <c r="U448">
        <f t="shared" si="48"/>
        <v>30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>
        <f t="shared" si="43"/>
        <v>5</v>
      </c>
      <c r="Q449" t="str">
        <f t="shared" si="44"/>
        <v>animation</v>
      </c>
      <c r="R449" t="str">
        <f t="shared" si="45"/>
        <v>film &amp; video</v>
      </c>
      <c r="S449" s="9">
        <f t="shared" si="46"/>
        <v>41356.513460648144</v>
      </c>
      <c r="T449" s="9">
        <f t="shared" si="47"/>
        <v>41331.555127314816</v>
      </c>
      <c r="U449">
        <f t="shared" si="48"/>
        <v>24.958333333328483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>
        <f t="shared" si="43"/>
        <v>20.5</v>
      </c>
      <c r="Q450" t="str">
        <f t="shared" si="44"/>
        <v>animation</v>
      </c>
      <c r="R450" t="str">
        <f t="shared" si="45"/>
        <v>film &amp; video</v>
      </c>
      <c r="S450" s="9">
        <f t="shared" si="46"/>
        <v>41773.758043981477</v>
      </c>
      <c r="T450" s="9">
        <f t="shared" si="47"/>
        <v>41753.758043981477</v>
      </c>
      <c r="U450">
        <f t="shared" si="48"/>
        <v>20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</f>
        <v>2.2499999999999999E-2</v>
      </c>
      <c r="P451">
        <f t="shared" ref="P451:P514" si="50">IFERROR(ROUND(E451/L451,2),0)</f>
        <v>9</v>
      </c>
      <c r="Q451" t="str">
        <f t="shared" ref="Q451:Q514" si="51">MID(N451,FIND("/",N451,1)+1,LEN(N451)-FIND("/",N451,1))</f>
        <v>animation</v>
      </c>
      <c r="R451" t="str">
        <f t="shared" ref="R451:R514" si="52">LEFT(N451,FIND("/",N451,1)-1)</f>
        <v>film &amp; video</v>
      </c>
      <c r="S451" s="9">
        <f t="shared" ref="S451:S514" si="53">(I451/86400)+DATE(1970,1,1)</f>
        <v>41564.568113425928</v>
      </c>
      <c r="T451" s="9">
        <f t="shared" ref="T451:T514" si="54">(J451/86400)+DATE(1970,1,1)</f>
        <v>41534.568113425928</v>
      </c>
      <c r="U451">
        <f t="shared" ref="U451:U514" si="55">S451-T451</f>
        <v>30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>
        <f t="shared" si="50"/>
        <v>56.57</v>
      </c>
      <c r="Q452" t="str">
        <f t="shared" si="51"/>
        <v>animation</v>
      </c>
      <c r="R452" t="str">
        <f t="shared" si="52"/>
        <v>film &amp; video</v>
      </c>
      <c r="S452" s="9">
        <f t="shared" si="53"/>
        <v>41684.946759259255</v>
      </c>
      <c r="T452" s="9">
        <f t="shared" si="54"/>
        <v>41654.946759259255</v>
      </c>
      <c r="U452">
        <f t="shared" si="55"/>
        <v>30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>
        <f t="shared" si="50"/>
        <v>0</v>
      </c>
      <c r="Q453" t="str">
        <f t="shared" si="51"/>
        <v>animation</v>
      </c>
      <c r="R453" t="str">
        <f t="shared" si="52"/>
        <v>film &amp; video</v>
      </c>
      <c r="S453" s="9">
        <f t="shared" si="53"/>
        <v>41664.715173611112</v>
      </c>
      <c r="T453" s="9">
        <f t="shared" si="54"/>
        <v>41634.715173611112</v>
      </c>
      <c r="U453">
        <f t="shared" si="55"/>
        <v>30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>
        <f t="shared" si="50"/>
        <v>40</v>
      </c>
      <c r="Q454" t="str">
        <f t="shared" si="51"/>
        <v>animation</v>
      </c>
      <c r="R454" t="str">
        <f t="shared" si="52"/>
        <v>film &amp; video</v>
      </c>
      <c r="S454" s="9">
        <f t="shared" si="53"/>
        <v>42137.703877314816</v>
      </c>
      <c r="T454" s="9">
        <f t="shared" si="54"/>
        <v>42107.703877314816</v>
      </c>
      <c r="U454">
        <f t="shared" si="55"/>
        <v>30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>
        <f t="shared" si="50"/>
        <v>13</v>
      </c>
      <c r="Q455" t="str">
        <f t="shared" si="51"/>
        <v>animation</v>
      </c>
      <c r="R455" t="str">
        <f t="shared" si="52"/>
        <v>film &amp; video</v>
      </c>
      <c r="S455" s="9">
        <f t="shared" si="53"/>
        <v>42054.824988425928</v>
      </c>
      <c r="T455" s="9">
        <f t="shared" si="54"/>
        <v>42038.824988425928</v>
      </c>
      <c r="U455">
        <f t="shared" si="55"/>
        <v>16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>
        <f t="shared" si="50"/>
        <v>16.399999999999999</v>
      </c>
      <c r="Q456" t="str">
        <f t="shared" si="51"/>
        <v>animation</v>
      </c>
      <c r="R456" t="str">
        <f t="shared" si="52"/>
        <v>film &amp; video</v>
      </c>
      <c r="S456" s="9">
        <f t="shared" si="53"/>
        <v>41969.551388888889</v>
      </c>
      <c r="T456" s="9">
        <f t="shared" si="54"/>
        <v>41938.717256944445</v>
      </c>
      <c r="U456">
        <f t="shared" si="55"/>
        <v>30.83413194444438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>
        <f t="shared" si="50"/>
        <v>22.5</v>
      </c>
      <c r="Q457" t="str">
        <f t="shared" si="51"/>
        <v>animation</v>
      </c>
      <c r="R457" t="str">
        <f t="shared" si="52"/>
        <v>film &amp; video</v>
      </c>
      <c r="S457" s="9">
        <f t="shared" si="53"/>
        <v>41016.021527777775</v>
      </c>
      <c r="T457" s="9">
        <f t="shared" si="54"/>
        <v>40971.002569444448</v>
      </c>
      <c r="U457">
        <f t="shared" si="55"/>
        <v>45.018958333326736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>
        <f t="shared" si="50"/>
        <v>20.329999999999998</v>
      </c>
      <c r="Q458" t="str">
        <f t="shared" si="51"/>
        <v>animation</v>
      </c>
      <c r="R458" t="str">
        <f t="shared" si="52"/>
        <v>film &amp; video</v>
      </c>
      <c r="S458" s="9">
        <f t="shared" si="53"/>
        <v>41569.165972222225</v>
      </c>
      <c r="T458" s="9">
        <f t="shared" si="54"/>
        <v>41547.694456018522</v>
      </c>
      <c r="U458">
        <f t="shared" si="55"/>
        <v>21.471516203702777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>
        <f t="shared" si="50"/>
        <v>0</v>
      </c>
      <c r="Q459" t="str">
        <f t="shared" si="51"/>
        <v>animation</v>
      </c>
      <c r="R459" t="str">
        <f t="shared" si="52"/>
        <v>film &amp; video</v>
      </c>
      <c r="S459" s="9">
        <f t="shared" si="53"/>
        <v>41867.767500000002</v>
      </c>
      <c r="T459" s="9">
        <f t="shared" si="54"/>
        <v>41837.767500000002</v>
      </c>
      <c r="U459">
        <f t="shared" si="55"/>
        <v>30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>
        <f t="shared" si="50"/>
        <v>16.760000000000002</v>
      </c>
      <c r="Q460" t="str">
        <f t="shared" si="51"/>
        <v>animation</v>
      </c>
      <c r="R460" t="str">
        <f t="shared" si="52"/>
        <v>film &amp; video</v>
      </c>
      <c r="S460" s="9">
        <f t="shared" si="53"/>
        <v>41408.69976851852</v>
      </c>
      <c r="T460" s="9">
        <f t="shared" si="54"/>
        <v>41378.69976851852</v>
      </c>
      <c r="U460">
        <f t="shared" si="55"/>
        <v>30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>
        <f t="shared" si="50"/>
        <v>25</v>
      </c>
      <c r="Q461" t="str">
        <f t="shared" si="51"/>
        <v>animation</v>
      </c>
      <c r="R461" t="str">
        <f t="shared" si="52"/>
        <v>film &amp; video</v>
      </c>
      <c r="S461" s="9">
        <f t="shared" si="53"/>
        <v>40860.682025462964</v>
      </c>
      <c r="T461" s="9">
        <f t="shared" si="54"/>
        <v>40800.6403587963</v>
      </c>
      <c r="U461">
        <f t="shared" si="55"/>
        <v>60.041666666664241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>
        <f t="shared" si="50"/>
        <v>12.5</v>
      </c>
      <c r="Q462" t="str">
        <f t="shared" si="51"/>
        <v>animation</v>
      </c>
      <c r="R462" t="str">
        <f t="shared" si="52"/>
        <v>film &amp; video</v>
      </c>
      <c r="S462" s="9">
        <f t="shared" si="53"/>
        <v>41791.166666666664</v>
      </c>
      <c r="T462" s="9">
        <f t="shared" si="54"/>
        <v>41759.542534722219</v>
      </c>
      <c r="U462">
        <f t="shared" si="55"/>
        <v>31.624131944445253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>
        <f t="shared" si="50"/>
        <v>0</v>
      </c>
      <c r="Q463" t="str">
        <f t="shared" si="51"/>
        <v>animation</v>
      </c>
      <c r="R463" t="str">
        <f t="shared" si="52"/>
        <v>film &amp; video</v>
      </c>
      <c r="S463" s="9">
        <f t="shared" si="53"/>
        <v>41427.84684027778</v>
      </c>
      <c r="T463" s="9">
        <f t="shared" si="54"/>
        <v>41407.84684027778</v>
      </c>
      <c r="U463">
        <f t="shared" si="55"/>
        <v>20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>
        <f t="shared" si="50"/>
        <v>0</v>
      </c>
      <c r="Q464" t="str">
        <f t="shared" si="51"/>
        <v>animation</v>
      </c>
      <c r="R464" t="str">
        <f t="shared" si="52"/>
        <v>film &amp; video</v>
      </c>
      <c r="S464" s="9">
        <f t="shared" si="53"/>
        <v>40765.12663194444</v>
      </c>
      <c r="T464" s="9">
        <f t="shared" si="54"/>
        <v>40705.12663194444</v>
      </c>
      <c r="U464">
        <f t="shared" si="55"/>
        <v>60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>
        <f t="shared" si="50"/>
        <v>113.64</v>
      </c>
      <c r="Q465" t="str">
        <f t="shared" si="51"/>
        <v>animation</v>
      </c>
      <c r="R465" t="str">
        <f t="shared" si="52"/>
        <v>film &amp; video</v>
      </c>
      <c r="S465" s="9">
        <f t="shared" si="53"/>
        <v>40810.710104166668</v>
      </c>
      <c r="T465" s="9">
        <f t="shared" si="54"/>
        <v>40750.710104166668</v>
      </c>
      <c r="U465">
        <f t="shared" si="55"/>
        <v>60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>
        <f t="shared" si="50"/>
        <v>1</v>
      </c>
      <c r="Q466" t="str">
        <f t="shared" si="51"/>
        <v>animation</v>
      </c>
      <c r="R466" t="str">
        <f t="shared" si="52"/>
        <v>film &amp; video</v>
      </c>
      <c r="S466" s="9">
        <f t="shared" si="53"/>
        <v>42508.84878472222</v>
      </c>
      <c r="T466" s="9">
        <f t="shared" si="54"/>
        <v>42488.84878472222</v>
      </c>
      <c r="U466">
        <f t="shared" si="55"/>
        <v>20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>
        <f t="shared" si="50"/>
        <v>17.25</v>
      </c>
      <c r="Q467" t="str">
        <f t="shared" si="51"/>
        <v>animation</v>
      </c>
      <c r="R467" t="str">
        <f t="shared" si="52"/>
        <v>film &amp; video</v>
      </c>
      <c r="S467" s="9">
        <f t="shared" si="53"/>
        <v>41817.120069444441</v>
      </c>
      <c r="T467" s="9">
        <f t="shared" si="54"/>
        <v>41801.120069444441</v>
      </c>
      <c r="U467">
        <f t="shared" si="55"/>
        <v>16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>
        <f t="shared" si="50"/>
        <v>15.2</v>
      </c>
      <c r="Q468" t="str">
        <f t="shared" si="51"/>
        <v>animation</v>
      </c>
      <c r="R468" t="str">
        <f t="shared" si="52"/>
        <v>film &amp; video</v>
      </c>
      <c r="S468" s="9">
        <f t="shared" si="53"/>
        <v>41159.942870370374</v>
      </c>
      <c r="T468" s="9">
        <f t="shared" si="54"/>
        <v>41129.942870370374</v>
      </c>
      <c r="U468">
        <f t="shared" si="55"/>
        <v>30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>
        <f t="shared" si="50"/>
        <v>110.64</v>
      </c>
      <c r="Q469" t="str">
        <f t="shared" si="51"/>
        <v>animation</v>
      </c>
      <c r="R469" t="str">
        <f t="shared" si="52"/>
        <v>film &amp; video</v>
      </c>
      <c r="S469" s="9">
        <f t="shared" si="53"/>
        <v>41180.679791666669</v>
      </c>
      <c r="T469" s="9">
        <f t="shared" si="54"/>
        <v>41135.679791666669</v>
      </c>
      <c r="U469">
        <f t="shared" si="55"/>
        <v>45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>
        <f t="shared" si="50"/>
        <v>0</v>
      </c>
      <c r="Q470" t="str">
        <f t="shared" si="51"/>
        <v>animation</v>
      </c>
      <c r="R470" t="str">
        <f t="shared" si="52"/>
        <v>film &amp; video</v>
      </c>
      <c r="S470" s="9">
        <f t="shared" si="53"/>
        <v>41101.160474537035</v>
      </c>
      <c r="T470" s="9">
        <f t="shared" si="54"/>
        <v>41041.167627314819</v>
      </c>
      <c r="U470">
        <f t="shared" si="55"/>
        <v>59.992847222216369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>
        <f t="shared" si="50"/>
        <v>0</v>
      </c>
      <c r="Q471" t="str">
        <f t="shared" si="51"/>
        <v>animation</v>
      </c>
      <c r="R471" t="str">
        <f t="shared" si="52"/>
        <v>film &amp; video</v>
      </c>
      <c r="S471" s="9">
        <f t="shared" si="53"/>
        <v>41887.989861111113</v>
      </c>
      <c r="T471" s="9">
        <f t="shared" si="54"/>
        <v>41827.989861111113</v>
      </c>
      <c r="U471">
        <f t="shared" si="55"/>
        <v>60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>
        <f t="shared" si="50"/>
        <v>25.5</v>
      </c>
      <c r="Q472" t="str">
        <f t="shared" si="51"/>
        <v>animation</v>
      </c>
      <c r="R472" t="str">
        <f t="shared" si="52"/>
        <v>film &amp; video</v>
      </c>
      <c r="S472" s="9">
        <f t="shared" si="53"/>
        <v>41655.166666666664</v>
      </c>
      <c r="T472" s="9">
        <f t="shared" si="54"/>
        <v>41605.167696759258</v>
      </c>
      <c r="U472">
        <f t="shared" si="55"/>
        <v>49.998969907406718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>
        <f t="shared" si="50"/>
        <v>38.479999999999997</v>
      </c>
      <c r="Q473" t="str">
        <f t="shared" si="51"/>
        <v>animation</v>
      </c>
      <c r="R473" t="str">
        <f t="shared" si="52"/>
        <v>film &amp; video</v>
      </c>
      <c r="S473" s="9">
        <f t="shared" si="53"/>
        <v>41748.680312500001</v>
      </c>
      <c r="T473" s="9">
        <f t="shared" si="54"/>
        <v>41703.721979166665</v>
      </c>
      <c r="U473">
        <f t="shared" si="55"/>
        <v>44.958333333335759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>
        <f t="shared" si="50"/>
        <v>28.2</v>
      </c>
      <c r="Q474" t="str">
        <f t="shared" si="51"/>
        <v>animation</v>
      </c>
      <c r="R474" t="str">
        <f t="shared" si="52"/>
        <v>film &amp; video</v>
      </c>
      <c r="S474" s="9">
        <f t="shared" si="53"/>
        <v>41874.922662037039</v>
      </c>
      <c r="T474" s="9">
        <f t="shared" si="54"/>
        <v>41844.922662037039</v>
      </c>
      <c r="U474">
        <f t="shared" si="55"/>
        <v>30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>
        <f t="shared" si="50"/>
        <v>61.5</v>
      </c>
      <c r="Q475" t="str">
        <f t="shared" si="51"/>
        <v>animation</v>
      </c>
      <c r="R475" t="str">
        <f t="shared" si="52"/>
        <v>film &amp; video</v>
      </c>
      <c r="S475" s="9">
        <f t="shared" si="53"/>
        <v>41899.698136574072</v>
      </c>
      <c r="T475" s="9">
        <f t="shared" si="54"/>
        <v>41869.698136574072</v>
      </c>
      <c r="U475">
        <f t="shared" si="55"/>
        <v>30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>
        <f t="shared" si="50"/>
        <v>1</v>
      </c>
      <c r="Q476" t="str">
        <f t="shared" si="51"/>
        <v>animation</v>
      </c>
      <c r="R476" t="str">
        <f t="shared" si="52"/>
        <v>film &amp; video</v>
      </c>
      <c r="S476" s="9">
        <f t="shared" si="53"/>
        <v>42783.329039351855</v>
      </c>
      <c r="T476" s="9">
        <f t="shared" si="54"/>
        <v>42753.329039351855</v>
      </c>
      <c r="U476">
        <f t="shared" si="55"/>
        <v>30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>
        <f t="shared" si="50"/>
        <v>0</v>
      </c>
      <c r="Q477" t="str">
        <f t="shared" si="51"/>
        <v>animation</v>
      </c>
      <c r="R477" t="str">
        <f t="shared" si="52"/>
        <v>film &amp; video</v>
      </c>
      <c r="S477" s="9">
        <f t="shared" si="53"/>
        <v>42130.086145833338</v>
      </c>
      <c r="T477" s="9">
        <f t="shared" si="54"/>
        <v>42100.086145833338</v>
      </c>
      <c r="U477">
        <f t="shared" si="55"/>
        <v>30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>
        <f t="shared" si="50"/>
        <v>39.57</v>
      </c>
      <c r="Q478" t="str">
        <f t="shared" si="51"/>
        <v>animation</v>
      </c>
      <c r="R478" t="str">
        <f t="shared" si="52"/>
        <v>film &amp; video</v>
      </c>
      <c r="S478" s="9">
        <f t="shared" si="53"/>
        <v>41793.165972222225</v>
      </c>
      <c r="T478" s="9">
        <f t="shared" si="54"/>
        <v>41757.975011574075</v>
      </c>
      <c r="U478">
        <f t="shared" si="55"/>
        <v>35.190960648149485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>
        <f t="shared" si="50"/>
        <v>0</v>
      </c>
      <c r="Q479" t="str">
        <f t="shared" si="51"/>
        <v>animation</v>
      </c>
      <c r="R479" t="str">
        <f t="shared" si="52"/>
        <v>film &amp; video</v>
      </c>
      <c r="S479" s="9">
        <f t="shared" si="53"/>
        <v>41047.83488425926</v>
      </c>
      <c r="T479" s="9">
        <f t="shared" si="54"/>
        <v>40987.83488425926</v>
      </c>
      <c r="U479">
        <f t="shared" si="55"/>
        <v>60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>
        <f t="shared" si="50"/>
        <v>0</v>
      </c>
      <c r="Q480" t="str">
        <f t="shared" si="51"/>
        <v>animation</v>
      </c>
      <c r="R480" t="str">
        <f t="shared" si="52"/>
        <v>film &amp; video</v>
      </c>
      <c r="S480" s="9">
        <f t="shared" si="53"/>
        <v>42095.869317129633</v>
      </c>
      <c r="T480" s="9">
        <f t="shared" si="54"/>
        <v>42065.910983796297</v>
      </c>
      <c r="U480">
        <f t="shared" si="55"/>
        <v>29.958333333335759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>
        <f t="shared" si="50"/>
        <v>88.8</v>
      </c>
      <c r="Q481" t="str">
        <f t="shared" si="51"/>
        <v>animation</v>
      </c>
      <c r="R481" t="str">
        <f t="shared" si="52"/>
        <v>film &amp; video</v>
      </c>
      <c r="S481" s="9">
        <f t="shared" si="53"/>
        <v>41964.449479166666</v>
      </c>
      <c r="T481" s="9">
        <f t="shared" si="54"/>
        <v>41904.407812500001</v>
      </c>
      <c r="U481">
        <f t="shared" si="55"/>
        <v>60.041666666664241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>
        <f t="shared" si="50"/>
        <v>55.46</v>
      </c>
      <c r="Q482" t="str">
        <f t="shared" si="51"/>
        <v>animation</v>
      </c>
      <c r="R482" t="str">
        <f t="shared" si="52"/>
        <v>film &amp; video</v>
      </c>
      <c r="S482" s="9">
        <f t="shared" si="53"/>
        <v>41495.500173611115</v>
      </c>
      <c r="T482" s="9">
        <f t="shared" si="54"/>
        <v>41465.500173611115</v>
      </c>
      <c r="U482">
        <f t="shared" si="55"/>
        <v>30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>
        <f t="shared" si="50"/>
        <v>87.14</v>
      </c>
      <c r="Q483" t="str">
        <f t="shared" si="51"/>
        <v>animation</v>
      </c>
      <c r="R483" t="str">
        <f t="shared" si="52"/>
        <v>film &amp; video</v>
      </c>
      <c r="S483" s="9">
        <f t="shared" si="53"/>
        <v>41192.672326388885</v>
      </c>
      <c r="T483" s="9">
        <f t="shared" si="54"/>
        <v>41162.672326388885</v>
      </c>
      <c r="U483">
        <f t="shared" si="55"/>
        <v>30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>
        <f t="shared" si="50"/>
        <v>10</v>
      </c>
      <c r="Q484" t="str">
        <f t="shared" si="51"/>
        <v>animation</v>
      </c>
      <c r="R484" t="str">
        <f t="shared" si="52"/>
        <v>film &amp; video</v>
      </c>
      <c r="S484" s="9">
        <f t="shared" si="53"/>
        <v>42474.606944444444</v>
      </c>
      <c r="T484" s="9">
        <f t="shared" si="54"/>
        <v>42447.896874999999</v>
      </c>
      <c r="U484">
        <f t="shared" si="55"/>
        <v>26.710069444445253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>
        <f t="shared" si="50"/>
        <v>51.22</v>
      </c>
      <c r="Q485" t="str">
        <f t="shared" si="51"/>
        <v>animation</v>
      </c>
      <c r="R485" t="str">
        <f t="shared" si="52"/>
        <v>film &amp; video</v>
      </c>
      <c r="S485" s="9">
        <f t="shared" si="53"/>
        <v>41303.197592592594</v>
      </c>
      <c r="T485" s="9">
        <f t="shared" si="54"/>
        <v>41243.197592592594</v>
      </c>
      <c r="U485">
        <f t="shared" si="55"/>
        <v>60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>
        <f t="shared" si="50"/>
        <v>13.55</v>
      </c>
      <c r="Q486" t="str">
        <f t="shared" si="51"/>
        <v>animation</v>
      </c>
      <c r="R486" t="str">
        <f t="shared" si="52"/>
        <v>film &amp; video</v>
      </c>
      <c r="S486" s="9">
        <f t="shared" si="53"/>
        <v>42313.981157407412</v>
      </c>
      <c r="T486" s="9">
        <f t="shared" si="54"/>
        <v>42272.93949074074</v>
      </c>
      <c r="U486">
        <f t="shared" si="55"/>
        <v>41.041666666671517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>
        <f t="shared" si="50"/>
        <v>66.52</v>
      </c>
      <c r="Q487" t="str">
        <f t="shared" si="51"/>
        <v>animation</v>
      </c>
      <c r="R487" t="str">
        <f t="shared" si="52"/>
        <v>film &amp; video</v>
      </c>
      <c r="S487" s="9">
        <f t="shared" si="53"/>
        <v>41411.505775462967</v>
      </c>
      <c r="T487" s="9">
        <f t="shared" si="54"/>
        <v>41381.505775462967</v>
      </c>
      <c r="U487">
        <f t="shared" si="55"/>
        <v>30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>
        <f t="shared" si="50"/>
        <v>50</v>
      </c>
      <c r="Q488" t="str">
        <f t="shared" si="51"/>
        <v>animation</v>
      </c>
      <c r="R488" t="str">
        <f t="shared" si="52"/>
        <v>film &amp; video</v>
      </c>
      <c r="S488" s="9">
        <f t="shared" si="53"/>
        <v>41791.94258101852</v>
      </c>
      <c r="T488" s="9">
        <f t="shared" si="54"/>
        <v>41761.94258101852</v>
      </c>
      <c r="U488">
        <f t="shared" si="55"/>
        <v>30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>
        <f t="shared" si="50"/>
        <v>0</v>
      </c>
      <c r="Q489" t="str">
        <f t="shared" si="51"/>
        <v>animation</v>
      </c>
      <c r="R489" t="str">
        <f t="shared" si="52"/>
        <v>film &amp; video</v>
      </c>
      <c r="S489" s="9">
        <f t="shared" si="53"/>
        <v>42729.636504629627</v>
      </c>
      <c r="T489" s="9">
        <f t="shared" si="54"/>
        <v>42669.594837962963</v>
      </c>
      <c r="U489">
        <f t="shared" si="55"/>
        <v>60.041666666664241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>
        <f t="shared" si="50"/>
        <v>0</v>
      </c>
      <c r="Q490" t="str">
        <f t="shared" si="51"/>
        <v>animation</v>
      </c>
      <c r="R490" t="str">
        <f t="shared" si="52"/>
        <v>film &amp; video</v>
      </c>
      <c r="S490" s="9">
        <f t="shared" si="53"/>
        <v>42744.054398148146</v>
      </c>
      <c r="T490" s="9">
        <f t="shared" si="54"/>
        <v>42714.054398148146</v>
      </c>
      <c r="U490">
        <f t="shared" si="55"/>
        <v>30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>
        <f t="shared" si="50"/>
        <v>71.67</v>
      </c>
      <c r="Q491" t="str">
        <f t="shared" si="51"/>
        <v>animation</v>
      </c>
      <c r="R491" t="str">
        <f t="shared" si="52"/>
        <v>film &amp; video</v>
      </c>
      <c r="S491" s="9">
        <f t="shared" si="53"/>
        <v>40913.481249999997</v>
      </c>
      <c r="T491" s="9">
        <f t="shared" si="54"/>
        <v>40882.481666666667</v>
      </c>
      <c r="U491">
        <f t="shared" si="55"/>
        <v>30.99958333333052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>
        <f t="shared" si="50"/>
        <v>0</v>
      </c>
      <c r="Q492" t="str">
        <f t="shared" si="51"/>
        <v>animation</v>
      </c>
      <c r="R492" t="str">
        <f t="shared" si="52"/>
        <v>film &amp; video</v>
      </c>
      <c r="S492" s="9">
        <f t="shared" si="53"/>
        <v>41143.968576388885</v>
      </c>
      <c r="T492" s="9">
        <f t="shared" si="54"/>
        <v>41113.968576388885</v>
      </c>
      <c r="U492">
        <f t="shared" si="55"/>
        <v>30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>
        <f t="shared" si="50"/>
        <v>0</v>
      </c>
      <c r="Q493" t="str">
        <f t="shared" si="51"/>
        <v>animation</v>
      </c>
      <c r="R493" t="str">
        <f t="shared" si="52"/>
        <v>film &amp; video</v>
      </c>
      <c r="S493" s="9">
        <f t="shared" si="53"/>
        <v>42396.982627314814</v>
      </c>
      <c r="T493" s="9">
        <f t="shared" si="54"/>
        <v>42366.982627314814</v>
      </c>
      <c r="U493">
        <f t="shared" si="55"/>
        <v>30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>
        <f t="shared" si="50"/>
        <v>0</v>
      </c>
      <c r="Q494" t="str">
        <f t="shared" si="51"/>
        <v>animation</v>
      </c>
      <c r="R494" t="str">
        <f t="shared" si="52"/>
        <v>film &amp; video</v>
      </c>
      <c r="S494" s="9">
        <f t="shared" si="53"/>
        <v>42656.03506944445</v>
      </c>
      <c r="T494" s="9">
        <f t="shared" si="54"/>
        <v>42596.03506944445</v>
      </c>
      <c r="U494">
        <f t="shared" si="55"/>
        <v>60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>
        <f t="shared" si="50"/>
        <v>0</v>
      </c>
      <c r="Q495" t="str">
        <f t="shared" si="51"/>
        <v>animation</v>
      </c>
      <c r="R495" t="str">
        <f t="shared" si="52"/>
        <v>film &amp; video</v>
      </c>
      <c r="S495" s="9">
        <f t="shared" si="53"/>
        <v>42144.726134259261</v>
      </c>
      <c r="T495" s="9">
        <f t="shared" si="54"/>
        <v>42114.726134259261</v>
      </c>
      <c r="U495">
        <f t="shared" si="55"/>
        <v>30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>
        <f t="shared" si="50"/>
        <v>10.33</v>
      </c>
      <c r="Q496" t="str">
        <f t="shared" si="51"/>
        <v>animation</v>
      </c>
      <c r="R496" t="str">
        <f t="shared" si="52"/>
        <v>film &amp; video</v>
      </c>
      <c r="S496" s="9">
        <f t="shared" si="53"/>
        <v>41823.125</v>
      </c>
      <c r="T496" s="9">
        <f t="shared" si="54"/>
        <v>41799.830613425926</v>
      </c>
      <c r="U496">
        <f t="shared" si="55"/>
        <v>23.294386574074451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>
        <f t="shared" si="50"/>
        <v>0</v>
      </c>
      <c r="Q497" t="str">
        <f t="shared" si="51"/>
        <v>animation</v>
      </c>
      <c r="R497" t="str">
        <f t="shared" si="52"/>
        <v>film &amp; video</v>
      </c>
      <c r="S497" s="9">
        <f t="shared" si="53"/>
        <v>42201.827604166669</v>
      </c>
      <c r="T497" s="9">
        <f t="shared" si="54"/>
        <v>42171.827604166669</v>
      </c>
      <c r="U497">
        <f t="shared" si="55"/>
        <v>30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>
        <f t="shared" si="50"/>
        <v>1</v>
      </c>
      <c r="Q498" t="str">
        <f t="shared" si="51"/>
        <v>animation</v>
      </c>
      <c r="R498" t="str">
        <f t="shared" si="52"/>
        <v>film &amp; video</v>
      </c>
      <c r="S498" s="9">
        <f t="shared" si="53"/>
        <v>41680.93141203704</v>
      </c>
      <c r="T498" s="9">
        <f t="shared" si="54"/>
        <v>41620.93141203704</v>
      </c>
      <c r="U498">
        <f t="shared" si="55"/>
        <v>60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>
        <f t="shared" si="50"/>
        <v>10</v>
      </c>
      <c r="Q499" t="str">
        <f t="shared" si="51"/>
        <v>animation</v>
      </c>
      <c r="R499" t="str">
        <f t="shared" si="52"/>
        <v>film &amp; video</v>
      </c>
      <c r="S499" s="9">
        <f t="shared" si="53"/>
        <v>41998.208333333328</v>
      </c>
      <c r="T499" s="9">
        <f t="shared" si="54"/>
        <v>41945.037789351853</v>
      </c>
      <c r="U499">
        <f t="shared" si="55"/>
        <v>53.17054398147593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>
        <f t="shared" si="50"/>
        <v>136.09</v>
      </c>
      <c r="Q500" t="str">
        <f t="shared" si="51"/>
        <v>animation</v>
      </c>
      <c r="R500" t="str">
        <f t="shared" si="52"/>
        <v>film &amp; video</v>
      </c>
      <c r="S500" s="9">
        <f t="shared" si="53"/>
        <v>40900.762141203704</v>
      </c>
      <c r="T500" s="9">
        <f t="shared" si="54"/>
        <v>40858.762141203704</v>
      </c>
      <c r="U500">
        <f t="shared" si="55"/>
        <v>42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>
        <f t="shared" si="50"/>
        <v>73.459999999999994</v>
      </c>
      <c r="Q501" t="str">
        <f t="shared" si="51"/>
        <v>animation</v>
      </c>
      <c r="R501" t="str">
        <f t="shared" si="52"/>
        <v>film &amp; video</v>
      </c>
      <c r="S501" s="9">
        <f t="shared" si="53"/>
        <v>40098.874305555553</v>
      </c>
      <c r="T501" s="9">
        <f t="shared" si="54"/>
        <v>40043.895462962959</v>
      </c>
      <c r="U501">
        <f t="shared" si="55"/>
        <v>54.978842592594447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>
        <f t="shared" si="50"/>
        <v>53.75</v>
      </c>
      <c r="Q502" t="str">
        <f t="shared" si="51"/>
        <v>animation</v>
      </c>
      <c r="R502" t="str">
        <f t="shared" si="52"/>
        <v>film &amp; video</v>
      </c>
      <c r="S502" s="9">
        <f t="shared" si="53"/>
        <v>40306.927777777775</v>
      </c>
      <c r="T502" s="9">
        <f t="shared" si="54"/>
        <v>40247.886006944442</v>
      </c>
      <c r="U502">
        <f t="shared" si="55"/>
        <v>59.04177083333343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>
        <f t="shared" si="50"/>
        <v>0</v>
      </c>
      <c r="Q503" t="str">
        <f t="shared" si="51"/>
        <v>animation</v>
      </c>
      <c r="R503" t="str">
        <f t="shared" si="52"/>
        <v>film &amp; video</v>
      </c>
      <c r="S503" s="9">
        <f t="shared" si="53"/>
        <v>40733.234386574077</v>
      </c>
      <c r="T503" s="9">
        <f t="shared" si="54"/>
        <v>40703.234386574077</v>
      </c>
      <c r="U503">
        <f t="shared" si="55"/>
        <v>30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>
        <f t="shared" si="50"/>
        <v>57.5</v>
      </c>
      <c r="Q504" t="str">
        <f t="shared" si="51"/>
        <v>animation</v>
      </c>
      <c r="R504" t="str">
        <f t="shared" si="52"/>
        <v>film &amp; video</v>
      </c>
      <c r="S504" s="9">
        <f t="shared" si="53"/>
        <v>40986.511863425927</v>
      </c>
      <c r="T504" s="9">
        <f t="shared" si="54"/>
        <v>40956.553530092591</v>
      </c>
      <c r="U504">
        <f t="shared" si="55"/>
        <v>29.958333333335759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>
        <f t="shared" si="50"/>
        <v>12.67</v>
      </c>
      <c r="Q505" t="str">
        <f t="shared" si="51"/>
        <v>animation</v>
      </c>
      <c r="R505" t="str">
        <f t="shared" si="52"/>
        <v>film &amp; video</v>
      </c>
      <c r="S505" s="9">
        <f t="shared" si="53"/>
        <v>42021.526655092588</v>
      </c>
      <c r="T505" s="9">
        <f t="shared" si="54"/>
        <v>41991.526655092588</v>
      </c>
      <c r="U505">
        <f t="shared" si="55"/>
        <v>30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>
        <f t="shared" si="50"/>
        <v>67</v>
      </c>
      <c r="Q506" t="str">
        <f t="shared" si="51"/>
        <v>animation</v>
      </c>
      <c r="R506" t="str">
        <f t="shared" si="52"/>
        <v>film &amp; video</v>
      </c>
      <c r="S506" s="9">
        <f t="shared" si="53"/>
        <v>41009.941979166666</v>
      </c>
      <c r="T506" s="9">
        <f t="shared" si="54"/>
        <v>40949.98364583333</v>
      </c>
      <c r="U506">
        <f t="shared" si="55"/>
        <v>59.958333333335759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>
        <f t="shared" si="50"/>
        <v>3.71</v>
      </c>
      <c r="Q507" t="str">
        <f t="shared" si="51"/>
        <v>animation</v>
      </c>
      <c r="R507" t="str">
        <f t="shared" si="52"/>
        <v>film &amp; video</v>
      </c>
      <c r="S507" s="9">
        <f t="shared" si="53"/>
        <v>42363.098217592589</v>
      </c>
      <c r="T507" s="9">
        <f t="shared" si="54"/>
        <v>42318.098217592589</v>
      </c>
      <c r="U507">
        <f t="shared" si="55"/>
        <v>45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>
        <f t="shared" si="50"/>
        <v>250</v>
      </c>
      <c r="Q508" t="str">
        <f t="shared" si="51"/>
        <v>animation</v>
      </c>
      <c r="R508" t="str">
        <f t="shared" si="52"/>
        <v>film &amp; video</v>
      </c>
      <c r="S508" s="9">
        <f t="shared" si="53"/>
        <v>41496.552314814813</v>
      </c>
      <c r="T508" s="9">
        <f t="shared" si="54"/>
        <v>41466.552314814813</v>
      </c>
      <c r="U508">
        <f t="shared" si="55"/>
        <v>30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>
        <f t="shared" si="50"/>
        <v>64</v>
      </c>
      <c r="Q509" t="str">
        <f t="shared" si="51"/>
        <v>animation</v>
      </c>
      <c r="R509" t="str">
        <f t="shared" si="52"/>
        <v>film &amp; video</v>
      </c>
      <c r="S509" s="9">
        <f t="shared" si="53"/>
        <v>41201.958993055552</v>
      </c>
      <c r="T509" s="9">
        <f t="shared" si="54"/>
        <v>41156.958993055552</v>
      </c>
      <c r="U509">
        <f t="shared" si="55"/>
        <v>45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>
        <f t="shared" si="50"/>
        <v>133.33000000000001</v>
      </c>
      <c r="Q510" t="str">
        <f t="shared" si="51"/>
        <v>animation</v>
      </c>
      <c r="R510" t="str">
        <f t="shared" si="52"/>
        <v>film &amp; video</v>
      </c>
      <c r="S510" s="9">
        <f t="shared" si="53"/>
        <v>41054.593055555553</v>
      </c>
      <c r="T510" s="9">
        <f t="shared" si="54"/>
        <v>40995.024317129632</v>
      </c>
      <c r="U510">
        <f t="shared" si="55"/>
        <v>59.568738425921765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>
        <f t="shared" si="50"/>
        <v>10</v>
      </c>
      <c r="Q511" t="str">
        <f t="shared" si="51"/>
        <v>animation</v>
      </c>
      <c r="R511" t="str">
        <f t="shared" si="52"/>
        <v>film &amp; video</v>
      </c>
      <c r="S511" s="9">
        <f t="shared" si="53"/>
        <v>42183.631597222222</v>
      </c>
      <c r="T511" s="9">
        <f t="shared" si="54"/>
        <v>42153.631597222222</v>
      </c>
      <c r="U511">
        <f t="shared" si="55"/>
        <v>30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>
        <f t="shared" si="50"/>
        <v>0</v>
      </c>
      <c r="Q512" t="str">
        <f t="shared" si="51"/>
        <v>animation</v>
      </c>
      <c r="R512" t="str">
        <f t="shared" si="52"/>
        <v>film &amp; video</v>
      </c>
      <c r="S512" s="9">
        <f t="shared" si="53"/>
        <v>42430.176377314812</v>
      </c>
      <c r="T512" s="9">
        <f t="shared" si="54"/>
        <v>42400.176377314812</v>
      </c>
      <c r="U512">
        <f t="shared" si="55"/>
        <v>30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>
        <f t="shared" si="50"/>
        <v>30</v>
      </c>
      <c r="Q513" t="str">
        <f t="shared" si="51"/>
        <v>animation</v>
      </c>
      <c r="R513" t="str">
        <f t="shared" si="52"/>
        <v>film &amp; video</v>
      </c>
      <c r="S513" s="9">
        <f t="shared" si="53"/>
        <v>41370.261365740742</v>
      </c>
      <c r="T513" s="9">
        <f t="shared" si="54"/>
        <v>41340.303032407406</v>
      </c>
      <c r="U513">
        <f t="shared" si="55"/>
        <v>29.958333333335759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>
        <f t="shared" si="50"/>
        <v>5.5</v>
      </c>
      <c r="Q514" t="str">
        <f t="shared" si="51"/>
        <v>animation</v>
      </c>
      <c r="R514" t="str">
        <f t="shared" si="52"/>
        <v>film &amp; video</v>
      </c>
      <c r="S514" s="9">
        <f t="shared" si="53"/>
        <v>42694.783877314811</v>
      </c>
      <c r="T514" s="9">
        <f t="shared" si="54"/>
        <v>42649.742210648154</v>
      </c>
      <c r="U514">
        <f t="shared" si="55"/>
        <v>45.041666666656965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>
        <f t="shared" ref="P515:P578" si="57">IFERROR(ROUND(E515/L515,2),0)</f>
        <v>102.38</v>
      </c>
      <c r="Q515" t="str">
        <f t="shared" ref="Q515:Q578" si="58">MID(N515,FIND("/",N515,1)+1,LEN(N515)-FIND("/",N515,1))</f>
        <v>animation</v>
      </c>
      <c r="R515" t="str">
        <f t="shared" ref="R515:R578" si="59">LEFT(N515,FIND("/",N515,1)-1)</f>
        <v>film &amp; video</v>
      </c>
      <c r="S515" s="9">
        <f t="shared" ref="S515:S578" si="60">(I515/86400)+DATE(1970,1,1)</f>
        <v>42597.291666666672</v>
      </c>
      <c r="T515" s="9">
        <f t="shared" ref="T515:T578" si="61">(J515/86400)+DATE(1970,1,1)</f>
        <v>42552.653993055559</v>
      </c>
      <c r="U515">
        <f t="shared" ref="U515:U578" si="62">S515-T515</f>
        <v>44.637673611112405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>
        <f t="shared" si="57"/>
        <v>16.670000000000002</v>
      </c>
      <c r="Q516" t="str">
        <f t="shared" si="58"/>
        <v>animation</v>
      </c>
      <c r="R516" t="str">
        <f t="shared" si="59"/>
        <v>film &amp; video</v>
      </c>
      <c r="S516" s="9">
        <f t="shared" si="60"/>
        <v>41860.613969907405</v>
      </c>
      <c r="T516" s="9">
        <f t="shared" si="61"/>
        <v>41830.613969907405</v>
      </c>
      <c r="U516">
        <f t="shared" si="62"/>
        <v>30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>
        <f t="shared" si="57"/>
        <v>725.03</v>
      </c>
      <c r="Q517" t="str">
        <f t="shared" si="58"/>
        <v>animation</v>
      </c>
      <c r="R517" t="str">
        <f t="shared" si="59"/>
        <v>film &amp; video</v>
      </c>
      <c r="S517" s="9">
        <f t="shared" si="60"/>
        <v>42367.490752314814</v>
      </c>
      <c r="T517" s="9">
        <f t="shared" si="61"/>
        <v>42327.490752314814</v>
      </c>
      <c r="U517">
        <f t="shared" si="62"/>
        <v>40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>
        <f t="shared" si="57"/>
        <v>0</v>
      </c>
      <c r="Q518" t="str">
        <f t="shared" si="58"/>
        <v>animation</v>
      </c>
      <c r="R518" t="str">
        <f t="shared" si="59"/>
        <v>film &amp; video</v>
      </c>
      <c r="S518" s="9">
        <f t="shared" si="60"/>
        <v>42151.778703703705</v>
      </c>
      <c r="T518" s="9">
        <f t="shared" si="61"/>
        <v>42091.778703703705</v>
      </c>
      <c r="U518">
        <f t="shared" si="62"/>
        <v>60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>
        <f t="shared" si="57"/>
        <v>68.33</v>
      </c>
      <c r="Q519" t="str">
        <f t="shared" si="58"/>
        <v>animation</v>
      </c>
      <c r="R519" t="str">
        <f t="shared" si="59"/>
        <v>film &amp; video</v>
      </c>
      <c r="S519" s="9">
        <f t="shared" si="60"/>
        <v>42768.615289351852</v>
      </c>
      <c r="T519" s="9">
        <f t="shared" si="61"/>
        <v>42738.615289351852</v>
      </c>
      <c r="U519">
        <f t="shared" si="62"/>
        <v>30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>
        <f t="shared" si="57"/>
        <v>0</v>
      </c>
      <c r="Q520" t="str">
        <f t="shared" si="58"/>
        <v>animation</v>
      </c>
      <c r="R520" t="str">
        <f t="shared" si="59"/>
        <v>film &amp; video</v>
      </c>
      <c r="S520" s="9">
        <f t="shared" si="60"/>
        <v>42253.615277777775</v>
      </c>
      <c r="T520" s="9">
        <f t="shared" si="61"/>
        <v>42223.616018518514</v>
      </c>
      <c r="U520">
        <f t="shared" si="62"/>
        <v>29.999259259260725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>
        <f t="shared" si="57"/>
        <v>39.229999999999997</v>
      </c>
      <c r="Q521" t="str">
        <f t="shared" si="58"/>
        <v>animation</v>
      </c>
      <c r="R521" t="str">
        <f t="shared" si="59"/>
        <v>film &amp; video</v>
      </c>
      <c r="S521" s="9">
        <f t="shared" si="60"/>
        <v>41248.391446759255</v>
      </c>
      <c r="T521" s="9">
        <f t="shared" si="61"/>
        <v>41218.391446759255</v>
      </c>
      <c r="U521">
        <f t="shared" si="62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>
        <f t="shared" si="57"/>
        <v>150.15</v>
      </c>
      <c r="Q522" t="str">
        <f t="shared" si="58"/>
        <v>plays</v>
      </c>
      <c r="R522" t="str">
        <f t="shared" si="59"/>
        <v>theater</v>
      </c>
      <c r="S522" s="9">
        <f t="shared" si="60"/>
        <v>42348.702094907407</v>
      </c>
      <c r="T522" s="9">
        <f t="shared" si="61"/>
        <v>42318.702094907407</v>
      </c>
      <c r="U522">
        <f t="shared" si="62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>
        <f t="shared" si="57"/>
        <v>93.43</v>
      </c>
      <c r="Q523" t="str">
        <f t="shared" si="58"/>
        <v>plays</v>
      </c>
      <c r="R523" t="str">
        <f t="shared" si="59"/>
        <v>theater</v>
      </c>
      <c r="S523" s="9">
        <f t="shared" si="60"/>
        <v>42675.207638888889</v>
      </c>
      <c r="T523" s="9">
        <f t="shared" si="61"/>
        <v>42646.092812499999</v>
      </c>
      <c r="U523">
        <f t="shared" si="62"/>
        <v>29.114826388889924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>
        <f t="shared" si="57"/>
        <v>110.97</v>
      </c>
      <c r="Q524" t="str">
        <f t="shared" si="58"/>
        <v>plays</v>
      </c>
      <c r="R524" t="str">
        <f t="shared" si="59"/>
        <v>theater</v>
      </c>
      <c r="S524" s="9">
        <f t="shared" si="60"/>
        <v>42449.999131944445</v>
      </c>
      <c r="T524" s="9">
        <f t="shared" si="61"/>
        <v>42430.040798611109</v>
      </c>
      <c r="U524">
        <f t="shared" si="62"/>
        <v>19.958333333335759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>
        <f t="shared" si="57"/>
        <v>71.790000000000006</v>
      </c>
      <c r="Q525" t="str">
        <f t="shared" si="58"/>
        <v>plays</v>
      </c>
      <c r="R525" t="str">
        <f t="shared" si="59"/>
        <v>theater</v>
      </c>
      <c r="S525" s="9">
        <f t="shared" si="60"/>
        <v>42268.13282407407</v>
      </c>
      <c r="T525" s="9">
        <f t="shared" si="61"/>
        <v>42238.13282407407</v>
      </c>
      <c r="U525">
        <f t="shared" si="62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>
        <f t="shared" si="57"/>
        <v>29.26</v>
      </c>
      <c r="Q526" t="str">
        <f t="shared" si="58"/>
        <v>plays</v>
      </c>
      <c r="R526" t="str">
        <f t="shared" si="59"/>
        <v>theater</v>
      </c>
      <c r="S526" s="9">
        <f t="shared" si="60"/>
        <v>42522.717233796298</v>
      </c>
      <c r="T526" s="9">
        <f t="shared" si="61"/>
        <v>42492.717233796298</v>
      </c>
      <c r="U526">
        <f t="shared" si="62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>
        <f t="shared" si="57"/>
        <v>1000</v>
      </c>
      <c r="Q527" t="str">
        <f t="shared" si="58"/>
        <v>plays</v>
      </c>
      <c r="R527" t="str">
        <f t="shared" si="59"/>
        <v>theater</v>
      </c>
      <c r="S527" s="9">
        <f t="shared" si="60"/>
        <v>41895.400937500002</v>
      </c>
      <c r="T527" s="9">
        <f t="shared" si="61"/>
        <v>41850.400937500002</v>
      </c>
      <c r="U527">
        <f t="shared" si="62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>
        <f t="shared" si="57"/>
        <v>74.349999999999994</v>
      </c>
      <c r="Q528" t="str">
        <f t="shared" si="58"/>
        <v>plays</v>
      </c>
      <c r="R528" t="str">
        <f t="shared" si="59"/>
        <v>theater</v>
      </c>
      <c r="S528" s="9">
        <f t="shared" si="60"/>
        <v>42223.708333333328</v>
      </c>
      <c r="T528" s="9">
        <f t="shared" si="61"/>
        <v>42192.591944444444</v>
      </c>
      <c r="U528">
        <f t="shared" si="62"/>
        <v>31.116388888884103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>
        <f t="shared" si="57"/>
        <v>63.83</v>
      </c>
      <c r="Q529" t="str">
        <f t="shared" si="58"/>
        <v>plays</v>
      </c>
      <c r="R529" t="str">
        <f t="shared" si="59"/>
        <v>theater</v>
      </c>
      <c r="S529" s="9">
        <f t="shared" si="60"/>
        <v>42783.670138888891</v>
      </c>
      <c r="T529" s="9">
        <f t="shared" si="61"/>
        <v>42753.205625000002</v>
      </c>
      <c r="U529">
        <f t="shared" si="62"/>
        <v>30.464513888888177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>
        <f t="shared" si="57"/>
        <v>44.33</v>
      </c>
      <c r="Q530" t="str">
        <f t="shared" si="58"/>
        <v>plays</v>
      </c>
      <c r="R530" t="str">
        <f t="shared" si="59"/>
        <v>theater</v>
      </c>
      <c r="S530" s="9">
        <f t="shared" si="60"/>
        <v>42176.888888888891</v>
      </c>
      <c r="T530" s="9">
        <f t="shared" si="61"/>
        <v>42155.920219907406</v>
      </c>
      <c r="U530">
        <f t="shared" si="62"/>
        <v>20.96866898148437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>
        <f t="shared" si="57"/>
        <v>86.94</v>
      </c>
      <c r="Q531" t="str">
        <f t="shared" si="58"/>
        <v>plays</v>
      </c>
      <c r="R531" t="str">
        <f t="shared" si="59"/>
        <v>theater</v>
      </c>
      <c r="S531" s="9">
        <f t="shared" si="60"/>
        <v>42746.208333333328</v>
      </c>
      <c r="T531" s="9">
        <f t="shared" si="61"/>
        <v>42725.031180555554</v>
      </c>
      <c r="U531">
        <f t="shared" si="62"/>
        <v>21.177152777774609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>
        <f t="shared" si="57"/>
        <v>126.55</v>
      </c>
      <c r="Q532" t="str">
        <f t="shared" si="58"/>
        <v>plays</v>
      </c>
      <c r="R532" t="str">
        <f t="shared" si="59"/>
        <v>theater</v>
      </c>
      <c r="S532" s="9">
        <f t="shared" si="60"/>
        <v>42179.083333333328</v>
      </c>
      <c r="T532" s="9">
        <f t="shared" si="61"/>
        <v>42157.591064814813</v>
      </c>
      <c r="U532">
        <f t="shared" si="62"/>
        <v>21.49226851851563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>
        <f t="shared" si="57"/>
        <v>129.03</v>
      </c>
      <c r="Q533" t="str">
        <f t="shared" si="58"/>
        <v>plays</v>
      </c>
      <c r="R533" t="str">
        <f t="shared" si="59"/>
        <v>theater</v>
      </c>
      <c r="S533" s="9">
        <f t="shared" si="60"/>
        <v>42721.290972222225</v>
      </c>
      <c r="T533" s="9">
        <f t="shared" si="61"/>
        <v>42676.065150462964</v>
      </c>
      <c r="U533">
        <f t="shared" si="62"/>
        <v>45.225821759260725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>
        <f t="shared" si="57"/>
        <v>71.239999999999995</v>
      </c>
      <c r="Q534" t="str">
        <f t="shared" si="58"/>
        <v>plays</v>
      </c>
      <c r="R534" t="str">
        <f t="shared" si="59"/>
        <v>theater</v>
      </c>
      <c r="S534" s="9">
        <f t="shared" si="60"/>
        <v>42503.007037037038</v>
      </c>
      <c r="T534" s="9">
        <f t="shared" si="61"/>
        <v>42473.007037037038</v>
      </c>
      <c r="U534">
        <f t="shared" si="62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>
        <f t="shared" si="57"/>
        <v>117.88</v>
      </c>
      <c r="Q535" t="str">
        <f t="shared" si="58"/>
        <v>plays</v>
      </c>
      <c r="R535" t="str">
        <f t="shared" si="59"/>
        <v>theater</v>
      </c>
      <c r="S535" s="9">
        <f t="shared" si="60"/>
        <v>42506.43478009259</v>
      </c>
      <c r="T535" s="9">
        <f t="shared" si="61"/>
        <v>42482.43478009259</v>
      </c>
      <c r="U535">
        <f t="shared" si="62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>
        <f t="shared" si="57"/>
        <v>327.08</v>
      </c>
      <c r="Q536" t="str">
        <f t="shared" si="58"/>
        <v>plays</v>
      </c>
      <c r="R536" t="str">
        <f t="shared" si="59"/>
        <v>theater</v>
      </c>
      <c r="S536" s="9">
        <f t="shared" si="60"/>
        <v>42309.958333333328</v>
      </c>
      <c r="T536" s="9">
        <f t="shared" si="61"/>
        <v>42270.810995370368</v>
      </c>
      <c r="U536">
        <f t="shared" si="62"/>
        <v>39.147337962960592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>
        <f t="shared" si="57"/>
        <v>34.75</v>
      </c>
      <c r="Q537" t="str">
        <f t="shared" si="58"/>
        <v>plays</v>
      </c>
      <c r="R537" t="str">
        <f t="shared" si="59"/>
        <v>theater</v>
      </c>
      <c r="S537" s="9">
        <f t="shared" si="60"/>
        <v>42741.54519675926</v>
      </c>
      <c r="T537" s="9">
        <f t="shared" si="61"/>
        <v>42711.54519675926</v>
      </c>
      <c r="U537">
        <f t="shared" si="62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>
        <f t="shared" si="57"/>
        <v>100.06</v>
      </c>
      <c r="Q538" t="str">
        <f t="shared" si="58"/>
        <v>plays</v>
      </c>
      <c r="R538" t="str">
        <f t="shared" si="59"/>
        <v>theater</v>
      </c>
      <c r="S538" s="9">
        <f t="shared" si="60"/>
        <v>42219.75</v>
      </c>
      <c r="T538" s="9">
        <f t="shared" si="61"/>
        <v>42179.344988425924</v>
      </c>
      <c r="U538">
        <f t="shared" si="62"/>
        <v>40.405011574075615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>
        <f t="shared" si="57"/>
        <v>40.85</v>
      </c>
      <c r="Q539" t="str">
        <f t="shared" si="58"/>
        <v>plays</v>
      </c>
      <c r="R539" t="str">
        <f t="shared" si="59"/>
        <v>theater</v>
      </c>
      <c r="S539" s="9">
        <f t="shared" si="60"/>
        <v>42312.810081018513</v>
      </c>
      <c r="T539" s="9">
        <f t="shared" si="61"/>
        <v>42282.768414351856</v>
      </c>
      <c r="U539">
        <f t="shared" si="62"/>
        <v>30.041666666656965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>
        <f t="shared" si="57"/>
        <v>252.02</v>
      </c>
      <c r="Q540" t="str">
        <f t="shared" si="58"/>
        <v>plays</v>
      </c>
      <c r="R540" t="str">
        <f t="shared" si="59"/>
        <v>theater</v>
      </c>
      <c r="S540" s="9">
        <f t="shared" si="60"/>
        <v>42503.794710648144</v>
      </c>
      <c r="T540" s="9">
        <f t="shared" si="61"/>
        <v>42473.794710648144</v>
      </c>
      <c r="U540">
        <f t="shared" si="62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>
        <f t="shared" si="57"/>
        <v>25.16</v>
      </c>
      <c r="Q541" t="str">
        <f t="shared" si="58"/>
        <v>plays</v>
      </c>
      <c r="R541" t="str">
        <f t="shared" si="59"/>
        <v>theater</v>
      </c>
      <c r="S541" s="9">
        <f t="shared" si="60"/>
        <v>42556.049849537041</v>
      </c>
      <c r="T541" s="9">
        <f t="shared" si="61"/>
        <v>42535.049849537041</v>
      </c>
      <c r="U541">
        <f t="shared" si="62"/>
        <v>21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>
        <f t="shared" si="57"/>
        <v>1</v>
      </c>
      <c r="Q542" t="str">
        <f t="shared" si="58"/>
        <v>web</v>
      </c>
      <c r="R542" t="str">
        <f t="shared" si="59"/>
        <v>technology</v>
      </c>
      <c r="S542" s="9">
        <f t="shared" si="60"/>
        <v>42039.817199074074</v>
      </c>
      <c r="T542" s="9">
        <f t="shared" si="61"/>
        <v>42009.817199074074</v>
      </c>
      <c r="U542">
        <f t="shared" si="62"/>
        <v>30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>
        <f t="shared" si="57"/>
        <v>25</v>
      </c>
      <c r="Q543" t="str">
        <f t="shared" si="58"/>
        <v>web</v>
      </c>
      <c r="R543" t="str">
        <f t="shared" si="59"/>
        <v>technology</v>
      </c>
      <c r="S543" s="9">
        <f t="shared" si="60"/>
        <v>42306.046689814815</v>
      </c>
      <c r="T543" s="9">
        <f t="shared" si="61"/>
        <v>42276.046689814815</v>
      </c>
      <c r="U543">
        <f t="shared" si="62"/>
        <v>30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>
        <f t="shared" si="57"/>
        <v>1</v>
      </c>
      <c r="Q544" t="str">
        <f t="shared" si="58"/>
        <v>web</v>
      </c>
      <c r="R544" t="str">
        <f t="shared" si="59"/>
        <v>technology</v>
      </c>
      <c r="S544" s="9">
        <f t="shared" si="60"/>
        <v>42493.695787037039</v>
      </c>
      <c r="T544" s="9">
        <f t="shared" si="61"/>
        <v>42433.737453703703</v>
      </c>
      <c r="U544">
        <f t="shared" si="62"/>
        <v>59.958333333335759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>
        <f t="shared" si="57"/>
        <v>35</v>
      </c>
      <c r="Q545" t="str">
        <f t="shared" si="58"/>
        <v>web</v>
      </c>
      <c r="R545" t="str">
        <f t="shared" si="59"/>
        <v>technology</v>
      </c>
      <c r="S545" s="9">
        <f t="shared" si="60"/>
        <v>41944.092152777775</v>
      </c>
      <c r="T545" s="9">
        <f t="shared" si="61"/>
        <v>41914.092152777775</v>
      </c>
      <c r="U545">
        <f t="shared" si="62"/>
        <v>30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>
        <f t="shared" si="57"/>
        <v>3</v>
      </c>
      <c r="Q546" t="str">
        <f t="shared" si="58"/>
        <v>web</v>
      </c>
      <c r="R546" t="str">
        <f t="shared" si="59"/>
        <v>technology</v>
      </c>
      <c r="S546" s="9">
        <f t="shared" si="60"/>
        <v>42555.656944444447</v>
      </c>
      <c r="T546" s="9">
        <f t="shared" si="61"/>
        <v>42525.656944444447</v>
      </c>
      <c r="U546">
        <f t="shared" si="62"/>
        <v>30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>
        <f t="shared" si="57"/>
        <v>402.71</v>
      </c>
      <c r="Q547" t="str">
        <f t="shared" si="58"/>
        <v>web</v>
      </c>
      <c r="R547" t="str">
        <f t="shared" si="59"/>
        <v>technology</v>
      </c>
      <c r="S547" s="9">
        <f t="shared" si="60"/>
        <v>42323.634131944447</v>
      </c>
      <c r="T547" s="9">
        <f t="shared" si="61"/>
        <v>42283.592465277776</v>
      </c>
      <c r="U547">
        <f t="shared" si="62"/>
        <v>40.041666666671517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>
        <f t="shared" si="57"/>
        <v>26</v>
      </c>
      <c r="Q548" t="str">
        <f t="shared" si="58"/>
        <v>web</v>
      </c>
      <c r="R548" t="str">
        <f t="shared" si="59"/>
        <v>technology</v>
      </c>
      <c r="S548" s="9">
        <f t="shared" si="60"/>
        <v>42294.667997685188</v>
      </c>
      <c r="T548" s="9">
        <f t="shared" si="61"/>
        <v>42249.667997685188</v>
      </c>
      <c r="U548">
        <f t="shared" si="62"/>
        <v>45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>
        <f t="shared" si="57"/>
        <v>0</v>
      </c>
      <c r="Q549" t="str">
        <f t="shared" si="58"/>
        <v>web</v>
      </c>
      <c r="R549" t="str">
        <f t="shared" si="59"/>
        <v>technology</v>
      </c>
      <c r="S549" s="9">
        <f t="shared" si="60"/>
        <v>42410.696342592593</v>
      </c>
      <c r="T549" s="9">
        <f t="shared" si="61"/>
        <v>42380.696342592593</v>
      </c>
      <c r="U549">
        <f t="shared" si="62"/>
        <v>30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>
        <f t="shared" si="57"/>
        <v>9</v>
      </c>
      <c r="Q550" t="str">
        <f t="shared" si="58"/>
        <v>web</v>
      </c>
      <c r="R550" t="str">
        <f t="shared" si="59"/>
        <v>technology</v>
      </c>
      <c r="S550" s="9">
        <f t="shared" si="60"/>
        <v>42306.903333333335</v>
      </c>
      <c r="T550" s="9">
        <f t="shared" si="61"/>
        <v>42276.903333333335</v>
      </c>
      <c r="U550">
        <f t="shared" si="62"/>
        <v>30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>
        <f t="shared" si="57"/>
        <v>8.5</v>
      </c>
      <c r="Q551" t="str">
        <f t="shared" si="58"/>
        <v>web</v>
      </c>
      <c r="R551" t="str">
        <f t="shared" si="59"/>
        <v>technology</v>
      </c>
      <c r="S551" s="9">
        <f t="shared" si="60"/>
        <v>42193.636828703704</v>
      </c>
      <c r="T551" s="9">
        <f t="shared" si="61"/>
        <v>42163.636828703704</v>
      </c>
      <c r="U551">
        <f t="shared" si="62"/>
        <v>30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>
        <f t="shared" si="57"/>
        <v>8.75</v>
      </c>
      <c r="Q552" t="str">
        <f t="shared" si="58"/>
        <v>web</v>
      </c>
      <c r="R552" t="str">
        <f t="shared" si="59"/>
        <v>technology</v>
      </c>
      <c r="S552" s="9">
        <f t="shared" si="60"/>
        <v>42766.208333333328</v>
      </c>
      <c r="T552" s="9">
        <f t="shared" si="61"/>
        <v>42753.678761574076</v>
      </c>
      <c r="U552">
        <f t="shared" si="62"/>
        <v>12.529571759252576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>
        <f t="shared" si="57"/>
        <v>135.04</v>
      </c>
      <c r="Q553" t="str">
        <f t="shared" si="58"/>
        <v>web</v>
      </c>
      <c r="R553" t="str">
        <f t="shared" si="59"/>
        <v>technology</v>
      </c>
      <c r="S553" s="9">
        <f t="shared" si="60"/>
        <v>42217.745138888888</v>
      </c>
      <c r="T553" s="9">
        <f t="shared" si="61"/>
        <v>42173.275740740741</v>
      </c>
      <c r="U553">
        <f t="shared" si="62"/>
        <v>44.469398148146865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>
        <f t="shared" si="57"/>
        <v>0</v>
      </c>
      <c r="Q554" t="str">
        <f t="shared" si="58"/>
        <v>web</v>
      </c>
      <c r="R554" t="str">
        <f t="shared" si="59"/>
        <v>technology</v>
      </c>
      <c r="S554" s="9">
        <f t="shared" si="60"/>
        <v>42378.616851851853</v>
      </c>
      <c r="T554" s="9">
        <f t="shared" si="61"/>
        <v>42318.616851851853</v>
      </c>
      <c r="U554">
        <f t="shared" si="62"/>
        <v>60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>
        <f t="shared" si="57"/>
        <v>20.5</v>
      </c>
      <c r="Q555" t="str">
        <f t="shared" si="58"/>
        <v>web</v>
      </c>
      <c r="R555" t="str">
        <f t="shared" si="59"/>
        <v>technology</v>
      </c>
      <c r="S555" s="9">
        <f t="shared" si="60"/>
        <v>41957.761469907404</v>
      </c>
      <c r="T555" s="9">
        <f t="shared" si="61"/>
        <v>41927.71980324074</v>
      </c>
      <c r="U555">
        <f t="shared" si="62"/>
        <v>30.041666666664241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>
        <f t="shared" si="57"/>
        <v>64.36</v>
      </c>
      <c r="Q556" t="str">
        <f t="shared" si="58"/>
        <v>web</v>
      </c>
      <c r="R556" t="str">
        <f t="shared" si="59"/>
        <v>technology</v>
      </c>
      <c r="S556" s="9">
        <f t="shared" si="60"/>
        <v>41931.684861111113</v>
      </c>
      <c r="T556" s="9">
        <f t="shared" si="61"/>
        <v>41901.684861111113</v>
      </c>
      <c r="U556">
        <f t="shared" si="62"/>
        <v>30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>
        <f t="shared" si="57"/>
        <v>0</v>
      </c>
      <c r="Q557" t="str">
        <f t="shared" si="58"/>
        <v>web</v>
      </c>
      <c r="R557" t="str">
        <f t="shared" si="59"/>
        <v>technology</v>
      </c>
      <c r="S557" s="9">
        <f t="shared" si="60"/>
        <v>42533.353506944448</v>
      </c>
      <c r="T557" s="9">
        <f t="shared" si="61"/>
        <v>42503.353506944448</v>
      </c>
      <c r="U557">
        <f t="shared" si="62"/>
        <v>30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>
        <f t="shared" si="57"/>
        <v>200</v>
      </c>
      <c r="Q558" t="str">
        <f t="shared" si="58"/>
        <v>web</v>
      </c>
      <c r="R558" t="str">
        <f t="shared" si="59"/>
        <v>technology</v>
      </c>
      <c r="S558" s="9">
        <f t="shared" si="60"/>
        <v>42375.860150462962</v>
      </c>
      <c r="T558" s="9">
        <f t="shared" si="61"/>
        <v>42345.860150462962</v>
      </c>
      <c r="U558">
        <f t="shared" si="62"/>
        <v>30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>
        <f t="shared" si="57"/>
        <v>68.3</v>
      </c>
      <c r="Q559" t="str">
        <f t="shared" si="58"/>
        <v>web</v>
      </c>
      <c r="R559" t="str">
        <f t="shared" si="59"/>
        <v>technology</v>
      </c>
      <c r="S559" s="9">
        <f t="shared" si="60"/>
        <v>42706.983831018515</v>
      </c>
      <c r="T559" s="9">
        <f t="shared" si="61"/>
        <v>42676.942164351851</v>
      </c>
      <c r="U559">
        <f t="shared" si="62"/>
        <v>30.041666666664241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>
        <f t="shared" si="57"/>
        <v>0</v>
      </c>
      <c r="Q560" t="str">
        <f t="shared" si="58"/>
        <v>web</v>
      </c>
      <c r="R560" t="str">
        <f t="shared" si="59"/>
        <v>technology</v>
      </c>
      <c r="S560" s="9">
        <f t="shared" si="60"/>
        <v>42087.841493055559</v>
      </c>
      <c r="T560" s="9">
        <f t="shared" si="61"/>
        <v>42057.883159722223</v>
      </c>
      <c r="U560">
        <f t="shared" si="62"/>
        <v>29.958333333335759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>
        <f t="shared" si="57"/>
        <v>50</v>
      </c>
      <c r="Q561" t="str">
        <f t="shared" si="58"/>
        <v>web</v>
      </c>
      <c r="R561" t="str">
        <f t="shared" si="59"/>
        <v>technology</v>
      </c>
      <c r="S561" s="9">
        <f t="shared" si="60"/>
        <v>42351.283101851848</v>
      </c>
      <c r="T561" s="9">
        <f t="shared" si="61"/>
        <v>42321.283101851848</v>
      </c>
      <c r="U561">
        <f t="shared" si="62"/>
        <v>30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>
        <f t="shared" si="57"/>
        <v>4</v>
      </c>
      <c r="Q562" t="str">
        <f t="shared" si="58"/>
        <v>web</v>
      </c>
      <c r="R562" t="str">
        <f t="shared" si="59"/>
        <v>technology</v>
      </c>
      <c r="S562" s="9">
        <f t="shared" si="60"/>
        <v>41990.771354166667</v>
      </c>
      <c r="T562" s="9">
        <f t="shared" si="61"/>
        <v>41960.771354166667</v>
      </c>
      <c r="U562">
        <f t="shared" si="62"/>
        <v>30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>
        <f t="shared" si="57"/>
        <v>27.5</v>
      </c>
      <c r="Q563" t="str">
        <f t="shared" si="58"/>
        <v>web</v>
      </c>
      <c r="R563" t="str">
        <f t="shared" si="59"/>
        <v>technology</v>
      </c>
      <c r="S563" s="9">
        <f t="shared" si="60"/>
        <v>42303.658715277779</v>
      </c>
      <c r="T563" s="9">
        <f t="shared" si="61"/>
        <v>42268.658715277779</v>
      </c>
      <c r="U563">
        <f t="shared" si="62"/>
        <v>35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>
        <f t="shared" si="57"/>
        <v>0</v>
      </c>
      <c r="Q564" t="str">
        <f t="shared" si="58"/>
        <v>web</v>
      </c>
      <c r="R564" t="str">
        <f t="shared" si="59"/>
        <v>technology</v>
      </c>
      <c r="S564" s="9">
        <f t="shared" si="60"/>
        <v>42722.389062499999</v>
      </c>
      <c r="T564" s="9">
        <f t="shared" si="61"/>
        <v>42692.389062499999</v>
      </c>
      <c r="U564">
        <f t="shared" si="62"/>
        <v>30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>
        <f t="shared" si="57"/>
        <v>34</v>
      </c>
      <c r="Q565" t="str">
        <f t="shared" si="58"/>
        <v>web</v>
      </c>
      <c r="R565" t="str">
        <f t="shared" si="59"/>
        <v>technology</v>
      </c>
      <c r="S565" s="9">
        <f t="shared" si="60"/>
        <v>42052.069988425923</v>
      </c>
      <c r="T565" s="9">
        <f t="shared" si="61"/>
        <v>42022.069988425923</v>
      </c>
      <c r="U565">
        <f t="shared" si="62"/>
        <v>30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>
        <f t="shared" si="57"/>
        <v>1</v>
      </c>
      <c r="Q566" t="str">
        <f t="shared" si="58"/>
        <v>web</v>
      </c>
      <c r="R566" t="str">
        <f t="shared" si="59"/>
        <v>technology</v>
      </c>
      <c r="S566" s="9">
        <f t="shared" si="60"/>
        <v>42441.942997685182</v>
      </c>
      <c r="T566" s="9">
        <f t="shared" si="61"/>
        <v>42411.942997685182</v>
      </c>
      <c r="U566">
        <f t="shared" si="62"/>
        <v>30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>
        <f t="shared" si="57"/>
        <v>0</v>
      </c>
      <c r="Q567" t="str">
        <f t="shared" si="58"/>
        <v>web</v>
      </c>
      <c r="R567" t="str">
        <f t="shared" si="59"/>
        <v>technology</v>
      </c>
      <c r="S567" s="9">
        <f t="shared" si="60"/>
        <v>42195.78528935185</v>
      </c>
      <c r="T567" s="9">
        <f t="shared" si="61"/>
        <v>42165.78528935185</v>
      </c>
      <c r="U567">
        <f t="shared" si="62"/>
        <v>30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>
        <f t="shared" si="57"/>
        <v>1</v>
      </c>
      <c r="Q568" t="str">
        <f t="shared" si="58"/>
        <v>web</v>
      </c>
      <c r="R568" t="str">
        <f t="shared" si="59"/>
        <v>technology</v>
      </c>
      <c r="S568" s="9">
        <f t="shared" si="60"/>
        <v>42565.68440972222</v>
      </c>
      <c r="T568" s="9">
        <f t="shared" si="61"/>
        <v>42535.68440972222</v>
      </c>
      <c r="U568">
        <f t="shared" si="62"/>
        <v>30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>
        <f t="shared" si="57"/>
        <v>0</v>
      </c>
      <c r="Q569" t="str">
        <f t="shared" si="58"/>
        <v>web</v>
      </c>
      <c r="R569" t="str">
        <f t="shared" si="59"/>
        <v>technology</v>
      </c>
      <c r="S569" s="9">
        <f t="shared" si="60"/>
        <v>42005.842523148152</v>
      </c>
      <c r="T569" s="9">
        <f t="shared" si="61"/>
        <v>41975.842523148152</v>
      </c>
      <c r="U569">
        <f t="shared" si="62"/>
        <v>30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>
        <f t="shared" si="57"/>
        <v>49</v>
      </c>
      <c r="Q570" t="str">
        <f t="shared" si="58"/>
        <v>web</v>
      </c>
      <c r="R570" t="str">
        <f t="shared" si="59"/>
        <v>technology</v>
      </c>
      <c r="S570" s="9">
        <f t="shared" si="60"/>
        <v>42385.458333333328</v>
      </c>
      <c r="T570" s="9">
        <f t="shared" si="61"/>
        <v>42348.9215625</v>
      </c>
      <c r="U570">
        <f t="shared" si="62"/>
        <v>36.536770833328774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>
        <f t="shared" si="57"/>
        <v>20</v>
      </c>
      <c r="Q571" t="str">
        <f t="shared" si="58"/>
        <v>web</v>
      </c>
      <c r="R571" t="str">
        <f t="shared" si="59"/>
        <v>technology</v>
      </c>
      <c r="S571" s="9">
        <f t="shared" si="60"/>
        <v>42370.847361111111</v>
      </c>
      <c r="T571" s="9">
        <f t="shared" si="61"/>
        <v>42340.847361111111</v>
      </c>
      <c r="U571">
        <f t="shared" si="62"/>
        <v>30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>
        <f t="shared" si="57"/>
        <v>142</v>
      </c>
      <c r="Q572" t="str">
        <f t="shared" si="58"/>
        <v>web</v>
      </c>
      <c r="R572" t="str">
        <f t="shared" si="59"/>
        <v>technology</v>
      </c>
      <c r="S572" s="9">
        <f t="shared" si="60"/>
        <v>42418.798252314809</v>
      </c>
      <c r="T572" s="9">
        <f t="shared" si="61"/>
        <v>42388.798252314809</v>
      </c>
      <c r="U572">
        <f t="shared" si="62"/>
        <v>30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>
        <f t="shared" si="57"/>
        <v>53</v>
      </c>
      <c r="Q573" t="str">
        <f t="shared" si="58"/>
        <v>web</v>
      </c>
      <c r="R573" t="str">
        <f t="shared" si="59"/>
        <v>technology</v>
      </c>
      <c r="S573" s="9">
        <f t="shared" si="60"/>
        <v>42212.165972222225</v>
      </c>
      <c r="T573" s="9">
        <f t="shared" si="61"/>
        <v>42192.816238425927</v>
      </c>
      <c r="U573">
        <f t="shared" si="62"/>
        <v>19.349733796298096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>
        <f t="shared" si="57"/>
        <v>0</v>
      </c>
      <c r="Q574" t="str">
        <f t="shared" si="58"/>
        <v>web</v>
      </c>
      <c r="R574" t="str">
        <f t="shared" si="59"/>
        <v>technology</v>
      </c>
      <c r="S574" s="9">
        <f t="shared" si="60"/>
        <v>42312.757962962962</v>
      </c>
      <c r="T574" s="9">
        <f t="shared" si="61"/>
        <v>42282.716296296298</v>
      </c>
      <c r="U574">
        <f t="shared" si="62"/>
        <v>30.041666666664241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>
        <f t="shared" si="57"/>
        <v>38.44</v>
      </c>
      <c r="Q575" t="str">
        <f t="shared" si="58"/>
        <v>web</v>
      </c>
      <c r="R575" t="str">
        <f t="shared" si="59"/>
        <v>technology</v>
      </c>
      <c r="S575" s="9">
        <f t="shared" si="60"/>
        <v>42022.05</v>
      </c>
      <c r="T575" s="9">
        <f t="shared" si="61"/>
        <v>41963.050127314811</v>
      </c>
      <c r="U575">
        <f t="shared" si="62"/>
        <v>58.999872685191804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>
        <f t="shared" si="57"/>
        <v>20</v>
      </c>
      <c r="Q576" t="str">
        <f t="shared" si="58"/>
        <v>web</v>
      </c>
      <c r="R576" t="str">
        <f t="shared" si="59"/>
        <v>technology</v>
      </c>
      <c r="S576" s="9">
        <f t="shared" si="60"/>
        <v>42662.443368055552</v>
      </c>
      <c r="T576" s="9">
        <f t="shared" si="61"/>
        <v>42632.443368055552</v>
      </c>
      <c r="U576">
        <f t="shared" si="62"/>
        <v>30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>
        <f t="shared" si="57"/>
        <v>64.75</v>
      </c>
      <c r="Q577" t="str">
        <f t="shared" si="58"/>
        <v>web</v>
      </c>
      <c r="R577" t="str">
        <f t="shared" si="59"/>
        <v>technology</v>
      </c>
      <c r="S577" s="9">
        <f t="shared" si="60"/>
        <v>42168.692627314813</v>
      </c>
      <c r="T577" s="9">
        <f t="shared" si="61"/>
        <v>42138.692627314813</v>
      </c>
      <c r="U577">
        <f t="shared" si="62"/>
        <v>30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>
        <f t="shared" si="57"/>
        <v>1</v>
      </c>
      <c r="Q578" t="str">
        <f t="shared" si="58"/>
        <v>web</v>
      </c>
      <c r="R578" t="str">
        <f t="shared" si="59"/>
        <v>technology</v>
      </c>
      <c r="S578" s="9">
        <f t="shared" si="60"/>
        <v>42091.43</v>
      </c>
      <c r="T578" s="9">
        <f t="shared" si="61"/>
        <v>42031.471666666665</v>
      </c>
      <c r="U578">
        <f t="shared" si="62"/>
        <v>59.958333333335759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</f>
        <v>2E-3</v>
      </c>
      <c r="P579">
        <f t="shared" ref="P579:P642" si="64">IFERROR(ROUND(E579/L579,2),0)</f>
        <v>10</v>
      </c>
      <c r="Q579" t="str">
        <f t="shared" ref="Q579:Q642" si="65">MID(N579,FIND("/",N579,1)+1,LEN(N579)-FIND("/",N579,1))</f>
        <v>web</v>
      </c>
      <c r="R579" t="str">
        <f t="shared" ref="R579:R642" si="66">LEFT(N579,FIND("/",N579,1)-1)</f>
        <v>technology</v>
      </c>
      <c r="S579" s="9">
        <f t="shared" ref="S579:S642" si="67">(I579/86400)+DATE(1970,1,1)</f>
        <v>42510.589143518519</v>
      </c>
      <c r="T579" s="9">
        <f t="shared" ref="T579:T642" si="68">(J579/86400)+DATE(1970,1,1)</f>
        <v>42450.589143518519</v>
      </c>
      <c r="U579">
        <f t="shared" ref="U579:U642" si="69">S579-T579</f>
        <v>60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>
        <f t="shared" si="64"/>
        <v>2</v>
      </c>
      <c r="Q580" t="str">
        <f t="shared" si="65"/>
        <v>web</v>
      </c>
      <c r="R580" t="str">
        <f t="shared" si="66"/>
        <v>technology</v>
      </c>
      <c r="S580" s="9">
        <f t="shared" si="67"/>
        <v>42254.578622685185</v>
      </c>
      <c r="T580" s="9">
        <f t="shared" si="68"/>
        <v>42230.578622685185</v>
      </c>
      <c r="U580">
        <f t="shared" si="69"/>
        <v>24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>
        <f t="shared" si="64"/>
        <v>35</v>
      </c>
      <c r="Q581" t="str">
        <f t="shared" si="65"/>
        <v>web</v>
      </c>
      <c r="R581" t="str">
        <f t="shared" si="66"/>
        <v>technology</v>
      </c>
      <c r="S581" s="9">
        <f t="shared" si="67"/>
        <v>41998.852118055554</v>
      </c>
      <c r="T581" s="9">
        <f t="shared" si="68"/>
        <v>41968.852118055554</v>
      </c>
      <c r="U581">
        <f t="shared" si="69"/>
        <v>30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>
        <f t="shared" si="64"/>
        <v>1</v>
      </c>
      <c r="Q582" t="str">
        <f t="shared" si="65"/>
        <v>web</v>
      </c>
      <c r="R582" t="str">
        <f t="shared" si="66"/>
        <v>technology</v>
      </c>
      <c r="S582" s="9">
        <f t="shared" si="67"/>
        <v>42635.908182870371</v>
      </c>
      <c r="T582" s="9">
        <f t="shared" si="68"/>
        <v>42605.908182870371</v>
      </c>
      <c r="U582">
        <f t="shared" si="69"/>
        <v>30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>
        <f t="shared" si="64"/>
        <v>0</v>
      </c>
      <c r="Q583" t="str">
        <f t="shared" si="65"/>
        <v>web</v>
      </c>
      <c r="R583" t="str">
        <f t="shared" si="66"/>
        <v>technology</v>
      </c>
      <c r="S583" s="9">
        <f t="shared" si="67"/>
        <v>42218.012777777782</v>
      </c>
      <c r="T583" s="9">
        <f t="shared" si="68"/>
        <v>42188.012777777782</v>
      </c>
      <c r="U583">
        <f t="shared" si="69"/>
        <v>30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>
        <f t="shared" si="64"/>
        <v>0</v>
      </c>
      <c r="Q584" t="str">
        <f t="shared" si="65"/>
        <v>web</v>
      </c>
      <c r="R584" t="str">
        <f t="shared" si="66"/>
        <v>technology</v>
      </c>
      <c r="S584" s="9">
        <f t="shared" si="67"/>
        <v>42078.75</v>
      </c>
      <c r="T584" s="9">
        <f t="shared" si="68"/>
        <v>42055.739803240736</v>
      </c>
      <c r="U584">
        <f t="shared" si="69"/>
        <v>23.010196759263636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>
        <f t="shared" si="64"/>
        <v>1</v>
      </c>
      <c r="Q585" t="str">
        <f t="shared" si="65"/>
        <v>web</v>
      </c>
      <c r="R585" t="str">
        <f t="shared" si="66"/>
        <v>technology</v>
      </c>
      <c r="S585" s="9">
        <f t="shared" si="67"/>
        <v>42082.896840277783</v>
      </c>
      <c r="T585" s="9">
        <f t="shared" si="68"/>
        <v>42052.93850694444</v>
      </c>
      <c r="U585">
        <f t="shared" si="69"/>
        <v>29.958333333343035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>
        <f t="shared" si="64"/>
        <v>5</v>
      </c>
      <c r="Q586" t="str">
        <f t="shared" si="65"/>
        <v>web</v>
      </c>
      <c r="R586" t="str">
        <f t="shared" si="66"/>
        <v>technology</v>
      </c>
      <c r="S586" s="9">
        <f t="shared" si="67"/>
        <v>42079.674953703703</v>
      </c>
      <c r="T586" s="9">
        <f t="shared" si="68"/>
        <v>42049.716620370367</v>
      </c>
      <c r="U586">
        <f t="shared" si="69"/>
        <v>29.958333333335759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>
        <f t="shared" si="64"/>
        <v>0</v>
      </c>
      <c r="Q587" t="str">
        <f t="shared" si="65"/>
        <v>web</v>
      </c>
      <c r="R587" t="str">
        <f t="shared" si="66"/>
        <v>technology</v>
      </c>
      <c r="S587" s="9">
        <f t="shared" si="67"/>
        <v>42339</v>
      </c>
      <c r="T587" s="9">
        <f t="shared" si="68"/>
        <v>42283.3909375</v>
      </c>
      <c r="U587">
        <f t="shared" si="69"/>
        <v>55.609062499999709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>
        <f t="shared" si="64"/>
        <v>14</v>
      </c>
      <c r="Q588" t="str">
        <f t="shared" si="65"/>
        <v>web</v>
      </c>
      <c r="R588" t="str">
        <f t="shared" si="66"/>
        <v>technology</v>
      </c>
      <c r="S588" s="9">
        <f t="shared" si="67"/>
        <v>42050.854247685187</v>
      </c>
      <c r="T588" s="9">
        <f t="shared" si="68"/>
        <v>42020.854247685187</v>
      </c>
      <c r="U588">
        <f t="shared" si="69"/>
        <v>30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>
        <f t="shared" si="64"/>
        <v>389.29</v>
      </c>
      <c r="Q589" t="str">
        <f t="shared" si="65"/>
        <v>web</v>
      </c>
      <c r="R589" t="str">
        <f t="shared" si="66"/>
        <v>technology</v>
      </c>
      <c r="S589" s="9">
        <f t="shared" si="67"/>
        <v>42110.757326388892</v>
      </c>
      <c r="T589" s="9">
        <f t="shared" si="68"/>
        <v>42080.757326388892</v>
      </c>
      <c r="U589">
        <f t="shared" si="69"/>
        <v>30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>
        <f t="shared" si="64"/>
        <v>150.5</v>
      </c>
      <c r="Q590" t="str">
        <f t="shared" si="65"/>
        <v>web</v>
      </c>
      <c r="R590" t="str">
        <f t="shared" si="66"/>
        <v>technology</v>
      </c>
      <c r="S590" s="9">
        <f t="shared" si="67"/>
        <v>42691.811180555553</v>
      </c>
      <c r="T590" s="9">
        <f t="shared" si="68"/>
        <v>42631.769513888888</v>
      </c>
      <c r="U590">
        <f t="shared" si="69"/>
        <v>60.041666666664241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>
        <f t="shared" si="64"/>
        <v>1</v>
      </c>
      <c r="Q591" t="str">
        <f t="shared" si="65"/>
        <v>web</v>
      </c>
      <c r="R591" t="str">
        <f t="shared" si="66"/>
        <v>technology</v>
      </c>
      <c r="S591" s="9">
        <f t="shared" si="67"/>
        <v>42193.614571759259</v>
      </c>
      <c r="T591" s="9">
        <f t="shared" si="68"/>
        <v>42178.614571759259</v>
      </c>
      <c r="U591">
        <f t="shared" si="69"/>
        <v>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>
        <f t="shared" si="64"/>
        <v>24.78</v>
      </c>
      <c r="Q592" t="str">
        <f t="shared" si="65"/>
        <v>web</v>
      </c>
      <c r="R592" t="str">
        <f t="shared" si="66"/>
        <v>technology</v>
      </c>
      <c r="S592" s="9">
        <f t="shared" si="67"/>
        <v>42408.542361111111</v>
      </c>
      <c r="T592" s="9">
        <f t="shared" si="68"/>
        <v>42377.554756944446</v>
      </c>
      <c r="U592">
        <f t="shared" si="69"/>
        <v>30.987604166664823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>
        <f t="shared" si="64"/>
        <v>30.5</v>
      </c>
      <c r="Q593" t="str">
        <f t="shared" si="65"/>
        <v>web</v>
      </c>
      <c r="R593" t="str">
        <f t="shared" si="66"/>
        <v>technology</v>
      </c>
      <c r="S593" s="9">
        <f t="shared" si="67"/>
        <v>42207.543171296296</v>
      </c>
      <c r="T593" s="9">
        <f t="shared" si="68"/>
        <v>42177.543171296296</v>
      </c>
      <c r="U593">
        <f t="shared" si="69"/>
        <v>30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>
        <f t="shared" si="64"/>
        <v>250</v>
      </c>
      <c r="Q594" t="str">
        <f t="shared" si="65"/>
        <v>web</v>
      </c>
      <c r="R594" t="str">
        <f t="shared" si="66"/>
        <v>technology</v>
      </c>
      <c r="S594" s="9">
        <f t="shared" si="67"/>
        <v>41976.232175925921</v>
      </c>
      <c r="T594" s="9">
        <f t="shared" si="68"/>
        <v>41946.232175925928</v>
      </c>
      <c r="U594">
        <f t="shared" si="69"/>
        <v>29.999999999992724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>
        <f t="shared" si="64"/>
        <v>16.43</v>
      </c>
      <c r="Q595" t="str">
        <f t="shared" si="65"/>
        <v>web</v>
      </c>
      <c r="R595" t="str">
        <f t="shared" si="66"/>
        <v>technology</v>
      </c>
      <c r="S595" s="9">
        <f t="shared" si="67"/>
        <v>42100.635937500003</v>
      </c>
      <c r="T595" s="9">
        <f t="shared" si="68"/>
        <v>42070.677604166667</v>
      </c>
      <c r="U595">
        <f t="shared" si="69"/>
        <v>29.958333333335759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>
        <f t="shared" si="64"/>
        <v>13</v>
      </c>
      <c r="Q596" t="str">
        <f t="shared" si="65"/>
        <v>web</v>
      </c>
      <c r="R596" t="str">
        <f t="shared" si="66"/>
        <v>technology</v>
      </c>
      <c r="S596" s="9">
        <f t="shared" si="67"/>
        <v>42476.780162037037</v>
      </c>
      <c r="T596" s="9">
        <f t="shared" si="68"/>
        <v>42446.780162037037</v>
      </c>
      <c r="U596">
        <f t="shared" si="69"/>
        <v>30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>
        <f t="shared" si="64"/>
        <v>53.25</v>
      </c>
      <c r="Q597" t="str">
        <f t="shared" si="65"/>
        <v>web</v>
      </c>
      <c r="R597" t="str">
        <f t="shared" si="66"/>
        <v>technology</v>
      </c>
      <c r="S597" s="9">
        <f t="shared" si="67"/>
        <v>42128.069884259261</v>
      </c>
      <c r="T597" s="9">
        <f t="shared" si="68"/>
        <v>42083.069884259261</v>
      </c>
      <c r="U597">
        <f t="shared" si="69"/>
        <v>45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>
        <f t="shared" si="64"/>
        <v>3</v>
      </c>
      <c r="Q598" t="str">
        <f t="shared" si="65"/>
        <v>web</v>
      </c>
      <c r="R598" t="str">
        <f t="shared" si="66"/>
        <v>technology</v>
      </c>
      <c r="S598" s="9">
        <f t="shared" si="67"/>
        <v>42676.896898148145</v>
      </c>
      <c r="T598" s="9">
        <f t="shared" si="68"/>
        <v>42646.896898148145</v>
      </c>
      <c r="U598">
        <f t="shared" si="69"/>
        <v>30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>
        <f t="shared" si="64"/>
        <v>10</v>
      </c>
      <c r="Q599" t="str">
        <f t="shared" si="65"/>
        <v>web</v>
      </c>
      <c r="R599" t="str">
        <f t="shared" si="66"/>
        <v>technology</v>
      </c>
      <c r="S599" s="9">
        <f t="shared" si="67"/>
        <v>42582.666666666672</v>
      </c>
      <c r="T599" s="9">
        <f t="shared" si="68"/>
        <v>42545.705266203702</v>
      </c>
      <c r="U599">
        <f t="shared" si="69"/>
        <v>36.961400462969323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>
        <f t="shared" si="64"/>
        <v>121.43</v>
      </c>
      <c r="Q600" t="str">
        <f t="shared" si="65"/>
        <v>web</v>
      </c>
      <c r="R600" t="str">
        <f t="shared" si="66"/>
        <v>technology</v>
      </c>
      <c r="S600" s="9">
        <f t="shared" si="67"/>
        <v>41978.00209490741</v>
      </c>
      <c r="T600" s="9">
        <f t="shared" si="68"/>
        <v>41948.00209490741</v>
      </c>
      <c r="U600">
        <f t="shared" si="69"/>
        <v>30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>
        <f t="shared" si="64"/>
        <v>15.5</v>
      </c>
      <c r="Q601" t="str">
        <f t="shared" si="65"/>
        <v>web</v>
      </c>
      <c r="R601" t="str">
        <f t="shared" si="66"/>
        <v>technology</v>
      </c>
      <c r="S601" s="9">
        <f t="shared" si="67"/>
        <v>42071.636111111111</v>
      </c>
      <c r="T601" s="9">
        <f t="shared" si="68"/>
        <v>42047.812523148154</v>
      </c>
      <c r="U601">
        <f t="shared" si="69"/>
        <v>23.82358796295739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>
        <f t="shared" si="64"/>
        <v>100</v>
      </c>
      <c r="Q602" t="str">
        <f t="shared" si="65"/>
        <v>web</v>
      </c>
      <c r="R602" t="str">
        <f t="shared" si="66"/>
        <v>technology</v>
      </c>
      <c r="S602" s="9">
        <f t="shared" si="67"/>
        <v>42133.798171296294</v>
      </c>
      <c r="T602" s="9">
        <f t="shared" si="68"/>
        <v>42073.798171296294</v>
      </c>
      <c r="U602">
        <f t="shared" si="69"/>
        <v>60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>
        <f t="shared" si="64"/>
        <v>23.33</v>
      </c>
      <c r="Q603" t="str">
        <f t="shared" si="65"/>
        <v>web</v>
      </c>
      <c r="R603" t="str">
        <f t="shared" si="66"/>
        <v>technology</v>
      </c>
      <c r="S603" s="9">
        <f t="shared" si="67"/>
        <v>41999.858090277776</v>
      </c>
      <c r="T603" s="9">
        <f t="shared" si="68"/>
        <v>41969.858090277776</v>
      </c>
      <c r="U603">
        <f t="shared" si="69"/>
        <v>30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>
        <f t="shared" si="64"/>
        <v>0</v>
      </c>
      <c r="Q604" t="str">
        <f t="shared" si="65"/>
        <v>web</v>
      </c>
      <c r="R604" t="str">
        <f t="shared" si="66"/>
        <v>technology</v>
      </c>
      <c r="S604" s="9">
        <f t="shared" si="67"/>
        <v>42173.79415509259</v>
      </c>
      <c r="T604" s="9">
        <f t="shared" si="68"/>
        <v>42143.79415509259</v>
      </c>
      <c r="U604">
        <f t="shared" si="69"/>
        <v>30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>
        <f t="shared" si="64"/>
        <v>45.39</v>
      </c>
      <c r="Q605" t="str">
        <f t="shared" si="65"/>
        <v>web</v>
      </c>
      <c r="R605" t="str">
        <f t="shared" si="66"/>
        <v>technology</v>
      </c>
      <c r="S605" s="9">
        <f t="shared" si="67"/>
        <v>41865.639155092591</v>
      </c>
      <c r="T605" s="9">
        <f t="shared" si="68"/>
        <v>41835.639155092591</v>
      </c>
      <c r="U605">
        <f t="shared" si="69"/>
        <v>30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>
        <f t="shared" si="64"/>
        <v>0</v>
      </c>
      <c r="Q606" t="str">
        <f t="shared" si="65"/>
        <v>web</v>
      </c>
      <c r="R606" t="str">
        <f t="shared" si="66"/>
        <v>technology</v>
      </c>
      <c r="S606" s="9">
        <f t="shared" si="67"/>
        <v>41879.035370370373</v>
      </c>
      <c r="T606" s="9">
        <f t="shared" si="68"/>
        <v>41849.035370370373</v>
      </c>
      <c r="U606">
        <f t="shared" si="69"/>
        <v>30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>
        <f t="shared" si="64"/>
        <v>16.38</v>
      </c>
      <c r="Q607" t="str">
        <f t="shared" si="65"/>
        <v>web</v>
      </c>
      <c r="R607" t="str">
        <f t="shared" si="66"/>
        <v>technology</v>
      </c>
      <c r="S607" s="9">
        <f t="shared" si="67"/>
        <v>42239.357731481483</v>
      </c>
      <c r="T607" s="9">
        <f t="shared" si="68"/>
        <v>42194.357731481483</v>
      </c>
      <c r="U607">
        <f t="shared" si="69"/>
        <v>45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>
        <f t="shared" si="64"/>
        <v>10</v>
      </c>
      <c r="Q608" t="str">
        <f t="shared" si="65"/>
        <v>web</v>
      </c>
      <c r="R608" t="str">
        <f t="shared" si="66"/>
        <v>technology</v>
      </c>
      <c r="S608" s="9">
        <f t="shared" si="67"/>
        <v>42148.625</v>
      </c>
      <c r="T608" s="9">
        <f t="shared" si="68"/>
        <v>42102.650567129633</v>
      </c>
      <c r="U608">
        <f t="shared" si="69"/>
        <v>45.974432870367309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>
        <f t="shared" si="64"/>
        <v>0</v>
      </c>
      <c r="Q609" t="str">
        <f t="shared" si="65"/>
        <v>web</v>
      </c>
      <c r="R609" t="str">
        <f t="shared" si="66"/>
        <v>technology</v>
      </c>
      <c r="S609" s="9">
        <f t="shared" si="67"/>
        <v>42330.867314814815</v>
      </c>
      <c r="T609" s="9">
        <f t="shared" si="68"/>
        <v>42300.825648148151</v>
      </c>
      <c r="U609">
        <f t="shared" si="69"/>
        <v>30.041666666664241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>
        <f t="shared" si="64"/>
        <v>292.2</v>
      </c>
      <c r="Q610" t="str">
        <f t="shared" si="65"/>
        <v>web</v>
      </c>
      <c r="R610" t="str">
        <f t="shared" si="66"/>
        <v>technology</v>
      </c>
      <c r="S610" s="9">
        <f t="shared" si="67"/>
        <v>42170.921064814815</v>
      </c>
      <c r="T610" s="9">
        <f t="shared" si="68"/>
        <v>42140.921064814815</v>
      </c>
      <c r="U610">
        <f t="shared" si="69"/>
        <v>30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>
        <f t="shared" si="64"/>
        <v>5</v>
      </c>
      <c r="Q611" t="str">
        <f t="shared" si="65"/>
        <v>web</v>
      </c>
      <c r="R611" t="str">
        <f t="shared" si="66"/>
        <v>technology</v>
      </c>
      <c r="S611" s="9">
        <f t="shared" si="67"/>
        <v>42337.075740740736</v>
      </c>
      <c r="T611" s="9">
        <f t="shared" si="68"/>
        <v>42307.034074074079</v>
      </c>
      <c r="U611">
        <f t="shared" si="69"/>
        <v>30.041666666656965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>
        <f t="shared" si="64"/>
        <v>0</v>
      </c>
      <c r="Q612" t="str">
        <f t="shared" si="65"/>
        <v>web</v>
      </c>
      <c r="R612" t="str">
        <f t="shared" si="66"/>
        <v>technology</v>
      </c>
      <c r="S612" s="9">
        <f t="shared" si="67"/>
        <v>42116.83085648148</v>
      </c>
      <c r="T612" s="9">
        <f t="shared" si="68"/>
        <v>42086.83085648148</v>
      </c>
      <c r="U612">
        <f t="shared" si="69"/>
        <v>30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>
        <f t="shared" si="64"/>
        <v>0</v>
      </c>
      <c r="Q613" t="str">
        <f t="shared" si="65"/>
        <v>web</v>
      </c>
      <c r="R613" t="str">
        <f t="shared" si="66"/>
        <v>technology</v>
      </c>
      <c r="S613" s="9">
        <f t="shared" si="67"/>
        <v>42388.560613425929</v>
      </c>
      <c r="T613" s="9">
        <f t="shared" si="68"/>
        <v>42328.560613425929</v>
      </c>
      <c r="U613">
        <f t="shared" si="69"/>
        <v>60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>
        <f t="shared" si="64"/>
        <v>0</v>
      </c>
      <c r="Q614" t="str">
        <f t="shared" si="65"/>
        <v>web</v>
      </c>
      <c r="R614" t="str">
        <f t="shared" si="66"/>
        <v>technology</v>
      </c>
      <c r="S614" s="9">
        <f t="shared" si="67"/>
        <v>42615.031782407408</v>
      </c>
      <c r="T614" s="9">
        <f t="shared" si="68"/>
        <v>42585.031782407408</v>
      </c>
      <c r="U614">
        <f t="shared" si="69"/>
        <v>30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>
        <f t="shared" si="64"/>
        <v>105.93</v>
      </c>
      <c r="Q615" t="str">
        <f t="shared" si="65"/>
        <v>web</v>
      </c>
      <c r="R615" t="str">
        <f t="shared" si="66"/>
        <v>technology</v>
      </c>
      <c r="S615" s="9">
        <f t="shared" si="67"/>
        <v>42278.207638888889</v>
      </c>
      <c r="T615" s="9">
        <f t="shared" si="68"/>
        <v>42247.496759259258</v>
      </c>
      <c r="U615">
        <f t="shared" si="69"/>
        <v>30.710879629630654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>
        <f t="shared" si="64"/>
        <v>0</v>
      </c>
      <c r="Q616" t="str">
        <f t="shared" si="65"/>
        <v>web</v>
      </c>
      <c r="R616" t="str">
        <f t="shared" si="66"/>
        <v>technology</v>
      </c>
      <c r="S616" s="9">
        <f t="shared" si="67"/>
        <v>42545.061805555553</v>
      </c>
      <c r="T616" s="9">
        <f t="shared" si="68"/>
        <v>42515.061805555553</v>
      </c>
      <c r="U616">
        <f t="shared" si="69"/>
        <v>30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>
        <f t="shared" si="64"/>
        <v>0</v>
      </c>
      <c r="Q617" t="str">
        <f t="shared" si="65"/>
        <v>web</v>
      </c>
      <c r="R617" t="str">
        <f t="shared" si="66"/>
        <v>technology</v>
      </c>
      <c r="S617" s="9">
        <f t="shared" si="67"/>
        <v>42272.122210648144</v>
      </c>
      <c r="T617" s="9">
        <f t="shared" si="68"/>
        <v>42242.122210648144</v>
      </c>
      <c r="U617">
        <f t="shared" si="69"/>
        <v>30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>
        <f t="shared" si="64"/>
        <v>0</v>
      </c>
      <c r="Q618" t="str">
        <f t="shared" si="65"/>
        <v>web</v>
      </c>
      <c r="R618" t="str">
        <f t="shared" si="66"/>
        <v>technology</v>
      </c>
      <c r="S618" s="9">
        <f t="shared" si="67"/>
        <v>42791.376238425924</v>
      </c>
      <c r="T618" s="9">
        <f t="shared" si="68"/>
        <v>42761.376238425924</v>
      </c>
      <c r="U618">
        <f t="shared" si="69"/>
        <v>30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>
        <f t="shared" si="64"/>
        <v>20</v>
      </c>
      <c r="Q619" t="str">
        <f t="shared" si="65"/>
        <v>web</v>
      </c>
      <c r="R619" t="str">
        <f t="shared" si="66"/>
        <v>technology</v>
      </c>
      <c r="S619" s="9">
        <f t="shared" si="67"/>
        <v>42132.343090277776</v>
      </c>
      <c r="T619" s="9">
        <f t="shared" si="68"/>
        <v>42087.343090277776</v>
      </c>
      <c r="U619">
        <f t="shared" si="69"/>
        <v>45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>
        <f t="shared" si="64"/>
        <v>0</v>
      </c>
      <c r="Q620" t="str">
        <f t="shared" si="65"/>
        <v>web</v>
      </c>
      <c r="R620" t="str">
        <f t="shared" si="66"/>
        <v>technology</v>
      </c>
      <c r="S620" s="9">
        <f t="shared" si="67"/>
        <v>42347.810219907406</v>
      </c>
      <c r="T620" s="9">
        <f t="shared" si="68"/>
        <v>42317.810219907406</v>
      </c>
      <c r="U620">
        <f t="shared" si="69"/>
        <v>30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>
        <f t="shared" si="64"/>
        <v>1</v>
      </c>
      <c r="Q621" t="str">
        <f t="shared" si="65"/>
        <v>web</v>
      </c>
      <c r="R621" t="str">
        <f t="shared" si="66"/>
        <v>technology</v>
      </c>
      <c r="S621" s="9">
        <f t="shared" si="67"/>
        <v>41968.692013888889</v>
      </c>
      <c r="T621" s="9">
        <f t="shared" si="68"/>
        <v>41908.650347222225</v>
      </c>
      <c r="U621">
        <f t="shared" si="69"/>
        <v>60.041666666664241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>
        <f t="shared" si="64"/>
        <v>300</v>
      </c>
      <c r="Q622" t="str">
        <f t="shared" si="65"/>
        <v>web</v>
      </c>
      <c r="R622" t="str">
        <f t="shared" si="66"/>
        <v>technology</v>
      </c>
      <c r="S622" s="9">
        <f t="shared" si="67"/>
        <v>41876.716874999998</v>
      </c>
      <c r="T622" s="9">
        <f t="shared" si="68"/>
        <v>41831.716874999998</v>
      </c>
      <c r="U622">
        <f t="shared" si="69"/>
        <v>45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>
        <f t="shared" si="64"/>
        <v>87</v>
      </c>
      <c r="Q623" t="str">
        <f t="shared" si="65"/>
        <v>web</v>
      </c>
      <c r="R623" t="str">
        <f t="shared" si="66"/>
        <v>technology</v>
      </c>
      <c r="S623" s="9">
        <f t="shared" si="67"/>
        <v>42558.987696759257</v>
      </c>
      <c r="T623" s="9">
        <f t="shared" si="68"/>
        <v>42528.987696759257</v>
      </c>
      <c r="U623">
        <f t="shared" si="69"/>
        <v>30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>
        <f t="shared" si="64"/>
        <v>37.89</v>
      </c>
      <c r="Q624" t="str">
        <f t="shared" si="65"/>
        <v>web</v>
      </c>
      <c r="R624" t="str">
        <f t="shared" si="66"/>
        <v>technology</v>
      </c>
      <c r="S624" s="9">
        <f t="shared" si="67"/>
        <v>42552.774745370371</v>
      </c>
      <c r="T624" s="9">
        <f t="shared" si="68"/>
        <v>42532.774745370371</v>
      </c>
      <c r="U624">
        <f t="shared" si="69"/>
        <v>20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>
        <f t="shared" si="64"/>
        <v>0</v>
      </c>
      <c r="Q625" t="str">
        <f t="shared" si="65"/>
        <v>web</v>
      </c>
      <c r="R625" t="str">
        <f t="shared" si="66"/>
        <v>technology</v>
      </c>
      <c r="S625" s="9">
        <f t="shared" si="67"/>
        <v>42152.009224537032</v>
      </c>
      <c r="T625" s="9">
        <f t="shared" si="68"/>
        <v>42122.009224537032</v>
      </c>
      <c r="U625">
        <f t="shared" si="69"/>
        <v>30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>
        <f t="shared" si="64"/>
        <v>0</v>
      </c>
      <c r="Q626" t="str">
        <f t="shared" si="65"/>
        <v>web</v>
      </c>
      <c r="R626" t="str">
        <f t="shared" si="66"/>
        <v>technology</v>
      </c>
      <c r="S626" s="9">
        <f t="shared" si="67"/>
        <v>42138.988900462966</v>
      </c>
      <c r="T626" s="9">
        <f t="shared" si="68"/>
        <v>42108.988900462966</v>
      </c>
      <c r="U626">
        <f t="shared" si="69"/>
        <v>30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>
        <f t="shared" si="64"/>
        <v>0</v>
      </c>
      <c r="Q627" t="str">
        <f t="shared" si="65"/>
        <v>web</v>
      </c>
      <c r="R627" t="str">
        <f t="shared" si="66"/>
        <v>technology</v>
      </c>
      <c r="S627" s="9">
        <f t="shared" si="67"/>
        <v>42820.853900462964</v>
      </c>
      <c r="T627" s="9">
        <f t="shared" si="68"/>
        <v>42790.895567129628</v>
      </c>
      <c r="U627">
        <f t="shared" si="69"/>
        <v>29.958333333335759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>
        <f t="shared" si="64"/>
        <v>111.41</v>
      </c>
      <c r="Q628" t="str">
        <f t="shared" si="65"/>
        <v>web</v>
      </c>
      <c r="R628" t="str">
        <f t="shared" si="66"/>
        <v>technology</v>
      </c>
      <c r="S628" s="9">
        <f t="shared" si="67"/>
        <v>42231.556944444441</v>
      </c>
      <c r="T628" s="9">
        <f t="shared" si="68"/>
        <v>42198.559479166666</v>
      </c>
      <c r="U628">
        <f t="shared" si="69"/>
        <v>32.997465277774609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>
        <f t="shared" si="64"/>
        <v>90</v>
      </c>
      <c r="Q629" t="str">
        <f t="shared" si="65"/>
        <v>web</v>
      </c>
      <c r="R629" t="str">
        <f t="shared" si="66"/>
        <v>technology</v>
      </c>
      <c r="S629" s="9">
        <f t="shared" si="67"/>
        <v>42443.958333333328</v>
      </c>
      <c r="T629" s="9">
        <f t="shared" si="68"/>
        <v>42384.306840277779</v>
      </c>
      <c r="U629">
        <f t="shared" si="69"/>
        <v>59.651493055549508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>
        <f t="shared" si="64"/>
        <v>0</v>
      </c>
      <c r="Q630" t="str">
        <f t="shared" si="65"/>
        <v>web</v>
      </c>
      <c r="R630" t="str">
        <f t="shared" si="66"/>
        <v>technology</v>
      </c>
      <c r="S630" s="9">
        <f t="shared" si="67"/>
        <v>41833.692789351851</v>
      </c>
      <c r="T630" s="9">
        <f t="shared" si="68"/>
        <v>41803.692789351851</v>
      </c>
      <c r="U630">
        <f t="shared" si="69"/>
        <v>30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>
        <f t="shared" si="64"/>
        <v>116.67</v>
      </c>
      <c r="Q631" t="str">
        <f t="shared" si="65"/>
        <v>web</v>
      </c>
      <c r="R631" t="str">
        <f t="shared" si="66"/>
        <v>technology</v>
      </c>
      <c r="S631" s="9">
        <f t="shared" si="67"/>
        <v>42504.637824074074</v>
      </c>
      <c r="T631" s="9">
        <f t="shared" si="68"/>
        <v>42474.637824074074</v>
      </c>
      <c r="U631">
        <f t="shared" si="69"/>
        <v>30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>
        <f t="shared" si="64"/>
        <v>10</v>
      </c>
      <c r="Q632" t="str">
        <f t="shared" si="65"/>
        <v>web</v>
      </c>
      <c r="R632" t="str">
        <f t="shared" si="66"/>
        <v>technology</v>
      </c>
      <c r="S632" s="9">
        <f t="shared" si="67"/>
        <v>42253.215277777781</v>
      </c>
      <c r="T632" s="9">
        <f t="shared" si="68"/>
        <v>42223.619456018518</v>
      </c>
      <c r="U632">
        <f t="shared" si="69"/>
        <v>29.595821759263345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>
        <f t="shared" si="64"/>
        <v>76.67</v>
      </c>
      <c r="Q633" t="str">
        <f t="shared" si="65"/>
        <v>web</v>
      </c>
      <c r="R633" t="str">
        <f t="shared" si="66"/>
        <v>technology</v>
      </c>
      <c r="S633" s="9">
        <f t="shared" si="67"/>
        <v>42518.772326388891</v>
      </c>
      <c r="T633" s="9">
        <f t="shared" si="68"/>
        <v>42489.772326388891</v>
      </c>
      <c r="U633">
        <f t="shared" si="69"/>
        <v>29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>
        <f t="shared" si="64"/>
        <v>0</v>
      </c>
      <c r="Q634" t="str">
        <f t="shared" si="65"/>
        <v>web</v>
      </c>
      <c r="R634" t="str">
        <f t="shared" si="66"/>
        <v>technology</v>
      </c>
      <c r="S634" s="9">
        <f t="shared" si="67"/>
        <v>42333.700983796298</v>
      </c>
      <c r="T634" s="9">
        <f t="shared" si="68"/>
        <v>42303.659317129626</v>
      </c>
      <c r="U634">
        <f t="shared" si="69"/>
        <v>30.041666666671517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>
        <f t="shared" si="64"/>
        <v>49.8</v>
      </c>
      <c r="Q635" t="str">
        <f t="shared" si="65"/>
        <v>web</v>
      </c>
      <c r="R635" t="str">
        <f t="shared" si="66"/>
        <v>technology</v>
      </c>
      <c r="S635" s="9">
        <f t="shared" si="67"/>
        <v>42538.958333333328</v>
      </c>
      <c r="T635" s="9">
        <f t="shared" si="68"/>
        <v>42507.299328703702</v>
      </c>
      <c r="U635">
        <f t="shared" si="69"/>
        <v>31.659004629625997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>
        <f t="shared" si="64"/>
        <v>1</v>
      </c>
      <c r="Q636" t="str">
        <f t="shared" si="65"/>
        <v>web</v>
      </c>
      <c r="R636" t="str">
        <f t="shared" si="66"/>
        <v>technology</v>
      </c>
      <c r="S636" s="9">
        <f t="shared" si="67"/>
        <v>42061.928576388891</v>
      </c>
      <c r="T636" s="9">
        <f t="shared" si="68"/>
        <v>42031.928576388891</v>
      </c>
      <c r="U636">
        <f t="shared" si="69"/>
        <v>30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>
        <f t="shared" si="64"/>
        <v>2</v>
      </c>
      <c r="Q637" t="str">
        <f t="shared" si="65"/>
        <v>web</v>
      </c>
      <c r="R637" t="str">
        <f t="shared" si="66"/>
        <v>technology</v>
      </c>
      <c r="S637" s="9">
        <f t="shared" si="67"/>
        <v>42106.092152777783</v>
      </c>
      <c r="T637" s="9">
        <f t="shared" si="68"/>
        <v>42076.092152777783</v>
      </c>
      <c r="U637">
        <f t="shared" si="69"/>
        <v>30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>
        <f t="shared" si="64"/>
        <v>4</v>
      </c>
      <c r="Q638" t="str">
        <f t="shared" si="65"/>
        <v>web</v>
      </c>
      <c r="R638" t="str">
        <f t="shared" si="66"/>
        <v>technology</v>
      </c>
      <c r="S638" s="9">
        <f t="shared" si="67"/>
        <v>42161.44930555555</v>
      </c>
      <c r="T638" s="9">
        <f t="shared" si="68"/>
        <v>42131.455439814818</v>
      </c>
      <c r="U638">
        <f t="shared" si="69"/>
        <v>29.993865740732872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>
        <f t="shared" si="64"/>
        <v>0</v>
      </c>
      <c r="Q639" t="str">
        <f t="shared" si="65"/>
        <v>web</v>
      </c>
      <c r="R639" t="str">
        <f t="shared" si="66"/>
        <v>technology</v>
      </c>
      <c r="S639" s="9">
        <f t="shared" si="67"/>
        <v>42791.961111111115</v>
      </c>
      <c r="T639" s="9">
        <f t="shared" si="68"/>
        <v>42762.962013888886</v>
      </c>
      <c r="U639">
        <f t="shared" si="69"/>
        <v>28.999097222229466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>
        <f t="shared" si="64"/>
        <v>3</v>
      </c>
      <c r="Q640" t="str">
        <f t="shared" si="65"/>
        <v>web</v>
      </c>
      <c r="R640" t="str">
        <f t="shared" si="66"/>
        <v>technology</v>
      </c>
      <c r="S640" s="9">
        <f t="shared" si="67"/>
        <v>42819.55164351852</v>
      </c>
      <c r="T640" s="9">
        <f t="shared" si="68"/>
        <v>42759.593310185184</v>
      </c>
      <c r="U640">
        <f t="shared" si="69"/>
        <v>59.958333333335759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>
        <f t="shared" si="64"/>
        <v>1</v>
      </c>
      <c r="Q641" t="str">
        <f t="shared" si="65"/>
        <v>web</v>
      </c>
      <c r="R641" t="str">
        <f t="shared" si="66"/>
        <v>technology</v>
      </c>
      <c r="S641" s="9">
        <f t="shared" si="67"/>
        <v>41925.583275462966</v>
      </c>
      <c r="T641" s="9">
        <f t="shared" si="68"/>
        <v>41865.583275462966</v>
      </c>
      <c r="U641">
        <f t="shared" si="6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>
        <f t="shared" si="64"/>
        <v>50.5</v>
      </c>
      <c r="Q642" t="str">
        <f t="shared" si="65"/>
        <v>wearables</v>
      </c>
      <c r="R642" t="str">
        <f t="shared" si="66"/>
        <v>technology</v>
      </c>
      <c r="S642" s="9">
        <f t="shared" si="67"/>
        <v>42698.958333333328</v>
      </c>
      <c r="T642" s="9">
        <f t="shared" si="68"/>
        <v>42683.420312499999</v>
      </c>
      <c r="U642">
        <f t="shared" si="69"/>
        <v>15.538020833329938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</f>
        <v>1.1916249999999999</v>
      </c>
      <c r="P643">
        <f t="shared" ref="P643:P706" si="71">IFERROR(ROUND(E643/L643,2),0)</f>
        <v>151.32</v>
      </c>
      <c r="Q643" t="str">
        <f t="shared" ref="Q643:Q706" si="72">MID(N643,FIND("/",N643,1)+1,LEN(N643)-FIND("/",N643,1))</f>
        <v>wearables</v>
      </c>
      <c r="R643" t="str">
        <f t="shared" ref="R643:R706" si="73">LEFT(N643,FIND("/",N643,1)-1)</f>
        <v>technology</v>
      </c>
      <c r="S643" s="9">
        <f t="shared" ref="S643:S706" si="74">(I643/86400)+DATE(1970,1,1)</f>
        <v>42229.57</v>
      </c>
      <c r="T643" s="9">
        <f t="shared" ref="T643:T706" si="75">(J643/86400)+DATE(1970,1,1)</f>
        <v>42199.57</v>
      </c>
      <c r="U643">
        <f t="shared" ref="U643:U706" si="76">S643-T643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>
        <f t="shared" si="71"/>
        <v>134.36000000000001</v>
      </c>
      <c r="Q644" t="str">
        <f t="shared" si="72"/>
        <v>wearables</v>
      </c>
      <c r="R644" t="str">
        <f t="shared" si="73"/>
        <v>technology</v>
      </c>
      <c r="S644" s="9">
        <f t="shared" si="74"/>
        <v>42235.651319444441</v>
      </c>
      <c r="T644" s="9">
        <f t="shared" si="75"/>
        <v>42199.651319444441</v>
      </c>
      <c r="U644">
        <f t="shared" si="76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>
        <f t="shared" si="71"/>
        <v>174.03</v>
      </c>
      <c r="Q645" t="str">
        <f t="shared" si="72"/>
        <v>wearables</v>
      </c>
      <c r="R645" t="str">
        <f t="shared" si="73"/>
        <v>technology</v>
      </c>
      <c r="S645" s="9">
        <f t="shared" si="74"/>
        <v>42155.642071759255</v>
      </c>
      <c r="T645" s="9">
        <f t="shared" si="75"/>
        <v>42100.642071759255</v>
      </c>
      <c r="U645">
        <f t="shared" si="76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>
        <f t="shared" si="71"/>
        <v>73.489999999999995</v>
      </c>
      <c r="Q646" t="str">
        <f t="shared" si="72"/>
        <v>wearables</v>
      </c>
      <c r="R646" t="str">
        <f t="shared" si="73"/>
        <v>technology</v>
      </c>
      <c r="S646" s="9">
        <f t="shared" si="74"/>
        <v>41941.041666666664</v>
      </c>
      <c r="T646" s="9">
        <f t="shared" si="75"/>
        <v>41898.665960648148</v>
      </c>
      <c r="U646">
        <f t="shared" si="76"/>
        <v>42.375706018516212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>
        <f t="shared" si="71"/>
        <v>23.52</v>
      </c>
      <c r="Q647" t="str">
        <f t="shared" si="72"/>
        <v>wearables</v>
      </c>
      <c r="R647" t="str">
        <f t="shared" si="73"/>
        <v>technology</v>
      </c>
      <c r="S647" s="9">
        <f t="shared" si="74"/>
        <v>42594.026319444441</v>
      </c>
      <c r="T647" s="9">
        <f t="shared" si="75"/>
        <v>42564.026319444441</v>
      </c>
      <c r="U647">
        <f t="shared" si="76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>
        <f t="shared" si="71"/>
        <v>39.07</v>
      </c>
      <c r="Q648" t="str">
        <f t="shared" si="72"/>
        <v>wearables</v>
      </c>
      <c r="R648" t="str">
        <f t="shared" si="73"/>
        <v>technology</v>
      </c>
      <c r="S648" s="9">
        <f t="shared" si="74"/>
        <v>41862.852627314816</v>
      </c>
      <c r="T648" s="9">
        <f t="shared" si="75"/>
        <v>41832.852627314816</v>
      </c>
      <c r="U648">
        <f t="shared" si="76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>
        <f t="shared" si="71"/>
        <v>125.94</v>
      </c>
      <c r="Q649" t="str">
        <f t="shared" si="72"/>
        <v>wearables</v>
      </c>
      <c r="R649" t="str">
        <f t="shared" si="73"/>
        <v>technology</v>
      </c>
      <c r="S649" s="9">
        <f t="shared" si="74"/>
        <v>42446.726261574076</v>
      </c>
      <c r="T649" s="9">
        <f t="shared" si="75"/>
        <v>42416.767928240741</v>
      </c>
      <c r="U649">
        <f t="shared" si="76"/>
        <v>29.958333333335759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>
        <f t="shared" si="71"/>
        <v>1644</v>
      </c>
      <c r="Q650" t="str">
        <f t="shared" si="72"/>
        <v>wearables</v>
      </c>
      <c r="R650" t="str">
        <f t="shared" si="73"/>
        <v>technology</v>
      </c>
      <c r="S650" s="9">
        <f t="shared" si="74"/>
        <v>41926.693379629629</v>
      </c>
      <c r="T650" s="9">
        <f t="shared" si="75"/>
        <v>41891.693379629629</v>
      </c>
      <c r="U650">
        <f t="shared" si="76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>
        <f t="shared" si="71"/>
        <v>42.67</v>
      </c>
      <c r="Q651" t="str">
        <f t="shared" si="72"/>
        <v>wearables</v>
      </c>
      <c r="R651" t="str">
        <f t="shared" si="73"/>
        <v>technology</v>
      </c>
      <c r="S651" s="9">
        <f t="shared" si="74"/>
        <v>41898.912187499998</v>
      </c>
      <c r="T651" s="9">
        <f t="shared" si="75"/>
        <v>41877.912187499998</v>
      </c>
      <c r="U651">
        <f t="shared" si="76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>
        <f t="shared" si="71"/>
        <v>35.130000000000003</v>
      </c>
      <c r="Q652" t="str">
        <f t="shared" si="72"/>
        <v>wearables</v>
      </c>
      <c r="R652" t="str">
        <f t="shared" si="73"/>
        <v>technology</v>
      </c>
      <c r="S652" s="9">
        <f t="shared" si="74"/>
        <v>41992.078518518523</v>
      </c>
      <c r="T652" s="9">
        <f t="shared" si="75"/>
        <v>41932.036851851852</v>
      </c>
      <c r="U652">
        <f t="shared" si="76"/>
        <v>60.041666666671517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>
        <f t="shared" si="71"/>
        <v>239.35</v>
      </c>
      <c r="Q653" t="str">
        <f t="shared" si="72"/>
        <v>wearables</v>
      </c>
      <c r="R653" t="str">
        <f t="shared" si="73"/>
        <v>technology</v>
      </c>
      <c r="S653" s="9">
        <f t="shared" si="74"/>
        <v>41986.017488425925</v>
      </c>
      <c r="T653" s="9">
        <f t="shared" si="75"/>
        <v>41956.017488425925</v>
      </c>
      <c r="U653">
        <f t="shared" si="76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>
        <f t="shared" si="71"/>
        <v>107.64</v>
      </c>
      <c r="Q654" t="str">
        <f t="shared" si="72"/>
        <v>wearables</v>
      </c>
      <c r="R654" t="str">
        <f t="shared" si="73"/>
        <v>technology</v>
      </c>
      <c r="S654" s="9">
        <f t="shared" si="74"/>
        <v>42705.732060185182</v>
      </c>
      <c r="T654" s="9">
        <f t="shared" si="75"/>
        <v>42675.690393518518</v>
      </c>
      <c r="U654">
        <f t="shared" si="76"/>
        <v>30.041666666664241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>
        <f t="shared" si="71"/>
        <v>95.83</v>
      </c>
      <c r="Q655" t="str">
        <f t="shared" si="72"/>
        <v>wearables</v>
      </c>
      <c r="R655" t="str">
        <f t="shared" si="73"/>
        <v>technology</v>
      </c>
      <c r="S655" s="9">
        <f t="shared" si="74"/>
        <v>42236.618518518517</v>
      </c>
      <c r="T655" s="9">
        <f t="shared" si="75"/>
        <v>42199.618518518517</v>
      </c>
      <c r="U655">
        <f t="shared" si="76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>
        <f t="shared" si="71"/>
        <v>31.66</v>
      </c>
      <c r="Q656" t="str">
        <f t="shared" si="72"/>
        <v>wearables</v>
      </c>
      <c r="R656" t="str">
        <f t="shared" si="73"/>
        <v>technology</v>
      </c>
      <c r="S656" s="9">
        <f t="shared" si="74"/>
        <v>42193.957326388889</v>
      </c>
      <c r="T656" s="9">
        <f t="shared" si="75"/>
        <v>42163.957326388889</v>
      </c>
      <c r="U656">
        <f t="shared" si="76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>
        <f t="shared" si="71"/>
        <v>42.89</v>
      </c>
      <c r="Q657" t="str">
        <f t="shared" si="72"/>
        <v>wearables</v>
      </c>
      <c r="R657" t="str">
        <f t="shared" si="73"/>
        <v>technology</v>
      </c>
      <c r="S657" s="9">
        <f t="shared" si="74"/>
        <v>42075.915648148148</v>
      </c>
      <c r="T657" s="9">
        <f t="shared" si="75"/>
        <v>42045.957314814819</v>
      </c>
      <c r="U657">
        <f t="shared" si="76"/>
        <v>29.958333333328483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>
        <f t="shared" si="71"/>
        <v>122.74</v>
      </c>
      <c r="Q658" t="str">
        <f t="shared" si="72"/>
        <v>wearables</v>
      </c>
      <c r="R658" t="str">
        <f t="shared" si="73"/>
        <v>technology</v>
      </c>
      <c r="S658" s="9">
        <f t="shared" si="74"/>
        <v>42477.76295138889</v>
      </c>
      <c r="T658" s="9">
        <f t="shared" si="75"/>
        <v>42417.804618055554</v>
      </c>
      <c r="U658">
        <f t="shared" si="76"/>
        <v>59.958333333335759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>
        <f t="shared" si="71"/>
        <v>190.45</v>
      </c>
      <c r="Q659" t="str">
        <f t="shared" si="72"/>
        <v>wearables</v>
      </c>
      <c r="R659" t="str">
        <f t="shared" si="73"/>
        <v>technology</v>
      </c>
      <c r="S659" s="9">
        <f t="shared" si="74"/>
        <v>42361.84574074074</v>
      </c>
      <c r="T659" s="9">
        <f t="shared" si="75"/>
        <v>42331.84574074074</v>
      </c>
      <c r="U659">
        <f t="shared" si="76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>
        <f t="shared" si="71"/>
        <v>109.34</v>
      </c>
      <c r="Q660" t="str">
        <f t="shared" si="72"/>
        <v>wearables</v>
      </c>
      <c r="R660" t="str">
        <f t="shared" si="73"/>
        <v>technology</v>
      </c>
      <c r="S660" s="9">
        <f t="shared" si="74"/>
        <v>42211.75</v>
      </c>
      <c r="T660" s="9">
        <f t="shared" si="75"/>
        <v>42179.160752314812</v>
      </c>
      <c r="U660">
        <f t="shared" si="76"/>
        <v>32.589247685187729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>
        <f t="shared" si="71"/>
        <v>143.66999999999999</v>
      </c>
      <c r="Q661" t="str">
        <f t="shared" si="72"/>
        <v>wearables</v>
      </c>
      <c r="R661" t="str">
        <f t="shared" si="73"/>
        <v>technology</v>
      </c>
      <c r="S661" s="9">
        <f t="shared" si="74"/>
        <v>42239.593692129631</v>
      </c>
      <c r="T661" s="9">
        <f t="shared" si="75"/>
        <v>42209.593692129631</v>
      </c>
      <c r="U661">
        <f t="shared" si="76"/>
        <v>30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>
        <f t="shared" si="71"/>
        <v>84.94</v>
      </c>
      <c r="Q662" t="str">
        <f t="shared" si="72"/>
        <v>wearables</v>
      </c>
      <c r="R662" t="str">
        <f t="shared" si="73"/>
        <v>technology</v>
      </c>
      <c r="S662" s="9">
        <f t="shared" si="74"/>
        <v>41952.783321759256</v>
      </c>
      <c r="T662" s="9">
        <f t="shared" si="75"/>
        <v>41922.741655092592</v>
      </c>
      <c r="U662">
        <f t="shared" si="76"/>
        <v>30.041666666664241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>
        <f t="shared" si="71"/>
        <v>10.56</v>
      </c>
      <c r="Q663" t="str">
        <f t="shared" si="72"/>
        <v>wearables</v>
      </c>
      <c r="R663" t="str">
        <f t="shared" si="73"/>
        <v>technology</v>
      </c>
      <c r="S663" s="9">
        <f t="shared" si="74"/>
        <v>42666.645358796297</v>
      </c>
      <c r="T663" s="9">
        <f t="shared" si="75"/>
        <v>42636.645358796297</v>
      </c>
      <c r="U663">
        <f t="shared" si="76"/>
        <v>30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>
        <f t="shared" si="71"/>
        <v>39</v>
      </c>
      <c r="Q664" t="str">
        <f t="shared" si="72"/>
        <v>wearables</v>
      </c>
      <c r="R664" t="str">
        <f t="shared" si="73"/>
        <v>technology</v>
      </c>
      <c r="S664" s="9">
        <f t="shared" si="74"/>
        <v>42020.438043981485</v>
      </c>
      <c r="T664" s="9">
        <f t="shared" si="75"/>
        <v>41990.438043981485</v>
      </c>
      <c r="U664">
        <f t="shared" si="76"/>
        <v>30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>
        <f t="shared" si="71"/>
        <v>100</v>
      </c>
      <c r="Q665" t="str">
        <f t="shared" si="72"/>
        <v>wearables</v>
      </c>
      <c r="R665" t="str">
        <f t="shared" si="73"/>
        <v>technology</v>
      </c>
      <c r="S665" s="9">
        <f t="shared" si="74"/>
        <v>42203.843240740738</v>
      </c>
      <c r="T665" s="9">
        <f t="shared" si="75"/>
        <v>42173.843240740738</v>
      </c>
      <c r="U665">
        <f t="shared" si="76"/>
        <v>30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>
        <f t="shared" si="71"/>
        <v>31.17</v>
      </c>
      <c r="Q666" t="str">
        <f t="shared" si="72"/>
        <v>wearables</v>
      </c>
      <c r="R666" t="str">
        <f t="shared" si="73"/>
        <v>technology</v>
      </c>
      <c r="S666" s="9">
        <f t="shared" si="74"/>
        <v>42107.666377314818</v>
      </c>
      <c r="T666" s="9">
        <f t="shared" si="75"/>
        <v>42077.666377314818</v>
      </c>
      <c r="U666">
        <f t="shared" si="76"/>
        <v>30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>
        <f t="shared" si="71"/>
        <v>155.33000000000001</v>
      </c>
      <c r="Q667" t="str">
        <f t="shared" si="72"/>
        <v>wearables</v>
      </c>
      <c r="R667" t="str">
        <f t="shared" si="73"/>
        <v>technology</v>
      </c>
      <c r="S667" s="9">
        <f t="shared" si="74"/>
        <v>42748.711354166662</v>
      </c>
      <c r="T667" s="9">
        <f t="shared" si="75"/>
        <v>42688.711354166662</v>
      </c>
      <c r="U667">
        <f t="shared" si="76"/>
        <v>60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>
        <f t="shared" si="71"/>
        <v>2</v>
      </c>
      <c r="Q668" t="str">
        <f t="shared" si="72"/>
        <v>wearables</v>
      </c>
      <c r="R668" t="str">
        <f t="shared" si="73"/>
        <v>technology</v>
      </c>
      <c r="S668" s="9">
        <f t="shared" si="74"/>
        <v>41868.832152777773</v>
      </c>
      <c r="T668" s="9">
        <f t="shared" si="75"/>
        <v>41838.832152777773</v>
      </c>
      <c r="U668">
        <f t="shared" si="76"/>
        <v>30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>
        <f t="shared" si="71"/>
        <v>178.93</v>
      </c>
      <c r="Q669" t="str">
        <f t="shared" si="72"/>
        <v>wearables</v>
      </c>
      <c r="R669" t="str">
        <f t="shared" si="73"/>
        <v>technology</v>
      </c>
      <c r="S669" s="9">
        <f t="shared" si="74"/>
        <v>42672.373414351852</v>
      </c>
      <c r="T669" s="9">
        <f t="shared" si="75"/>
        <v>42632.373414351852</v>
      </c>
      <c r="U669">
        <f t="shared" si="76"/>
        <v>40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>
        <f t="shared" si="71"/>
        <v>27.36</v>
      </c>
      <c r="Q670" t="str">
        <f t="shared" si="72"/>
        <v>wearables</v>
      </c>
      <c r="R670" t="str">
        <f t="shared" si="73"/>
        <v>technology</v>
      </c>
      <c r="S670" s="9">
        <f t="shared" si="74"/>
        <v>42135.831273148149</v>
      </c>
      <c r="T670" s="9">
        <f t="shared" si="75"/>
        <v>42090.831273148149</v>
      </c>
      <c r="U670">
        <f t="shared" si="76"/>
        <v>45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>
        <f t="shared" si="71"/>
        <v>1536.25</v>
      </c>
      <c r="Q671" t="str">
        <f t="shared" si="72"/>
        <v>wearables</v>
      </c>
      <c r="R671" t="str">
        <f t="shared" si="73"/>
        <v>technology</v>
      </c>
      <c r="S671" s="9">
        <f t="shared" si="74"/>
        <v>42557.625671296293</v>
      </c>
      <c r="T671" s="9">
        <f t="shared" si="75"/>
        <v>42527.625671296293</v>
      </c>
      <c r="U671">
        <f t="shared" si="76"/>
        <v>30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>
        <f t="shared" si="71"/>
        <v>85</v>
      </c>
      <c r="Q672" t="str">
        <f t="shared" si="72"/>
        <v>wearables</v>
      </c>
      <c r="R672" t="str">
        <f t="shared" si="73"/>
        <v>technology</v>
      </c>
      <c r="S672" s="9">
        <f t="shared" si="74"/>
        <v>42540.340277777781</v>
      </c>
      <c r="T672" s="9">
        <f t="shared" si="75"/>
        <v>42506.709722222222</v>
      </c>
      <c r="U672">
        <f t="shared" si="76"/>
        <v>33.630555555559113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>
        <f t="shared" si="71"/>
        <v>788.53</v>
      </c>
      <c r="Q673" t="str">
        <f t="shared" si="72"/>
        <v>wearables</v>
      </c>
      <c r="R673" t="str">
        <f t="shared" si="73"/>
        <v>technology</v>
      </c>
      <c r="S673" s="9">
        <f t="shared" si="74"/>
        <v>42018.166666666672</v>
      </c>
      <c r="T673" s="9">
        <f t="shared" si="75"/>
        <v>41984.692731481482</v>
      </c>
      <c r="U673">
        <f t="shared" si="76"/>
        <v>33.473935185189475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>
        <f t="shared" si="71"/>
        <v>50.3</v>
      </c>
      <c r="Q674" t="str">
        <f t="shared" si="72"/>
        <v>wearables</v>
      </c>
      <c r="R674" t="str">
        <f t="shared" si="73"/>
        <v>technology</v>
      </c>
      <c r="S674" s="9">
        <f t="shared" si="74"/>
        <v>42005.207638888889</v>
      </c>
      <c r="T674" s="9">
        <f t="shared" si="75"/>
        <v>41974.219490740739</v>
      </c>
      <c r="U674">
        <f t="shared" si="76"/>
        <v>30.988148148149776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>
        <f t="shared" si="71"/>
        <v>68.33</v>
      </c>
      <c r="Q675" t="str">
        <f t="shared" si="72"/>
        <v>wearables</v>
      </c>
      <c r="R675" t="str">
        <f t="shared" si="73"/>
        <v>technology</v>
      </c>
      <c r="S675" s="9">
        <f t="shared" si="74"/>
        <v>41883.840474537035</v>
      </c>
      <c r="T675" s="9">
        <f t="shared" si="75"/>
        <v>41838.840474537035</v>
      </c>
      <c r="U675">
        <f t="shared" si="76"/>
        <v>45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>
        <f t="shared" si="71"/>
        <v>7.5</v>
      </c>
      <c r="Q676" t="str">
        <f t="shared" si="72"/>
        <v>wearables</v>
      </c>
      <c r="R676" t="str">
        <f t="shared" si="73"/>
        <v>technology</v>
      </c>
      <c r="S676" s="9">
        <f t="shared" si="74"/>
        <v>41863.116053240738</v>
      </c>
      <c r="T676" s="9">
        <f t="shared" si="75"/>
        <v>41803.116053240738</v>
      </c>
      <c r="U676">
        <f t="shared" si="76"/>
        <v>60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>
        <f t="shared" si="71"/>
        <v>34.270000000000003</v>
      </c>
      <c r="Q677" t="str">
        <f t="shared" si="72"/>
        <v>wearables</v>
      </c>
      <c r="R677" t="str">
        <f t="shared" si="73"/>
        <v>technology</v>
      </c>
      <c r="S677" s="9">
        <f t="shared" si="74"/>
        <v>42005.290972222225</v>
      </c>
      <c r="T677" s="9">
        <f t="shared" si="75"/>
        <v>41975.930601851855</v>
      </c>
      <c r="U677">
        <f t="shared" si="76"/>
        <v>29.360370370370219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>
        <f t="shared" si="71"/>
        <v>61.29</v>
      </c>
      <c r="Q678" t="str">
        <f t="shared" si="72"/>
        <v>wearables</v>
      </c>
      <c r="R678" t="str">
        <f t="shared" si="73"/>
        <v>technology</v>
      </c>
      <c r="S678" s="9">
        <f t="shared" si="74"/>
        <v>42042.76829861111</v>
      </c>
      <c r="T678" s="9">
        <f t="shared" si="75"/>
        <v>42012.76829861111</v>
      </c>
      <c r="U678">
        <f t="shared" si="76"/>
        <v>30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>
        <f t="shared" si="71"/>
        <v>133.25</v>
      </c>
      <c r="Q679" t="str">
        <f t="shared" si="72"/>
        <v>wearables</v>
      </c>
      <c r="R679" t="str">
        <f t="shared" si="73"/>
        <v>technology</v>
      </c>
      <c r="S679" s="9">
        <f t="shared" si="74"/>
        <v>42549.403877314813</v>
      </c>
      <c r="T679" s="9">
        <f t="shared" si="75"/>
        <v>42504.403877314813</v>
      </c>
      <c r="U679">
        <f t="shared" si="76"/>
        <v>45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>
        <f t="shared" si="71"/>
        <v>65.180000000000007</v>
      </c>
      <c r="Q680" t="str">
        <f t="shared" si="72"/>
        <v>wearables</v>
      </c>
      <c r="R680" t="str">
        <f t="shared" si="73"/>
        <v>technology</v>
      </c>
      <c r="S680" s="9">
        <f t="shared" si="74"/>
        <v>42511.376597222217</v>
      </c>
      <c r="T680" s="9">
        <f t="shared" si="75"/>
        <v>42481.376597222217</v>
      </c>
      <c r="U680">
        <f t="shared" si="76"/>
        <v>30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>
        <f t="shared" si="71"/>
        <v>93.9</v>
      </c>
      <c r="Q681" t="str">
        <f t="shared" si="72"/>
        <v>wearables</v>
      </c>
      <c r="R681" t="str">
        <f t="shared" si="73"/>
        <v>technology</v>
      </c>
      <c r="S681" s="9">
        <f t="shared" si="74"/>
        <v>42616.695706018523</v>
      </c>
      <c r="T681" s="9">
        <f t="shared" si="75"/>
        <v>42556.695706018523</v>
      </c>
      <c r="U681">
        <f t="shared" si="76"/>
        <v>60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>
        <f t="shared" si="71"/>
        <v>150.65</v>
      </c>
      <c r="Q682" t="str">
        <f t="shared" si="72"/>
        <v>wearables</v>
      </c>
      <c r="R682" t="str">
        <f t="shared" si="73"/>
        <v>technology</v>
      </c>
      <c r="S682" s="9">
        <f t="shared" si="74"/>
        <v>41899.501516203702</v>
      </c>
      <c r="T682" s="9">
        <f t="shared" si="75"/>
        <v>41864.501516203702</v>
      </c>
      <c r="U682">
        <f t="shared" si="76"/>
        <v>35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>
        <f t="shared" si="71"/>
        <v>1</v>
      </c>
      <c r="Q683" t="str">
        <f t="shared" si="72"/>
        <v>wearables</v>
      </c>
      <c r="R683" t="str">
        <f t="shared" si="73"/>
        <v>technology</v>
      </c>
      <c r="S683" s="9">
        <f t="shared" si="74"/>
        <v>42669.805601851855</v>
      </c>
      <c r="T683" s="9">
        <f t="shared" si="75"/>
        <v>42639.805601851855</v>
      </c>
      <c r="U683">
        <f t="shared" si="76"/>
        <v>30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>
        <f t="shared" si="71"/>
        <v>13.25</v>
      </c>
      <c r="Q684" t="str">
        <f t="shared" si="72"/>
        <v>wearables</v>
      </c>
      <c r="R684" t="str">
        <f t="shared" si="73"/>
        <v>technology</v>
      </c>
      <c r="S684" s="9">
        <f t="shared" si="74"/>
        <v>42808.723634259259</v>
      </c>
      <c r="T684" s="9">
        <f t="shared" si="75"/>
        <v>42778.765300925923</v>
      </c>
      <c r="U684">
        <f t="shared" si="76"/>
        <v>29.958333333335759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>
        <f t="shared" si="71"/>
        <v>99.33</v>
      </c>
      <c r="Q685" t="str">
        <f t="shared" si="72"/>
        <v>wearables</v>
      </c>
      <c r="R685" t="str">
        <f t="shared" si="73"/>
        <v>technology</v>
      </c>
      <c r="S685" s="9">
        <f t="shared" si="74"/>
        <v>42674.900046296301</v>
      </c>
      <c r="T685" s="9">
        <f t="shared" si="75"/>
        <v>42634.900046296301</v>
      </c>
      <c r="U685">
        <f t="shared" si="76"/>
        <v>40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>
        <f t="shared" si="71"/>
        <v>177.39</v>
      </c>
      <c r="Q686" t="str">
        <f t="shared" si="72"/>
        <v>wearables</v>
      </c>
      <c r="R686" t="str">
        <f t="shared" si="73"/>
        <v>technology</v>
      </c>
      <c r="S686" s="9">
        <f t="shared" si="74"/>
        <v>41845.125</v>
      </c>
      <c r="T686" s="9">
        <f t="shared" si="75"/>
        <v>41809.473275462966</v>
      </c>
      <c r="U686">
        <f t="shared" si="76"/>
        <v>35.65172453703417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>
        <f t="shared" si="71"/>
        <v>55.3</v>
      </c>
      <c r="Q687" t="str">
        <f t="shared" si="72"/>
        <v>wearables</v>
      </c>
      <c r="R687" t="str">
        <f t="shared" si="73"/>
        <v>technology</v>
      </c>
      <c r="S687" s="9">
        <f t="shared" si="74"/>
        <v>42016.866574074069</v>
      </c>
      <c r="T687" s="9">
        <f t="shared" si="75"/>
        <v>41971.866574074069</v>
      </c>
      <c r="U687">
        <f t="shared" si="76"/>
        <v>45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>
        <f t="shared" si="71"/>
        <v>0</v>
      </c>
      <c r="Q688" t="str">
        <f t="shared" si="72"/>
        <v>wearables</v>
      </c>
      <c r="R688" t="str">
        <f t="shared" si="73"/>
        <v>technology</v>
      </c>
      <c r="S688" s="9">
        <f t="shared" si="74"/>
        <v>42219.673263888893</v>
      </c>
      <c r="T688" s="9">
        <f t="shared" si="75"/>
        <v>42189.673263888893</v>
      </c>
      <c r="U688">
        <f t="shared" si="76"/>
        <v>30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>
        <f t="shared" si="71"/>
        <v>591.66999999999996</v>
      </c>
      <c r="Q689" t="str">
        <f t="shared" si="72"/>
        <v>wearables</v>
      </c>
      <c r="R689" t="str">
        <f t="shared" si="73"/>
        <v>technology</v>
      </c>
      <c r="S689" s="9">
        <f t="shared" si="74"/>
        <v>42771.750613425931</v>
      </c>
      <c r="T689" s="9">
        <f t="shared" si="75"/>
        <v>42711.750613425931</v>
      </c>
      <c r="U689">
        <f t="shared" si="76"/>
        <v>60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>
        <f t="shared" si="71"/>
        <v>405.5</v>
      </c>
      <c r="Q690" t="str">
        <f t="shared" si="72"/>
        <v>wearables</v>
      </c>
      <c r="R690" t="str">
        <f t="shared" si="73"/>
        <v>technology</v>
      </c>
      <c r="S690" s="9">
        <f t="shared" si="74"/>
        <v>42292.104780092588</v>
      </c>
      <c r="T690" s="9">
        <f t="shared" si="75"/>
        <v>42262.104780092588</v>
      </c>
      <c r="U690">
        <f t="shared" si="76"/>
        <v>30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>
        <f t="shared" si="71"/>
        <v>343.15</v>
      </c>
      <c r="Q691" t="str">
        <f t="shared" si="72"/>
        <v>wearables</v>
      </c>
      <c r="R691" t="str">
        <f t="shared" si="73"/>
        <v>technology</v>
      </c>
      <c r="S691" s="9">
        <f t="shared" si="74"/>
        <v>42712.207638888889</v>
      </c>
      <c r="T691" s="9">
        <f t="shared" si="75"/>
        <v>42675.66778935185</v>
      </c>
      <c r="U691">
        <f t="shared" si="76"/>
        <v>36.539849537039117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>
        <f t="shared" si="71"/>
        <v>72.59</v>
      </c>
      <c r="Q692" t="str">
        <f t="shared" si="72"/>
        <v>wearables</v>
      </c>
      <c r="R692" t="str">
        <f t="shared" si="73"/>
        <v>technology</v>
      </c>
      <c r="S692" s="9">
        <f t="shared" si="74"/>
        <v>42622.25</v>
      </c>
      <c r="T692" s="9">
        <f t="shared" si="75"/>
        <v>42579.634733796294</v>
      </c>
      <c r="U692">
        <f t="shared" si="76"/>
        <v>42.615266203705687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>
        <f t="shared" si="71"/>
        <v>26</v>
      </c>
      <c r="Q693" t="str">
        <f t="shared" si="72"/>
        <v>wearables</v>
      </c>
      <c r="R693" t="str">
        <f t="shared" si="73"/>
        <v>technology</v>
      </c>
      <c r="S693" s="9">
        <f t="shared" si="74"/>
        <v>42186.028310185182</v>
      </c>
      <c r="T693" s="9">
        <f t="shared" si="75"/>
        <v>42158.028310185182</v>
      </c>
      <c r="U693">
        <f t="shared" si="76"/>
        <v>28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>
        <f t="shared" si="71"/>
        <v>6.5</v>
      </c>
      <c r="Q694" t="str">
        <f t="shared" si="72"/>
        <v>wearables</v>
      </c>
      <c r="R694" t="str">
        <f t="shared" si="73"/>
        <v>technology</v>
      </c>
      <c r="S694" s="9">
        <f t="shared" si="74"/>
        <v>42726.37572916667</v>
      </c>
      <c r="T694" s="9">
        <f t="shared" si="75"/>
        <v>42696.37572916667</v>
      </c>
      <c r="U694">
        <f t="shared" si="76"/>
        <v>30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>
        <f t="shared" si="71"/>
        <v>119.39</v>
      </c>
      <c r="Q695" t="str">
        <f t="shared" si="72"/>
        <v>wearables</v>
      </c>
      <c r="R695" t="str">
        <f t="shared" si="73"/>
        <v>technology</v>
      </c>
      <c r="S695" s="9">
        <f t="shared" si="74"/>
        <v>42124.808182870373</v>
      </c>
      <c r="T695" s="9">
        <f t="shared" si="75"/>
        <v>42094.808182870373</v>
      </c>
      <c r="U695">
        <f t="shared" si="76"/>
        <v>30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>
        <f t="shared" si="71"/>
        <v>84.29</v>
      </c>
      <c r="Q696" t="str">
        <f t="shared" si="72"/>
        <v>wearables</v>
      </c>
      <c r="R696" t="str">
        <f t="shared" si="73"/>
        <v>technology</v>
      </c>
      <c r="S696" s="9">
        <f t="shared" si="74"/>
        <v>42767.663877314815</v>
      </c>
      <c r="T696" s="9">
        <f t="shared" si="75"/>
        <v>42737.663877314815</v>
      </c>
      <c r="U696">
        <f t="shared" si="76"/>
        <v>30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>
        <f t="shared" si="71"/>
        <v>90.86</v>
      </c>
      <c r="Q697" t="str">
        <f t="shared" si="72"/>
        <v>wearables</v>
      </c>
      <c r="R697" t="str">
        <f t="shared" si="73"/>
        <v>technology</v>
      </c>
      <c r="S697" s="9">
        <f t="shared" si="74"/>
        <v>41943.521064814813</v>
      </c>
      <c r="T697" s="9">
        <f t="shared" si="75"/>
        <v>41913.521064814813</v>
      </c>
      <c r="U697">
        <f t="shared" si="76"/>
        <v>30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>
        <f t="shared" si="71"/>
        <v>1</v>
      </c>
      <c r="Q698" t="str">
        <f t="shared" si="72"/>
        <v>wearables</v>
      </c>
      <c r="R698" t="str">
        <f t="shared" si="73"/>
        <v>technology</v>
      </c>
      <c r="S698" s="9">
        <f t="shared" si="74"/>
        <v>41845.927106481482</v>
      </c>
      <c r="T698" s="9">
        <f t="shared" si="75"/>
        <v>41815.927106481482</v>
      </c>
      <c r="U698">
        <f t="shared" si="76"/>
        <v>30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>
        <f t="shared" si="71"/>
        <v>20.34</v>
      </c>
      <c r="Q699" t="str">
        <f t="shared" si="72"/>
        <v>wearables</v>
      </c>
      <c r="R699" t="str">
        <f t="shared" si="73"/>
        <v>technology</v>
      </c>
      <c r="S699" s="9">
        <f t="shared" si="74"/>
        <v>42403.523020833338</v>
      </c>
      <c r="T699" s="9">
        <f t="shared" si="75"/>
        <v>42388.523020833338</v>
      </c>
      <c r="U699">
        <f t="shared" si="76"/>
        <v>15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>
        <f t="shared" si="71"/>
        <v>530.69000000000005</v>
      </c>
      <c r="Q700" t="str">
        <f t="shared" si="72"/>
        <v>wearables</v>
      </c>
      <c r="R700" t="str">
        <f t="shared" si="73"/>
        <v>technology</v>
      </c>
      <c r="S700" s="9">
        <f t="shared" si="74"/>
        <v>41900.083333333336</v>
      </c>
      <c r="T700" s="9">
        <f t="shared" si="75"/>
        <v>41866.931076388893</v>
      </c>
      <c r="U700">
        <f t="shared" si="76"/>
        <v>33.152256944442343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>
        <f t="shared" si="71"/>
        <v>120.39</v>
      </c>
      <c r="Q701" t="str">
        <f t="shared" si="72"/>
        <v>wearables</v>
      </c>
      <c r="R701" t="str">
        <f t="shared" si="73"/>
        <v>technology</v>
      </c>
      <c r="S701" s="9">
        <f t="shared" si="74"/>
        <v>41600.666666666664</v>
      </c>
      <c r="T701" s="9">
        <f t="shared" si="75"/>
        <v>41563.485509259262</v>
      </c>
      <c r="U701">
        <f t="shared" si="76"/>
        <v>37.18115740740177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>
        <f t="shared" si="71"/>
        <v>13</v>
      </c>
      <c r="Q702" t="str">
        <f t="shared" si="72"/>
        <v>wearables</v>
      </c>
      <c r="R702" t="str">
        <f t="shared" si="73"/>
        <v>technology</v>
      </c>
      <c r="S702" s="9">
        <f t="shared" si="74"/>
        <v>42745.688437500001</v>
      </c>
      <c r="T702" s="9">
        <f t="shared" si="75"/>
        <v>42715.688437500001</v>
      </c>
      <c r="U702">
        <f t="shared" si="76"/>
        <v>30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>
        <f t="shared" si="71"/>
        <v>291.33</v>
      </c>
      <c r="Q703" t="str">
        <f t="shared" si="72"/>
        <v>wearables</v>
      </c>
      <c r="R703" t="str">
        <f t="shared" si="73"/>
        <v>technology</v>
      </c>
      <c r="S703" s="9">
        <f t="shared" si="74"/>
        <v>41843.662962962961</v>
      </c>
      <c r="T703" s="9">
        <f t="shared" si="75"/>
        <v>41813.662962962961</v>
      </c>
      <c r="U703">
        <f t="shared" si="76"/>
        <v>30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>
        <f t="shared" si="71"/>
        <v>124.92</v>
      </c>
      <c r="Q704" t="str">
        <f t="shared" si="72"/>
        <v>wearables</v>
      </c>
      <c r="R704" t="str">
        <f t="shared" si="73"/>
        <v>technology</v>
      </c>
      <c r="S704" s="9">
        <f t="shared" si="74"/>
        <v>42698.768368055556</v>
      </c>
      <c r="T704" s="9">
        <f t="shared" si="75"/>
        <v>42668.726701388892</v>
      </c>
      <c r="U704">
        <f t="shared" si="76"/>
        <v>30.041666666664241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>
        <f t="shared" si="71"/>
        <v>119.57</v>
      </c>
      <c r="Q705" t="str">
        <f t="shared" si="72"/>
        <v>wearables</v>
      </c>
      <c r="R705" t="str">
        <f t="shared" si="73"/>
        <v>technology</v>
      </c>
      <c r="S705" s="9">
        <f t="shared" si="74"/>
        <v>42766.98055555555</v>
      </c>
      <c r="T705" s="9">
        <f t="shared" si="75"/>
        <v>42711.950798611113</v>
      </c>
      <c r="U705">
        <f t="shared" si="76"/>
        <v>55.029756944437395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>
        <f t="shared" si="71"/>
        <v>120.25</v>
      </c>
      <c r="Q706" t="str">
        <f t="shared" si="72"/>
        <v>wearables</v>
      </c>
      <c r="R706" t="str">
        <f t="shared" si="73"/>
        <v>technology</v>
      </c>
      <c r="S706" s="9">
        <f t="shared" si="74"/>
        <v>42786.192916666667</v>
      </c>
      <c r="T706" s="9">
        <f t="shared" si="75"/>
        <v>42726.192916666667</v>
      </c>
      <c r="U706">
        <f t="shared" si="76"/>
        <v>60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</f>
        <v>9.7699999999999992E-3</v>
      </c>
      <c r="P707">
        <f t="shared" ref="P707:P770" si="78">IFERROR(ROUND(E707/L707,2),0)</f>
        <v>195.4</v>
      </c>
      <c r="Q707" t="str">
        <f t="shared" ref="Q707:Q770" si="79">MID(N707,FIND("/",N707,1)+1,LEN(N707)-FIND("/",N707,1))</f>
        <v>wearables</v>
      </c>
      <c r="R707" t="str">
        <f t="shared" ref="R707:R770" si="80">LEFT(N707,FIND("/",N707,1)-1)</f>
        <v>technology</v>
      </c>
      <c r="S707" s="9">
        <f t="shared" ref="S707:S770" si="81">(I707/86400)+DATE(1970,1,1)</f>
        <v>42756.491643518515</v>
      </c>
      <c r="T707" s="9">
        <f t="shared" ref="T707:T770" si="82">(J707/86400)+DATE(1970,1,1)</f>
        <v>42726.491643518515</v>
      </c>
      <c r="U707">
        <f t="shared" ref="U707:U770" si="83">S707-T707</f>
        <v>30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>
        <f t="shared" si="78"/>
        <v>0</v>
      </c>
      <c r="Q708" t="str">
        <f t="shared" si="79"/>
        <v>wearables</v>
      </c>
      <c r="R708" t="str">
        <f t="shared" si="80"/>
        <v>technology</v>
      </c>
      <c r="S708" s="9">
        <f t="shared" si="81"/>
        <v>42718.777083333334</v>
      </c>
      <c r="T708" s="9">
        <f t="shared" si="82"/>
        <v>42676.995173611111</v>
      </c>
      <c r="U708">
        <f t="shared" si="83"/>
        <v>41.781909722223645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>
        <f t="shared" si="78"/>
        <v>117.7</v>
      </c>
      <c r="Q709" t="str">
        <f t="shared" si="79"/>
        <v>wearables</v>
      </c>
      <c r="R709" t="str">
        <f t="shared" si="80"/>
        <v>technology</v>
      </c>
      <c r="S709" s="9">
        <f t="shared" si="81"/>
        <v>42736.663506944446</v>
      </c>
      <c r="T709" s="9">
        <f t="shared" si="82"/>
        <v>42696.663506944446</v>
      </c>
      <c r="U709">
        <f t="shared" si="83"/>
        <v>40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>
        <f t="shared" si="78"/>
        <v>23.95</v>
      </c>
      <c r="Q710" t="str">
        <f t="shared" si="79"/>
        <v>wearables</v>
      </c>
      <c r="R710" t="str">
        <f t="shared" si="80"/>
        <v>technology</v>
      </c>
      <c r="S710" s="9">
        <f t="shared" si="81"/>
        <v>41895.581018518518</v>
      </c>
      <c r="T710" s="9">
        <f t="shared" si="82"/>
        <v>41835.581018518518</v>
      </c>
      <c r="U710">
        <f t="shared" si="83"/>
        <v>60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>
        <f t="shared" si="78"/>
        <v>30.5</v>
      </c>
      <c r="Q711" t="str">
        <f t="shared" si="79"/>
        <v>wearables</v>
      </c>
      <c r="R711" t="str">
        <f t="shared" si="80"/>
        <v>technology</v>
      </c>
      <c r="S711" s="9">
        <f t="shared" si="81"/>
        <v>41978.041192129633</v>
      </c>
      <c r="T711" s="9">
        <f t="shared" si="82"/>
        <v>41948.041192129633</v>
      </c>
      <c r="U711">
        <f t="shared" si="83"/>
        <v>30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>
        <f t="shared" si="78"/>
        <v>0</v>
      </c>
      <c r="Q712" t="str">
        <f t="shared" si="79"/>
        <v>wearables</v>
      </c>
      <c r="R712" t="str">
        <f t="shared" si="80"/>
        <v>technology</v>
      </c>
      <c r="S712" s="9">
        <f t="shared" si="81"/>
        <v>41871.030555555553</v>
      </c>
      <c r="T712" s="9">
        <f t="shared" si="82"/>
        <v>41837.984976851854</v>
      </c>
      <c r="U712">
        <f t="shared" si="83"/>
        <v>33.045578703698993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>
        <f t="shared" si="78"/>
        <v>99.97</v>
      </c>
      <c r="Q713" t="str">
        <f t="shared" si="79"/>
        <v>wearables</v>
      </c>
      <c r="R713" t="str">
        <f t="shared" si="80"/>
        <v>technology</v>
      </c>
      <c r="S713" s="9">
        <f t="shared" si="81"/>
        <v>42718.500787037032</v>
      </c>
      <c r="T713" s="9">
        <f t="shared" si="82"/>
        <v>42678.459120370375</v>
      </c>
      <c r="U713">
        <f t="shared" si="83"/>
        <v>40.041666666656965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>
        <f t="shared" si="78"/>
        <v>26.25</v>
      </c>
      <c r="Q714" t="str">
        <f t="shared" si="79"/>
        <v>wearables</v>
      </c>
      <c r="R714" t="str">
        <f t="shared" si="80"/>
        <v>technology</v>
      </c>
      <c r="S714" s="9">
        <f t="shared" si="81"/>
        <v>42414.680925925924</v>
      </c>
      <c r="T714" s="9">
        <f t="shared" si="82"/>
        <v>42384.680925925924</v>
      </c>
      <c r="U714">
        <f t="shared" si="83"/>
        <v>30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>
        <f t="shared" si="78"/>
        <v>199</v>
      </c>
      <c r="Q715" t="str">
        <f t="shared" si="79"/>
        <v>wearables</v>
      </c>
      <c r="R715" t="str">
        <f t="shared" si="80"/>
        <v>technology</v>
      </c>
      <c r="S715" s="9">
        <f t="shared" si="81"/>
        <v>42526.529305555552</v>
      </c>
      <c r="T715" s="9">
        <f t="shared" si="82"/>
        <v>42496.529305555552</v>
      </c>
      <c r="U715">
        <f t="shared" si="83"/>
        <v>30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>
        <f t="shared" si="78"/>
        <v>80.319999999999993</v>
      </c>
      <c r="Q716" t="str">
        <f t="shared" si="79"/>
        <v>wearables</v>
      </c>
      <c r="R716" t="str">
        <f t="shared" si="80"/>
        <v>technology</v>
      </c>
      <c r="S716" s="9">
        <f t="shared" si="81"/>
        <v>42794.787986111114</v>
      </c>
      <c r="T716" s="9">
        <f t="shared" si="82"/>
        <v>42734.787986111114</v>
      </c>
      <c r="U716">
        <f t="shared" si="83"/>
        <v>60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>
        <f t="shared" si="78"/>
        <v>115.75</v>
      </c>
      <c r="Q717" t="str">
        <f t="shared" si="79"/>
        <v>wearables</v>
      </c>
      <c r="R717" t="str">
        <f t="shared" si="80"/>
        <v>technology</v>
      </c>
      <c r="S717" s="9">
        <f t="shared" si="81"/>
        <v>42313.132407407407</v>
      </c>
      <c r="T717" s="9">
        <f t="shared" si="82"/>
        <v>42273.090740740736</v>
      </c>
      <c r="U717">
        <f t="shared" si="83"/>
        <v>40.041666666671517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>
        <f t="shared" si="78"/>
        <v>44.69</v>
      </c>
      <c r="Q718" t="str">
        <f t="shared" si="79"/>
        <v>wearables</v>
      </c>
      <c r="R718" t="str">
        <f t="shared" si="80"/>
        <v>technology</v>
      </c>
      <c r="S718" s="9">
        <f t="shared" si="81"/>
        <v>41974</v>
      </c>
      <c r="T718" s="9">
        <f t="shared" si="82"/>
        <v>41940.658645833333</v>
      </c>
      <c r="U718">
        <f t="shared" si="83"/>
        <v>33.341354166666861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>
        <f t="shared" si="78"/>
        <v>76.25</v>
      </c>
      <c r="Q719" t="str">
        <f t="shared" si="79"/>
        <v>wearables</v>
      </c>
      <c r="R719" t="str">
        <f t="shared" si="80"/>
        <v>technology</v>
      </c>
      <c r="S719" s="9">
        <f t="shared" si="81"/>
        <v>41887.854189814811</v>
      </c>
      <c r="T719" s="9">
        <f t="shared" si="82"/>
        <v>41857.854189814811</v>
      </c>
      <c r="U719">
        <f t="shared" si="83"/>
        <v>30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>
        <f t="shared" si="78"/>
        <v>22.5</v>
      </c>
      <c r="Q720" t="str">
        <f t="shared" si="79"/>
        <v>wearables</v>
      </c>
      <c r="R720" t="str">
        <f t="shared" si="80"/>
        <v>technology</v>
      </c>
      <c r="S720" s="9">
        <f t="shared" si="81"/>
        <v>42784.249305555553</v>
      </c>
      <c r="T720" s="9">
        <f t="shared" si="82"/>
        <v>42752.845451388886</v>
      </c>
      <c r="U720">
        <f t="shared" si="83"/>
        <v>31.403854166666861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>
        <f t="shared" si="78"/>
        <v>19.399999999999999</v>
      </c>
      <c r="Q721" t="str">
        <f t="shared" si="79"/>
        <v>wearables</v>
      </c>
      <c r="R721" t="str">
        <f t="shared" si="80"/>
        <v>technology</v>
      </c>
      <c r="S721" s="9">
        <f t="shared" si="81"/>
        <v>42423.040231481486</v>
      </c>
      <c r="T721" s="9">
        <f t="shared" si="82"/>
        <v>42409.040231481486</v>
      </c>
      <c r="U721">
        <f t="shared" si="83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>
        <f t="shared" si="78"/>
        <v>66.709999999999994</v>
      </c>
      <c r="Q722" t="str">
        <f t="shared" si="79"/>
        <v>nonfiction</v>
      </c>
      <c r="R722" t="str">
        <f t="shared" si="80"/>
        <v>publishing</v>
      </c>
      <c r="S722" s="9">
        <f t="shared" si="81"/>
        <v>40937.649201388893</v>
      </c>
      <c r="T722" s="9">
        <f t="shared" si="82"/>
        <v>40909.649201388893</v>
      </c>
      <c r="U722">
        <f t="shared" si="83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>
        <f t="shared" si="78"/>
        <v>84.14</v>
      </c>
      <c r="Q723" t="str">
        <f t="shared" si="79"/>
        <v>nonfiction</v>
      </c>
      <c r="R723" t="str">
        <f t="shared" si="80"/>
        <v>publishing</v>
      </c>
      <c r="S723" s="9">
        <f t="shared" si="81"/>
        <v>41852.571840277778</v>
      </c>
      <c r="T723" s="9">
        <f t="shared" si="82"/>
        <v>41807.571840277778</v>
      </c>
      <c r="U723">
        <f t="shared" si="83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>
        <f t="shared" si="78"/>
        <v>215.73</v>
      </c>
      <c r="Q724" t="str">
        <f t="shared" si="79"/>
        <v>nonfiction</v>
      </c>
      <c r="R724" t="str">
        <f t="shared" si="80"/>
        <v>publishing</v>
      </c>
      <c r="S724" s="9">
        <f t="shared" si="81"/>
        <v>41007.76363425926</v>
      </c>
      <c r="T724" s="9">
        <f t="shared" si="82"/>
        <v>40977.805300925924</v>
      </c>
      <c r="U724">
        <f t="shared" si="83"/>
        <v>29.958333333335759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>
        <f t="shared" si="78"/>
        <v>54.69</v>
      </c>
      <c r="Q725" t="str">
        <f t="shared" si="79"/>
        <v>nonfiction</v>
      </c>
      <c r="R725" t="str">
        <f t="shared" si="80"/>
        <v>publishing</v>
      </c>
      <c r="S725" s="9">
        <f t="shared" si="81"/>
        <v>42215.165972222225</v>
      </c>
      <c r="T725" s="9">
        <f t="shared" si="82"/>
        <v>42184.81653935185</v>
      </c>
      <c r="U725">
        <f t="shared" si="83"/>
        <v>30.349432870374585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>
        <f t="shared" si="78"/>
        <v>51.63</v>
      </c>
      <c r="Q726" t="str">
        <f t="shared" si="79"/>
        <v>nonfiction</v>
      </c>
      <c r="R726" t="str">
        <f t="shared" si="80"/>
        <v>publishing</v>
      </c>
      <c r="S726" s="9">
        <f t="shared" si="81"/>
        <v>40724.638460648144</v>
      </c>
      <c r="T726" s="9">
        <f t="shared" si="82"/>
        <v>40694.638460648144</v>
      </c>
      <c r="U726">
        <f t="shared" si="83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>
        <f t="shared" si="78"/>
        <v>143.36000000000001</v>
      </c>
      <c r="Q727" t="str">
        <f t="shared" si="79"/>
        <v>nonfiction</v>
      </c>
      <c r="R727" t="str">
        <f t="shared" si="80"/>
        <v>publishing</v>
      </c>
      <c r="S727" s="9">
        <f t="shared" si="81"/>
        <v>42351.626296296294</v>
      </c>
      <c r="T727" s="9">
        <f t="shared" si="82"/>
        <v>42321.626296296294</v>
      </c>
      <c r="U727">
        <f t="shared" si="83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>
        <f t="shared" si="78"/>
        <v>72.430000000000007</v>
      </c>
      <c r="Q728" t="str">
        <f t="shared" si="79"/>
        <v>nonfiction</v>
      </c>
      <c r="R728" t="str">
        <f t="shared" si="80"/>
        <v>publishing</v>
      </c>
      <c r="S728" s="9">
        <f t="shared" si="81"/>
        <v>41376.042673611111</v>
      </c>
      <c r="T728" s="9">
        <f t="shared" si="82"/>
        <v>41346.042673611111</v>
      </c>
      <c r="U728">
        <f t="shared" si="83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>
        <f t="shared" si="78"/>
        <v>36.53</v>
      </c>
      <c r="Q729" t="str">
        <f t="shared" si="79"/>
        <v>nonfiction</v>
      </c>
      <c r="R729" t="str">
        <f t="shared" si="80"/>
        <v>publishing</v>
      </c>
      <c r="S729" s="9">
        <f t="shared" si="81"/>
        <v>41288.888888888891</v>
      </c>
      <c r="T729" s="9">
        <f t="shared" si="82"/>
        <v>41247.020243055558</v>
      </c>
      <c r="U729">
        <f t="shared" si="83"/>
        <v>41.868645833332266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>
        <f t="shared" si="78"/>
        <v>60.9</v>
      </c>
      <c r="Q730" t="str">
        <f t="shared" si="79"/>
        <v>nonfiction</v>
      </c>
      <c r="R730" t="str">
        <f t="shared" si="80"/>
        <v>publishing</v>
      </c>
      <c r="S730" s="9">
        <f t="shared" si="81"/>
        <v>40776.837465277778</v>
      </c>
      <c r="T730" s="9">
        <f t="shared" si="82"/>
        <v>40731.837465277778</v>
      </c>
      <c r="U730">
        <f t="shared" si="83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>
        <f t="shared" si="78"/>
        <v>43.55</v>
      </c>
      <c r="Q731" t="str">
        <f t="shared" si="79"/>
        <v>nonfiction</v>
      </c>
      <c r="R731" t="str">
        <f t="shared" si="80"/>
        <v>publishing</v>
      </c>
      <c r="S731" s="9">
        <f t="shared" si="81"/>
        <v>41171.185891203706</v>
      </c>
      <c r="T731" s="9">
        <f t="shared" si="82"/>
        <v>41111.185891203706</v>
      </c>
      <c r="U731">
        <f t="shared" si="83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>
        <f t="shared" si="78"/>
        <v>99.77</v>
      </c>
      <c r="Q732" t="str">
        <f t="shared" si="79"/>
        <v>nonfiction</v>
      </c>
      <c r="R732" t="str">
        <f t="shared" si="80"/>
        <v>publishing</v>
      </c>
      <c r="S732" s="9">
        <f t="shared" si="81"/>
        <v>40884.745266203703</v>
      </c>
      <c r="T732" s="9">
        <f t="shared" si="82"/>
        <v>40854.745266203703</v>
      </c>
      <c r="U732">
        <f t="shared" si="83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>
        <f t="shared" si="78"/>
        <v>88.73</v>
      </c>
      <c r="Q733" t="str">
        <f t="shared" si="79"/>
        <v>nonfiction</v>
      </c>
      <c r="R733" t="str">
        <f t="shared" si="80"/>
        <v>publishing</v>
      </c>
      <c r="S733" s="9">
        <f t="shared" si="81"/>
        <v>40930.25</v>
      </c>
      <c r="T733" s="9">
        <f t="shared" si="82"/>
        <v>40879.795682870368</v>
      </c>
      <c r="U733">
        <f t="shared" si="83"/>
        <v>50.454317129631818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>
        <f t="shared" si="78"/>
        <v>4.92</v>
      </c>
      <c r="Q734" t="str">
        <f t="shared" si="79"/>
        <v>nonfiction</v>
      </c>
      <c r="R734" t="str">
        <f t="shared" si="80"/>
        <v>publishing</v>
      </c>
      <c r="S734" s="9">
        <f t="shared" si="81"/>
        <v>41546.424317129626</v>
      </c>
      <c r="T734" s="9">
        <f t="shared" si="82"/>
        <v>41486.424317129626</v>
      </c>
      <c r="U734">
        <f t="shared" si="83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>
        <f t="shared" si="78"/>
        <v>17.82</v>
      </c>
      <c r="Q735" t="str">
        <f t="shared" si="79"/>
        <v>nonfiction</v>
      </c>
      <c r="R735" t="str">
        <f t="shared" si="80"/>
        <v>publishing</v>
      </c>
      <c r="S735" s="9">
        <f t="shared" si="81"/>
        <v>41628.420046296298</v>
      </c>
      <c r="T735" s="9">
        <f t="shared" si="82"/>
        <v>41598.420046296298</v>
      </c>
      <c r="U735">
        <f t="shared" si="83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>
        <f t="shared" si="78"/>
        <v>187.19</v>
      </c>
      <c r="Q736" t="str">
        <f t="shared" si="79"/>
        <v>nonfiction</v>
      </c>
      <c r="R736" t="str">
        <f t="shared" si="80"/>
        <v>publishing</v>
      </c>
      <c r="S736" s="9">
        <f t="shared" si="81"/>
        <v>42133.208333333328</v>
      </c>
      <c r="T736" s="9">
        <f t="shared" si="82"/>
        <v>42102.164583333331</v>
      </c>
      <c r="U736">
        <f t="shared" si="83"/>
        <v>31.04374999999709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>
        <f t="shared" si="78"/>
        <v>234.81</v>
      </c>
      <c r="Q737" t="str">
        <f t="shared" si="79"/>
        <v>nonfiction</v>
      </c>
      <c r="R737" t="str">
        <f t="shared" si="80"/>
        <v>publishing</v>
      </c>
      <c r="S737" s="9">
        <f t="shared" si="81"/>
        <v>41977.027083333334</v>
      </c>
      <c r="T737" s="9">
        <f t="shared" si="82"/>
        <v>41946.029467592591</v>
      </c>
      <c r="U737">
        <f t="shared" si="83"/>
        <v>30.99761574074364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>
        <f t="shared" si="78"/>
        <v>105.05</v>
      </c>
      <c r="Q738" t="str">
        <f t="shared" si="79"/>
        <v>nonfiction</v>
      </c>
      <c r="R738" t="str">
        <f t="shared" si="80"/>
        <v>publishing</v>
      </c>
      <c r="S738" s="9">
        <f t="shared" si="81"/>
        <v>41599.207638888889</v>
      </c>
      <c r="T738" s="9">
        <f t="shared" si="82"/>
        <v>41579.734259259261</v>
      </c>
      <c r="U738">
        <f t="shared" si="83"/>
        <v>19.473379629627743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>
        <f t="shared" si="78"/>
        <v>56.67</v>
      </c>
      <c r="Q739" t="str">
        <f t="shared" si="79"/>
        <v>nonfiction</v>
      </c>
      <c r="R739" t="str">
        <f t="shared" si="80"/>
        <v>publishing</v>
      </c>
      <c r="S739" s="9">
        <f t="shared" si="81"/>
        <v>41684.833333333336</v>
      </c>
      <c r="T739" s="9">
        <f t="shared" si="82"/>
        <v>41667.275312500002</v>
      </c>
      <c r="U739">
        <f t="shared" si="83"/>
        <v>17.558020833334012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>
        <f t="shared" si="78"/>
        <v>39.049999999999997</v>
      </c>
      <c r="Q740" t="str">
        <f t="shared" si="79"/>
        <v>nonfiction</v>
      </c>
      <c r="R740" t="str">
        <f t="shared" si="80"/>
        <v>publishing</v>
      </c>
      <c r="S740" s="9">
        <f t="shared" si="81"/>
        <v>41974.207638888889</v>
      </c>
      <c r="T740" s="9">
        <f t="shared" si="82"/>
        <v>41943.604097222225</v>
      </c>
      <c r="U740">
        <f t="shared" si="83"/>
        <v>30.603541666663659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>
        <f t="shared" si="78"/>
        <v>68.349999999999994</v>
      </c>
      <c r="Q741" t="str">
        <f t="shared" si="79"/>
        <v>nonfiction</v>
      </c>
      <c r="R741" t="str">
        <f t="shared" si="80"/>
        <v>publishing</v>
      </c>
      <c r="S741" s="9">
        <f t="shared" si="81"/>
        <v>41862.502650462964</v>
      </c>
      <c r="T741" s="9">
        <f t="shared" si="82"/>
        <v>41829.502650462964</v>
      </c>
      <c r="U741">
        <f t="shared" si="83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>
        <f t="shared" si="78"/>
        <v>169.58</v>
      </c>
      <c r="Q742" t="str">
        <f t="shared" si="79"/>
        <v>nonfiction</v>
      </c>
      <c r="R742" t="str">
        <f t="shared" si="80"/>
        <v>publishing</v>
      </c>
      <c r="S742" s="9">
        <f t="shared" si="81"/>
        <v>42176.146782407406</v>
      </c>
      <c r="T742" s="9">
        <f t="shared" si="82"/>
        <v>42162.146782407406</v>
      </c>
      <c r="U742">
        <f t="shared" si="83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>
        <f t="shared" si="78"/>
        <v>141.41999999999999</v>
      </c>
      <c r="Q743" t="str">
        <f t="shared" si="79"/>
        <v>nonfiction</v>
      </c>
      <c r="R743" t="str">
        <f t="shared" si="80"/>
        <v>publishing</v>
      </c>
      <c r="S743" s="9">
        <f t="shared" si="81"/>
        <v>41436.648217592592</v>
      </c>
      <c r="T743" s="9">
        <f t="shared" si="82"/>
        <v>41401.648217592592</v>
      </c>
      <c r="U743">
        <f t="shared" si="83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>
        <f t="shared" si="78"/>
        <v>67.39</v>
      </c>
      <c r="Q744" t="str">
        <f t="shared" si="79"/>
        <v>nonfiction</v>
      </c>
      <c r="R744" t="str">
        <f t="shared" si="80"/>
        <v>publishing</v>
      </c>
      <c r="S744" s="9">
        <f t="shared" si="81"/>
        <v>41719.876296296294</v>
      </c>
      <c r="T744" s="9">
        <f t="shared" si="82"/>
        <v>41689.917962962965</v>
      </c>
      <c r="U744">
        <f t="shared" si="83"/>
        <v>29.958333333328483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>
        <f t="shared" si="78"/>
        <v>54.27</v>
      </c>
      <c r="Q745" t="str">
        <f t="shared" si="79"/>
        <v>nonfiction</v>
      </c>
      <c r="R745" t="str">
        <f t="shared" si="80"/>
        <v>publishing</v>
      </c>
      <c r="S745" s="9">
        <f t="shared" si="81"/>
        <v>41015.875</v>
      </c>
      <c r="T745" s="9">
        <f t="shared" si="82"/>
        <v>40990.709317129629</v>
      </c>
      <c r="U745">
        <f t="shared" si="83"/>
        <v>25.165682870370802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>
        <f t="shared" si="78"/>
        <v>82.52</v>
      </c>
      <c r="Q746" t="str">
        <f t="shared" si="79"/>
        <v>nonfiction</v>
      </c>
      <c r="R746" t="str">
        <f t="shared" si="80"/>
        <v>publishing</v>
      </c>
      <c r="S746" s="9">
        <f t="shared" si="81"/>
        <v>41256.95721064815</v>
      </c>
      <c r="T746" s="9">
        <f t="shared" si="82"/>
        <v>41226.95721064815</v>
      </c>
      <c r="U746">
        <f t="shared" si="83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>
        <f t="shared" si="78"/>
        <v>53.73</v>
      </c>
      <c r="Q747" t="str">
        <f t="shared" si="79"/>
        <v>nonfiction</v>
      </c>
      <c r="R747" t="str">
        <f t="shared" si="80"/>
        <v>publishing</v>
      </c>
      <c r="S747" s="9">
        <f t="shared" si="81"/>
        <v>41397.572280092594</v>
      </c>
      <c r="T747" s="9">
        <f t="shared" si="82"/>
        <v>41367.572280092594</v>
      </c>
      <c r="U747">
        <f t="shared" si="83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>
        <f t="shared" si="78"/>
        <v>34.21</v>
      </c>
      <c r="Q748" t="str">
        <f t="shared" si="79"/>
        <v>nonfiction</v>
      </c>
      <c r="R748" t="str">
        <f t="shared" si="80"/>
        <v>publishing</v>
      </c>
      <c r="S748" s="9">
        <f t="shared" si="81"/>
        <v>41175.165972222225</v>
      </c>
      <c r="T748" s="9">
        <f t="shared" si="82"/>
        <v>41157.042928240742</v>
      </c>
      <c r="U748">
        <f t="shared" si="83"/>
        <v>18.123043981482624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>
        <f t="shared" si="78"/>
        <v>127.33</v>
      </c>
      <c r="Q749" t="str">
        <f t="shared" si="79"/>
        <v>nonfiction</v>
      </c>
      <c r="R749" t="str">
        <f t="shared" si="80"/>
        <v>publishing</v>
      </c>
      <c r="S749" s="9">
        <f t="shared" si="81"/>
        <v>42019.454166666663</v>
      </c>
      <c r="T749" s="9">
        <f t="shared" si="82"/>
        <v>41988.548831018517</v>
      </c>
      <c r="U749">
        <f t="shared" si="83"/>
        <v>30.90533564814541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>
        <f t="shared" si="78"/>
        <v>45.57</v>
      </c>
      <c r="Q750" t="str">
        <f t="shared" si="79"/>
        <v>nonfiction</v>
      </c>
      <c r="R750" t="str">
        <f t="shared" si="80"/>
        <v>publishing</v>
      </c>
      <c r="S750" s="9">
        <f t="shared" si="81"/>
        <v>41861.846828703703</v>
      </c>
      <c r="T750" s="9">
        <f t="shared" si="82"/>
        <v>41831.846828703703</v>
      </c>
      <c r="U750">
        <f t="shared" si="83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>
        <f t="shared" si="78"/>
        <v>95.96</v>
      </c>
      <c r="Q751" t="str">
        <f t="shared" si="79"/>
        <v>nonfiction</v>
      </c>
      <c r="R751" t="str">
        <f t="shared" si="80"/>
        <v>publishing</v>
      </c>
      <c r="S751" s="9">
        <f t="shared" si="81"/>
        <v>42763.94131944445</v>
      </c>
      <c r="T751" s="9">
        <f t="shared" si="82"/>
        <v>42733.94131944445</v>
      </c>
      <c r="U751">
        <f t="shared" si="83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>
        <f t="shared" si="78"/>
        <v>77.27</v>
      </c>
      <c r="Q752" t="str">
        <f t="shared" si="79"/>
        <v>nonfiction</v>
      </c>
      <c r="R752" t="str">
        <f t="shared" si="80"/>
        <v>publishing</v>
      </c>
      <c r="S752" s="9">
        <f t="shared" si="81"/>
        <v>41329.878148148149</v>
      </c>
      <c r="T752" s="9">
        <f t="shared" si="82"/>
        <v>41299.878148148149</v>
      </c>
      <c r="U752">
        <f t="shared" si="83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>
        <f t="shared" si="78"/>
        <v>57.34</v>
      </c>
      <c r="Q753" t="str">
        <f t="shared" si="79"/>
        <v>nonfiction</v>
      </c>
      <c r="R753" t="str">
        <f t="shared" si="80"/>
        <v>publishing</v>
      </c>
      <c r="S753" s="9">
        <f t="shared" si="81"/>
        <v>40759.630497685182</v>
      </c>
      <c r="T753" s="9">
        <f t="shared" si="82"/>
        <v>40713.630497685182</v>
      </c>
      <c r="U753">
        <f t="shared" si="83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>
        <f t="shared" si="78"/>
        <v>53.19</v>
      </c>
      <c r="Q754" t="str">
        <f t="shared" si="79"/>
        <v>nonfiction</v>
      </c>
      <c r="R754" t="str">
        <f t="shared" si="80"/>
        <v>publishing</v>
      </c>
      <c r="S754" s="9">
        <f t="shared" si="81"/>
        <v>42659.458333333328</v>
      </c>
      <c r="T754" s="9">
        <f t="shared" si="82"/>
        <v>42639.421493055561</v>
      </c>
      <c r="U754">
        <f t="shared" si="83"/>
        <v>20.036840277767624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>
        <f t="shared" si="78"/>
        <v>492.31</v>
      </c>
      <c r="Q755" t="str">
        <f t="shared" si="79"/>
        <v>nonfiction</v>
      </c>
      <c r="R755" t="str">
        <f t="shared" si="80"/>
        <v>publishing</v>
      </c>
      <c r="S755" s="9">
        <f t="shared" si="81"/>
        <v>42049.590173611112</v>
      </c>
      <c r="T755" s="9">
        <f t="shared" si="82"/>
        <v>42019.590173611112</v>
      </c>
      <c r="U755">
        <f t="shared" si="83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>
        <f t="shared" si="78"/>
        <v>42.35</v>
      </c>
      <c r="Q756" t="str">
        <f t="shared" si="79"/>
        <v>nonfiction</v>
      </c>
      <c r="R756" t="str">
        <f t="shared" si="80"/>
        <v>publishing</v>
      </c>
      <c r="S756" s="9">
        <f t="shared" si="81"/>
        <v>41279.749085648145</v>
      </c>
      <c r="T756" s="9">
        <f t="shared" si="82"/>
        <v>41249.749085648145</v>
      </c>
      <c r="U756">
        <f t="shared" si="83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>
        <f t="shared" si="78"/>
        <v>37.47</v>
      </c>
      <c r="Q757" t="str">
        <f t="shared" si="79"/>
        <v>nonfiction</v>
      </c>
      <c r="R757" t="str">
        <f t="shared" si="80"/>
        <v>publishing</v>
      </c>
      <c r="S757" s="9">
        <f t="shared" si="81"/>
        <v>41414.02847222222</v>
      </c>
      <c r="T757" s="9">
        <f t="shared" si="82"/>
        <v>41383.605057870373</v>
      </c>
      <c r="U757">
        <f t="shared" si="83"/>
        <v>30.423414351847896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>
        <f t="shared" si="78"/>
        <v>37.450000000000003</v>
      </c>
      <c r="Q758" t="str">
        <f t="shared" si="79"/>
        <v>nonfiction</v>
      </c>
      <c r="R758" t="str">
        <f t="shared" si="80"/>
        <v>publishing</v>
      </c>
      <c r="S758" s="9">
        <f t="shared" si="81"/>
        <v>40651.725219907406</v>
      </c>
      <c r="T758" s="9">
        <f t="shared" si="82"/>
        <v>40590.766886574071</v>
      </c>
      <c r="U758">
        <f t="shared" si="83"/>
        <v>60.958333333335759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>
        <f t="shared" si="78"/>
        <v>33.06</v>
      </c>
      <c r="Q759" t="str">
        <f t="shared" si="79"/>
        <v>nonfiction</v>
      </c>
      <c r="R759" t="str">
        <f t="shared" si="80"/>
        <v>publishing</v>
      </c>
      <c r="S759" s="9">
        <f t="shared" si="81"/>
        <v>41249.054560185185</v>
      </c>
      <c r="T759" s="9">
        <f t="shared" si="82"/>
        <v>41235.054560185185</v>
      </c>
      <c r="U759">
        <f t="shared" si="83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>
        <f t="shared" si="78"/>
        <v>134.21</v>
      </c>
      <c r="Q760" t="str">
        <f t="shared" si="79"/>
        <v>nonfiction</v>
      </c>
      <c r="R760" t="str">
        <f t="shared" si="80"/>
        <v>publishing</v>
      </c>
      <c r="S760" s="9">
        <f t="shared" si="81"/>
        <v>40459.836435185185</v>
      </c>
      <c r="T760" s="9">
        <f t="shared" si="82"/>
        <v>40429.836435185185</v>
      </c>
      <c r="U760">
        <f t="shared" si="83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>
        <f t="shared" si="78"/>
        <v>51.47</v>
      </c>
      <c r="Q761" t="str">
        <f t="shared" si="79"/>
        <v>nonfiction</v>
      </c>
      <c r="R761" t="str">
        <f t="shared" si="80"/>
        <v>publishing</v>
      </c>
      <c r="S761" s="9">
        <f t="shared" si="81"/>
        <v>41829.330312500002</v>
      </c>
      <c r="T761" s="9">
        <f t="shared" si="82"/>
        <v>41789.330312500002</v>
      </c>
      <c r="U761">
        <f t="shared" si="83"/>
        <v>40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>
        <f t="shared" si="78"/>
        <v>0</v>
      </c>
      <c r="Q762" t="str">
        <f t="shared" si="79"/>
        <v>fiction</v>
      </c>
      <c r="R762" t="str">
        <f t="shared" si="80"/>
        <v>publishing</v>
      </c>
      <c r="S762" s="9">
        <f t="shared" si="81"/>
        <v>42700.805706018524</v>
      </c>
      <c r="T762" s="9">
        <f t="shared" si="82"/>
        <v>42670.764039351852</v>
      </c>
      <c r="U762">
        <f t="shared" si="83"/>
        <v>30.041666666671517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>
        <f t="shared" si="78"/>
        <v>39.17</v>
      </c>
      <c r="Q763" t="str">
        <f t="shared" si="79"/>
        <v>fiction</v>
      </c>
      <c r="R763" t="str">
        <f t="shared" si="80"/>
        <v>publishing</v>
      </c>
      <c r="S763" s="9">
        <f t="shared" si="81"/>
        <v>41672.751458333332</v>
      </c>
      <c r="T763" s="9">
        <f t="shared" si="82"/>
        <v>41642.751458333332</v>
      </c>
      <c r="U763">
        <f t="shared" si="83"/>
        <v>30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>
        <f t="shared" si="78"/>
        <v>0</v>
      </c>
      <c r="Q764" t="str">
        <f t="shared" si="79"/>
        <v>fiction</v>
      </c>
      <c r="R764" t="str">
        <f t="shared" si="80"/>
        <v>publishing</v>
      </c>
      <c r="S764" s="9">
        <f t="shared" si="81"/>
        <v>42708.25</v>
      </c>
      <c r="T764" s="9">
        <f t="shared" si="82"/>
        <v>42690.858449074076</v>
      </c>
      <c r="U764">
        <f t="shared" si="83"/>
        <v>17.391550925924093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>
        <f t="shared" si="78"/>
        <v>5</v>
      </c>
      <c r="Q765" t="str">
        <f t="shared" si="79"/>
        <v>fiction</v>
      </c>
      <c r="R765" t="str">
        <f t="shared" si="80"/>
        <v>publishing</v>
      </c>
      <c r="S765" s="9">
        <f t="shared" si="81"/>
        <v>41501.446851851855</v>
      </c>
      <c r="T765" s="9">
        <f t="shared" si="82"/>
        <v>41471.446851851855</v>
      </c>
      <c r="U765">
        <f t="shared" si="83"/>
        <v>30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>
        <f t="shared" si="78"/>
        <v>0</v>
      </c>
      <c r="Q766" t="str">
        <f t="shared" si="79"/>
        <v>fiction</v>
      </c>
      <c r="R766" t="str">
        <f t="shared" si="80"/>
        <v>publishing</v>
      </c>
      <c r="S766" s="9">
        <f t="shared" si="81"/>
        <v>42257.173159722224</v>
      </c>
      <c r="T766" s="9">
        <f t="shared" si="82"/>
        <v>42227.173159722224</v>
      </c>
      <c r="U766">
        <f t="shared" si="83"/>
        <v>30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>
        <f t="shared" si="78"/>
        <v>57.3</v>
      </c>
      <c r="Q767" t="str">
        <f t="shared" si="79"/>
        <v>fiction</v>
      </c>
      <c r="R767" t="str">
        <f t="shared" si="80"/>
        <v>publishing</v>
      </c>
      <c r="S767" s="9">
        <f t="shared" si="81"/>
        <v>41931.542638888888</v>
      </c>
      <c r="T767" s="9">
        <f t="shared" si="82"/>
        <v>41901.542638888888</v>
      </c>
      <c r="U767">
        <f t="shared" si="83"/>
        <v>30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>
        <f t="shared" si="78"/>
        <v>0</v>
      </c>
      <c r="Q768" t="str">
        <f t="shared" si="79"/>
        <v>fiction</v>
      </c>
      <c r="R768" t="str">
        <f t="shared" si="80"/>
        <v>publishing</v>
      </c>
      <c r="S768" s="9">
        <f t="shared" si="81"/>
        <v>42051.783368055556</v>
      </c>
      <c r="T768" s="9">
        <f t="shared" si="82"/>
        <v>42021.783368055556</v>
      </c>
      <c r="U768">
        <f t="shared" si="83"/>
        <v>30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>
        <f t="shared" si="78"/>
        <v>59</v>
      </c>
      <c r="Q769" t="str">
        <f t="shared" si="79"/>
        <v>fiction</v>
      </c>
      <c r="R769" t="str">
        <f t="shared" si="80"/>
        <v>publishing</v>
      </c>
      <c r="S769" s="9">
        <f t="shared" si="81"/>
        <v>42145.143634259264</v>
      </c>
      <c r="T769" s="9">
        <f t="shared" si="82"/>
        <v>42115.143634259264</v>
      </c>
      <c r="U769">
        <f t="shared" si="83"/>
        <v>30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>
        <f t="shared" si="78"/>
        <v>0</v>
      </c>
      <c r="Q770" t="str">
        <f t="shared" si="79"/>
        <v>fiction</v>
      </c>
      <c r="R770" t="str">
        <f t="shared" si="80"/>
        <v>publishing</v>
      </c>
      <c r="S770" s="9">
        <f t="shared" si="81"/>
        <v>41624.207060185188</v>
      </c>
      <c r="T770" s="9">
        <f t="shared" si="82"/>
        <v>41594.207060185188</v>
      </c>
      <c r="U770">
        <f t="shared" si="83"/>
        <v>30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</f>
        <v>0.41399999999999998</v>
      </c>
      <c r="P771">
        <f t="shared" ref="P771:P834" si="85">IFERROR(ROUND(E771/L771,2),0)</f>
        <v>31.85</v>
      </c>
      <c r="Q771" t="str">
        <f t="shared" ref="Q771:Q834" si="86">MID(N771,FIND("/",N771,1)+1,LEN(N771)-FIND("/",N771,1))</f>
        <v>fiction</v>
      </c>
      <c r="R771" t="str">
        <f t="shared" ref="R771:R834" si="87">LEFT(N771,FIND("/",N771,1)-1)</f>
        <v>publishing</v>
      </c>
      <c r="S771" s="9">
        <f t="shared" ref="S771:S834" si="88">(I771/86400)+DATE(1970,1,1)</f>
        <v>41634.996458333335</v>
      </c>
      <c r="T771" s="9">
        <f t="shared" ref="T771:T834" si="89">(J771/86400)+DATE(1970,1,1)</f>
        <v>41604.996458333335</v>
      </c>
      <c r="U771">
        <f t="shared" ref="U771:U834" si="90">S771-T771</f>
        <v>30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>
        <f t="shared" si="85"/>
        <v>0</v>
      </c>
      <c r="Q772" t="str">
        <f t="shared" si="86"/>
        <v>fiction</v>
      </c>
      <c r="R772" t="str">
        <f t="shared" si="87"/>
        <v>publishing</v>
      </c>
      <c r="S772" s="9">
        <f t="shared" si="88"/>
        <v>41329.9996412037</v>
      </c>
      <c r="T772" s="9">
        <f t="shared" si="89"/>
        <v>41289.9996412037</v>
      </c>
      <c r="U772">
        <f t="shared" si="90"/>
        <v>40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>
        <f t="shared" si="85"/>
        <v>10</v>
      </c>
      <c r="Q773" t="str">
        <f t="shared" si="86"/>
        <v>fiction</v>
      </c>
      <c r="R773" t="str">
        <f t="shared" si="87"/>
        <v>publishing</v>
      </c>
      <c r="S773" s="9">
        <f t="shared" si="88"/>
        <v>42399.824097222227</v>
      </c>
      <c r="T773" s="9">
        <f t="shared" si="89"/>
        <v>42349.824097222227</v>
      </c>
      <c r="U773">
        <f t="shared" si="90"/>
        <v>50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>
        <f t="shared" si="85"/>
        <v>50</v>
      </c>
      <c r="Q774" t="str">
        <f t="shared" si="86"/>
        <v>fiction</v>
      </c>
      <c r="R774" t="str">
        <f t="shared" si="87"/>
        <v>publishing</v>
      </c>
      <c r="S774" s="9">
        <f t="shared" si="88"/>
        <v>40118.165972222225</v>
      </c>
      <c r="T774" s="9">
        <f t="shared" si="89"/>
        <v>40068.056932870371</v>
      </c>
      <c r="U774">
        <f t="shared" si="90"/>
        <v>50.109039351853426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>
        <f t="shared" si="85"/>
        <v>16</v>
      </c>
      <c r="Q775" t="str">
        <f t="shared" si="86"/>
        <v>fiction</v>
      </c>
      <c r="R775" t="str">
        <f t="shared" si="87"/>
        <v>publishing</v>
      </c>
      <c r="S775" s="9">
        <f t="shared" si="88"/>
        <v>42134.959027777775</v>
      </c>
      <c r="T775" s="9">
        <f t="shared" si="89"/>
        <v>42100.735937500001</v>
      </c>
      <c r="U775">
        <f t="shared" si="90"/>
        <v>34.223090277773736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>
        <f t="shared" si="85"/>
        <v>39</v>
      </c>
      <c r="Q776" t="str">
        <f t="shared" si="86"/>
        <v>fiction</v>
      </c>
      <c r="R776" t="str">
        <f t="shared" si="87"/>
        <v>publishing</v>
      </c>
      <c r="S776" s="9">
        <f t="shared" si="88"/>
        <v>41693.780300925922</v>
      </c>
      <c r="T776" s="9">
        <f t="shared" si="89"/>
        <v>41663.780300925922</v>
      </c>
      <c r="U776">
        <f t="shared" si="90"/>
        <v>30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>
        <f t="shared" si="85"/>
        <v>34</v>
      </c>
      <c r="Q777" t="str">
        <f t="shared" si="86"/>
        <v>fiction</v>
      </c>
      <c r="R777" t="str">
        <f t="shared" si="87"/>
        <v>publishing</v>
      </c>
      <c r="S777" s="9">
        <f t="shared" si="88"/>
        <v>40893.060127314813</v>
      </c>
      <c r="T777" s="9">
        <f t="shared" si="89"/>
        <v>40863.060127314813</v>
      </c>
      <c r="U777">
        <f t="shared" si="90"/>
        <v>30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>
        <f t="shared" si="85"/>
        <v>63.12</v>
      </c>
      <c r="Q778" t="str">
        <f t="shared" si="86"/>
        <v>fiction</v>
      </c>
      <c r="R778" t="str">
        <f t="shared" si="87"/>
        <v>publishing</v>
      </c>
      <c r="S778" s="9">
        <f t="shared" si="88"/>
        <v>42288.208333333328</v>
      </c>
      <c r="T778" s="9">
        <f t="shared" si="89"/>
        <v>42250.685706018514</v>
      </c>
      <c r="U778">
        <f t="shared" si="90"/>
        <v>37.522627314814599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>
        <f t="shared" si="85"/>
        <v>7</v>
      </c>
      <c r="Q779" t="str">
        <f t="shared" si="86"/>
        <v>fiction</v>
      </c>
      <c r="R779" t="str">
        <f t="shared" si="87"/>
        <v>publishing</v>
      </c>
      <c r="S779" s="9">
        <f t="shared" si="88"/>
        <v>41486.981215277774</v>
      </c>
      <c r="T779" s="9">
        <f t="shared" si="89"/>
        <v>41456.981215277774</v>
      </c>
      <c r="U779">
        <f t="shared" si="90"/>
        <v>30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>
        <f t="shared" si="85"/>
        <v>2</v>
      </c>
      <c r="Q780" t="str">
        <f t="shared" si="86"/>
        <v>fiction</v>
      </c>
      <c r="R780" t="str">
        <f t="shared" si="87"/>
        <v>publishing</v>
      </c>
      <c r="S780" s="9">
        <f t="shared" si="88"/>
        <v>41759.702314814815</v>
      </c>
      <c r="T780" s="9">
        <f t="shared" si="89"/>
        <v>41729.702314814815</v>
      </c>
      <c r="U780">
        <f t="shared" si="90"/>
        <v>30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>
        <f t="shared" si="85"/>
        <v>66.67</v>
      </c>
      <c r="Q781" t="str">
        <f t="shared" si="86"/>
        <v>fiction</v>
      </c>
      <c r="R781" t="str">
        <f t="shared" si="87"/>
        <v>publishing</v>
      </c>
      <c r="S781" s="9">
        <f t="shared" si="88"/>
        <v>40466.166666666664</v>
      </c>
      <c r="T781" s="9">
        <f t="shared" si="89"/>
        <v>40436.68408564815</v>
      </c>
      <c r="U781">
        <f t="shared" si="90"/>
        <v>29.482581018513883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>
        <f t="shared" si="85"/>
        <v>38.520000000000003</v>
      </c>
      <c r="Q782" t="str">
        <f t="shared" si="86"/>
        <v>rock</v>
      </c>
      <c r="R782" t="str">
        <f t="shared" si="87"/>
        <v>music</v>
      </c>
      <c r="S782" s="9">
        <f t="shared" si="88"/>
        <v>40666.673900462964</v>
      </c>
      <c r="T782" s="9">
        <f t="shared" si="89"/>
        <v>40636.673900462964</v>
      </c>
      <c r="U782">
        <f t="shared" si="90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>
        <f t="shared" si="85"/>
        <v>42.61</v>
      </c>
      <c r="Q783" t="str">
        <f t="shared" si="86"/>
        <v>rock</v>
      </c>
      <c r="R783" t="str">
        <f t="shared" si="87"/>
        <v>music</v>
      </c>
      <c r="S783" s="9">
        <f t="shared" si="88"/>
        <v>41433.000856481478</v>
      </c>
      <c r="T783" s="9">
        <f t="shared" si="89"/>
        <v>41403.000856481478</v>
      </c>
      <c r="U783">
        <f t="shared" si="90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>
        <f t="shared" si="85"/>
        <v>50</v>
      </c>
      <c r="Q784" t="str">
        <f t="shared" si="86"/>
        <v>rock</v>
      </c>
      <c r="R784" t="str">
        <f t="shared" si="87"/>
        <v>music</v>
      </c>
      <c r="S784" s="9">
        <f t="shared" si="88"/>
        <v>41146.758125</v>
      </c>
      <c r="T784" s="9">
        <f t="shared" si="89"/>
        <v>41116.758125</v>
      </c>
      <c r="U784">
        <f t="shared" si="90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>
        <f t="shared" si="85"/>
        <v>63.49</v>
      </c>
      <c r="Q785" t="str">
        <f t="shared" si="86"/>
        <v>rock</v>
      </c>
      <c r="R785" t="str">
        <f t="shared" si="87"/>
        <v>music</v>
      </c>
      <c r="S785" s="9">
        <f t="shared" si="88"/>
        <v>41026.916666666664</v>
      </c>
      <c r="T785" s="9">
        <f t="shared" si="89"/>
        <v>40987.773715277777</v>
      </c>
      <c r="U785">
        <f t="shared" si="90"/>
        <v>39.142951388887013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>
        <f t="shared" si="85"/>
        <v>102.5</v>
      </c>
      <c r="Q786" t="str">
        <f t="shared" si="86"/>
        <v>rock</v>
      </c>
      <c r="R786" t="str">
        <f t="shared" si="87"/>
        <v>music</v>
      </c>
      <c r="S786" s="9">
        <f t="shared" si="88"/>
        <v>41715.107858796298</v>
      </c>
      <c r="T786" s="9">
        <f t="shared" si="89"/>
        <v>41675.149525462963</v>
      </c>
      <c r="U786">
        <f t="shared" si="90"/>
        <v>39.958333333335759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>
        <f t="shared" si="85"/>
        <v>31.14</v>
      </c>
      <c r="Q787" t="str">
        <f t="shared" si="86"/>
        <v>rock</v>
      </c>
      <c r="R787" t="str">
        <f t="shared" si="87"/>
        <v>music</v>
      </c>
      <c r="S787" s="9">
        <f t="shared" si="88"/>
        <v>41333.593923611115</v>
      </c>
      <c r="T787" s="9">
        <f t="shared" si="89"/>
        <v>41303.593923611115</v>
      </c>
      <c r="U787">
        <f t="shared" si="90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>
        <f t="shared" si="85"/>
        <v>162.27000000000001</v>
      </c>
      <c r="Q788" t="str">
        <f t="shared" si="86"/>
        <v>rock</v>
      </c>
      <c r="R788" t="str">
        <f t="shared" si="87"/>
        <v>music</v>
      </c>
      <c r="S788" s="9">
        <f t="shared" si="88"/>
        <v>41040.657638888893</v>
      </c>
      <c r="T788" s="9">
        <f t="shared" si="89"/>
        <v>40983.055949074071</v>
      </c>
      <c r="U788">
        <f t="shared" si="90"/>
        <v>57.601689814822748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>
        <f t="shared" si="85"/>
        <v>80.59</v>
      </c>
      <c r="Q789" t="str">
        <f t="shared" si="86"/>
        <v>rock</v>
      </c>
      <c r="R789" t="str">
        <f t="shared" si="87"/>
        <v>music</v>
      </c>
      <c r="S789" s="9">
        <f t="shared" si="88"/>
        <v>41579.627615740741</v>
      </c>
      <c r="T789" s="9">
        <f t="shared" si="89"/>
        <v>41549.627615740741</v>
      </c>
      <c r="U789">
        <f t="shared" si="90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>
        <f t="shared" si="85"/>
        <v>59.85</v>
      </c>
      <c r="Q790" t="str">
        <f t="shared" si="86"/>
        <v>rock</v>
      </c>
      <c r="R790" t="str">
        <f t="shared" si="87"/>
        <v>music</v>
      </c>
      <c r="S790" s="9">
        <f t="shared" si="88"/>
        <v>41097.165972222225</v>
      </c>
      <c r="T790" s="9">
        <f t="shared" si="89"/>
        <v>41059.006805555553</v>
      </c>
      <c r="U790">
        <f t="shared" si="90"/>
        <v>38.159166666671808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>
        <f t="shared" si="85"/>
        <v>132.86000000000001</v>
      </c>
      <c r="Q791" t="str">
        <f t="shared" si="86"/>
        <v>rock</v>
      </c>
      <c r="R791" t="str">
        <f t="shared" si="87"/>
        <v>music</v>
      </c>
      <c r="S791" s="9">
        <f t="shared" si="88"/>
        <v>41295.332638888889</v>
      </c>
      <c r="T791" s="9">
        <f t="shared" si="89"/>
        <v>41277.186111111107</v>
      </c>
      <c r="U791">
        <f t="shared" si="90"/>
        <v>18.146527777782467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>
        <f t="shared" si="85"/>
        <v>92.55</v>
      </c>
      <c r="Q792" t="str">
        <f t="shared" si="86"/>
        <v>rock</v>
      </c>
      <c r="R792" t="str">
        <f t="shared" si="87"/>
        <v>music</v>
      </c>
      <c r="S792" s="9">
        <f t="shared" si="88"/>
        <v>41306.047905092593</v>
      </c>
      <c r="T792" s="9">
        <f t="shared" si="89"/>
        <v>41276.047905092593</v>
      </c>
      <c r="U792">
        <f t="shared" si="90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>
        <f t="shared" si="85"/>
        <v>60.86</v>
      </c>
      <c r="Q793" t="str">
        <f t="shared" si="86"/>
        <v>rock</v>
      </c>
      <c r="R793" t="str">
        <f t="shared" si="87"/>
        <v>music</v>
      </c>
      <c r="S793" s="9">
        <f t="shared" si="88"/>
        <v>41591.249305555553</v>
      </c>
      <c r="T793" s="9">
        <f t="shared" si="89"/>
        <v>41557.780624999999</v>
      </c>
      <c r="U793">
        <f t="shared" si="90"/>
        <v>33.468680555553874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>
        <f t="shared" si="85"/>
        <v>41.85</v>
      </c>
      <c r="Q794" t="str">
        <f t="shared" si="86"/>
        <v>rock</v>
      </c>
      <c r="R794" t="str">
        <f t="shared" si="87"/>
        <v>music</v>
      </c>
      <c r="S794" s="9">
        <f t="shared" si="88"/>
        <v>41585.915312500001</v>
      </c>
      <c r="T794" s="9">
        <f t="shared" si="89"/>
        <v>41555.87364583333</v>
      </c>
      <c r="U794">
        <f t="shared" si="90"/>
        <v>30.041666666671517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>
        <f t="shared" si="85"/>
        <v>88.33</v>
      </c>
      <c r="Q795" t="str">
        <f t="shared" si="86"/>
        <v>rock</v>
      </c>
      <c r="R795" t="str">
        <f t="shared" si="87"/>
        <v>music</v>
      </c>
      <c r="S795" s="9">
        <f t="shared" si="88"/>
        <v>41458.207638888889</v>
      </c>
      <c r="T795" s="9">
        <f t="shared" si="89"/>
        <v>41442.741249999999</v>
      </c>
      <c r="U795">
        <f t="shared" si="90"/>
        <v>15.466388888889924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>
        <f t="shared" si="85"/>
        <v>158.96</v>
      </c>
      <c r="Q796" t="str">
        <f t="shared" si="86"/>
        <v>rock</v>
      </c>
      <c r="R796" t="str">
        <f t="shared" si="87"/>
        <v>music</v>
      </c>
      <c r="S796" s="9">
        <f t="shared" si="88"/>
        <v>40791.712500000001</v>
      </c>
      <c r="T796" s="9">
        <f t="shared" si="89"/>
        <v>40736.115011574075</v>
      </c>
      <c r="U796">
        <f t="shared" si="90"/>
        <v>55.597488425926713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>
        <f t="shared" si="85"/>
        <v>85.05</v>
      </c>
      <c r="Q797" t="str">
        <f t="shared" si="86"/>
        <v>rock</v>
      </c>
      <c r="R797" t="str">
        <f t="shared" si="87"/>
        <v>music</v>
      </c>
      <c r="S797" s="9">
        <f t="shared" si="88"/>
        <v>41006.207638888889</v>
      </c>
      <c r="T797" s="9">
        <f t="shared" si="89"/>
        <v>40963.613032407404</v>
      </c>
      <c r="U797">
        <f t="shared" si="90"/>
        <v>42.594606481485243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>
        <f t="shared" si="85"/>
        <v>112.61</v>
      </c>
      <c r="Q798" t="str">
        <f t="shared" si="86"/>
        <v>rock</v>
      </c>
      <c r="R798" t="str">
        <f t="shared" si="87"/>
        <v>music</v>
      </c>
      <c r="S798" s="9">
        <f t="shared" si="88"/>
        <v>41532.881944444445</v>
      </c>
      <c r="T798" s="9">
        <f t="shared" si="89"/>
        <v>41502.882928240739</v>
      </c>
      <c r="U798">
        <f t="shared" si="90"/>
        <v>29.99901620370656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>
        <f t="shared" si="85"/>
        <v>45.44</v>
      </c>
      <c r="Q799" t="str">
        <f t="shared" si="86"/>
        <v>rock</v>
      </c>
      <c r="R799" t="str">
        <f t="shared" si="87"/>
        <v>music</v>
      </c>
      <c r="S799" s="9">
        <f t="shared" si="88"/>
        <v>41028.166666666664</v>
      </c>
      <c r="T799" s="9">
        <f t="shared" si="89"/>
        <v>40996.994074074071</v>
      </c>
      <c r="U799">
        <f t="shared" si="90"/>
        <v>31.172592592592991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>
        <f t="shared" si="85"/>
        <v>46.22</v>
      </c>
      <c r="Q800" t="str">
        <f t="shared" si="86"/>
        <v>rock</v>
      </c>
      <c r="R800" t="str">
        <f t="shared" si="87"/>
        <v>music</v>
      </c>
      <c r="S800" s="9">
        <f t="shared" si="88"/>
        <v>41912.590127314819</v>
      </c>
      <c r="T800" s="9">
        <f t="shared" si="89"/>
        <v>41882.590127314819</v>
      </c>
      <c r="U800">
        <f t="shared" si="90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>
        <f t="shared" si="85"/>
        <v>178.61</v>
      </c>
      <c r="Q801" t="str">
        <f t="shared" si="86"/>
        <v>rock</v>
      </c>
      <c r="R801" t="str">
        <f t="shared" si="87"/>
        <v>music</v>
      </c>
      <c r="S801" s="9">
        <f t="shared" si="88"/>
        <v>41026.667199074072</v>
      </c>
      <c r="T801" s="9">
        <f t="shared" si="89"/>
        <v>40996.667199074072</v>
      </c>
      <c r="U801">
        <f t="shared" si="90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>
        <f t="shared" si="85"/>
        <v>40.75</v>
      </c>
      <c r="Q802" t="str">
        <f t="shared" si="86"/>
        <v>rock</v>
      </c>
      <c r="R802" t="str">
        <f t="shared" si="87"/>
        <v>music</v>
      </c>
      <c r="S802" s="9">
        <f t="shared" si="88"/>
        <v>41893.433495370373</v>
      </c>
      <c r="T802" s="9">
        <f t="shared" si="89"/>
        <v>41863.433495370373</v>
      </c>
      <c r="U802">
        <f t="shared" si="90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>
        <f t="shared" si="85"/>
        <v>43.73</v>
      </c>
      <c r="Q803" t="str">
        <f t="shared" si="86"/>
        <v>rock</v>
      </c>
      <c r="R803" t="str">
        <f t="shared" si="87"/>
        <v>music</v>
      </c>
      <c r="S803" s="9">
        <f t="shared" si="88"/>
        <v>40725.795370370368</v>
      </c>
      <c r="T803" s="9">
        <f t="shared" si="89"/>
        <v>40695.795370370368</v>
      </c>
      <c r="U803">
        <f t="shared" si="90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>
        <f t="shared" si="85"/>
        <v>81.069999999999993</v>
      </c>
      <c r="Q804" t="str">
        <f t="shared" si="86"/>
        <v>rock</v>
      </c>
      <c r="R804" t="str">
        <f t="shared" si="87"/>
        <v>music</v>
      </c>
      <c r="S804" s="9">
        <f t="shared" si="88"/>
        <v>41169.170138888891</v>
      </c>
      <c r="T804" s="9">
        <f t="shared" si="89"/>
        <v>41123.022268518514</v>
      </c>
      <c r="U804">
        <f t="shared" si="90"/>
        <v>46.14787037037604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>
        <f t="shared" si="85"/>
        <v>74.61</v>
      </c>
      <c r="Q805" t="str">
        <f t="shared" si="86"/>
        <v>rock</v>
      </c>
      <c r="R805" t="str">
        <f t="shared" si="87"/>
        <v>music</v>
      </c>
      <c r="S805" s="9">
        <f t="shared" si="88"/>
        <v>40692.041666666664</v>
      </c>
      <c r="T805" s="9">
        <f t="shared" si="89"/>
        <v>40665.949976851851</v>
      </c>
      <c r="U805">
        <f t="shared" si="90"/>
        <v>26.091689814813435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>
        <f t="shared" si="85"/>
        <v>305.56</v>
      </c>
      <c r="Q806" t="str">
        <f t="shared" si="86"/>
        <v>rock</v>
      </c>
      <c r="R806" t="str">
        <f t="shared" si="87"/>
        <v>music</v>
      </c>
      <c r="S806" s="9">
        <f t="shared" si="88"/>
        <v>40747.165972222225</v>
      </c>
      <c r="T806" s="9">
        <f t="shared" si="89"/>
        <v>40730.105624999997</v>
      </c>
      <c r="U806">
        <f t="shared" si="90"/>
        <v>17.060347222228302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>
        <f t="shared" si="85"/>
        <v>58.33</v>
      </c>
      <c r="Q807" t="str">
        <f t="shared" si="86"/>
        <v>rock</v>
      </c>
      <c r="R807" t="str">
        <f t="shared" si="87"/>
        <v>music</v>
      </c>
      <c r="S807" s="9">
        <f t="shared" si="88"/>
        <v>40740.958333333336</v>
      </c>
      <c r="T807" s="9">
        <f t="shared" si="89"/>
        <v>40690.823055555556</v>
      </c>
      <c r="U807">
        <f t="shared" si="90"/>
        <v>50.135277777779265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>
        <f t="shared" si="85"/>
        <v>117.68</v>
      </c>
      <c r="Q808" t="str">
        <f t="shared" si="86"/>
        <v>rock</v>
      </c>
      <c r="R808" t="str">
        <f t="shared" si="87"/>
        <v>music</v>
      </c>
      <c r="S808" s="9">
        <f t="shared" si="88"/>
        <v>40793.691423611112</v>
      </c>
      <c r="T808" s="9">
        <f t="shared" si="89"/>
        <v>40763.691423611112</v>
      </c>
      <c r="U808">
        <f t="shared" si="90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>
        <f t="shared" si="85"/>
        <v>73.77</v>
      </c>
      <c r="Q809" t="str">
        <f t="shared" si="86"/>
        <v>rock</v>
      </c>
      <c r="R809" t="str">
        <f t="shared" si="87"/>
        <v>music</v>
      </c>
      <c r="S809" s="9">
        <f t="shared" si="88"/>
        <v>42795.083333333328</v>
      </c>
      <c r="T809" s="9">
        <f t="shared" si="89"/>
        <v>42759.628599537042</v>
      </c>
      <c r="U809">
        <f t="shared" si="90"/>
        <v>35.454733796286746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>
        <f t="shared" si="85"/>
        <v>104.65</v>
      </c>
      <c r="Q810" t="str">
        <f t="shared" si="86"/>
        <v>rock</v>
      </c>
      <c r="R810" t="str">
        <f t="shared" si="87"/>
        <v>music</v>
      </c>
      <c r="S810" s="9">
        <f t="shared" si="88"/>
        <v>41995.207638888889</v>
      </c>
      <c r="T810" s="9">
        <f t="shared" si="89"/>
        <v>41962.100532407407</v>
      </c>
      <c r="U810">
        <f t="shared" si="90"/>
        <v>33.107106481482333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>
        <f t="shared" si="85"/>
        <v>79.83</v>
      </c>
      <c r="Q811" t="str">
        <f t="shared" si="86"/>
        <v>rock</v>
      </c>
      <c r="R811" t="str">
        <f t="shared" si="87"/>
        <v>music</v>
      </c>
      <c r="S811" s="9">
        <f t="shared" si="88"/>
        <v>41658.833680555559</v>
      </c>
      <c r="T811" s="9">
        <f t="shared" si="89"/>
        <v>41628.833680555559</v>
      </c>
      <c r="U811">
        <f t="shared" si="90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>
        <f t="shared" si="85"/>
        <v>58.33</v>
      </c>
      <c r="Q812" t="str">
        <f t="shared" si="86"/>
        <v>rock</v>
      </c>
      <c r="R812" t="str">
        <f t="shared" si="87"/>
        <v>music</v>
      </c>
      <c r="S812" s="9">
        <f t="shared" si="88"/>
        <v>41153.056273148148</v>
      </c>
      <c r="T812" s="9">
        <f t="shared" si="89"/>
        <v>41123.056273148148</v>
      </c>
      <c r="U812">
        <f t="shared" si="90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>
        <f t="shared" si="85"/>
        <v>86.67</v>
      </c>
      <c r="Q813" t="str">
        <f t="shared" si="86"/>
        <v>rock</v>
      </c>
      <c r="R813" t="str">
        <f t="shared" si="87"/>
        <v>music</v>
      </c>
      <c r="S813" s="9">
        <f t="shared" si="88"/>
        <v>41465.702777777777</v>
      </c>
      <c r="T813" s="9">
        <f t="shared" si="89"/>
        <v>41443.643541666665</v>
      </c>
      <c r="U813">
        <f t="shared" si="90"/>
        <v>22.059236111112114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>
        <f t="shared" si="85"/>
        <v>27.61</v>
      </c>
      <c r="Q814" t="str">
        <f t="shared" si="86"/>
        <v>rock</v>
      </c>
      <c r="R814" t="str">
        <f t="shared" si="87"/>
        <v>music</v>
      </c>
      <c r="S814" s="9">
        <f t="shared" si="88"/>
        <v>41334.581944444442</v>
      </c>
      <c r="T814" s="9">
        <f t="shared" si="89"/>
        <v>41282.017962962964</v>
      </c>
      <c r="U814">
        <f t="shared" si="90"/>
        <v>52.56398148147855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>
        <f t="shared" si="85"/>
        <v>25</v>
      </c>
      <c r="Q815" t="str">
        <f t="shared" si="86"/>
        <v>rock</v>
      </c>
      <c r="R815" t="str">
        <f t="shared" si="87"/>
        <v>music</v>
      </c>
      <c r="S815" s="9">
        <f t="shared" si="88"/>
        <v>41110.960243055553</v>
      </c>
      <c r="T815" s="9">
        <f t="shared" si="89"/>
        <v>41080.960243055553</v>
      </c>
      <c r="U815">
        <f t="shared" si="90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>
        <f t="shared" si="85"/>
        <v>45.46</v>
      </c>
      <c r="Q816" t="str">
        <f t="shared" si="86"/>
        <v>rock</v>
      </c>
      <c r="R816" t="str">
        <f t="shared" si="87"/>
        <v>music</v>
      </c>
      <c r="S816" s="9">
        <f t="shared" si="88"/>
        <v>40694.75277777778</v>
      </c>
      <c r="T816" s="9">
        <f t="shared" si="89"/>
        <v>40679.743067129632</v>
      </c>
      <c r="U816">
        <f t="shared" si="90"/>
        <v>15.00971064814803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>
        <f t="shared" si="85"/>
        <v>99.53</v>
      </c>
      <c r="Q817" t="str">
        <f t="shared" si="86"/>
        <v>rock</v>
      </c>
      <c r="R817" t="str">
        <f t="shared" si="87"/>
        <v>music</v>
      </c>
      <c r="S817" s="9">
        <f t="shared" si="88"/>
        <v>41944.917858796296</v>
      </c>
      <c r="T817" s="9">
        <f t="shared" si="89"/>
        <v>41914.917858796296</v>
      </c>
      <c r="U817">
        <f t="shared" si="90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>
        <f t="shared" si="85"/>
        <v>39.31</v>
      </c>
      <c r="Q818" t="str">
        <f t="shared" si="86"/>
        <v>rock</v>
      </c>
      <c r="R818" t="str">
        <f t="shared" si="87"/>
        <v>music</v>
      </c>
      <c r="S818" s="9">
        <f t="shared" si="88"/>
        <v>41373.270833333336</v>
      </c>
      <c r="T818" s="9">
        <f t="shared" si="89"/>
        <v>41341.870868055557</v>
      </c>
      <c r="U818">
        <f t="shared" si="90"/>
        <v>31.399965277778392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>
        <f t="shared" si="85"/>
        <v>89.42</v>
      </c>
      <c r="Q819" t="str">
        <f t="shared" si="86"/>
        <v>rock</v>
      </c>
      <c r="R819" t="str">
        <f t="shared" si="87"/>
        <v>music</v>
      </c>
      <c r="S819" s="9">
        <f t="shared" si="88"/>
        <v>40979.207638888889</v>
      </c>
      <c r="T819" s="9">
        <f t="shared" si="89"/>
        <v>40925.599664351852</v>
      </c>
      <c r="U819">
        <f t="shared" si="90"/>
        <v>53.60797453703708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>
        <f t="shared" si="85"/>
        <v>28.68</v>
      </c>
      <c r="Q820" t="str">
        <f t="shared" si="86"/>
        <v>rock</v>
      </c>
      <c r="R820" t="str">
        <f t="shared" si="87"/>
        <v>music</v>
      </c>
      <c r="S820" s="9">
        <f t="shared" si="88"/>
        <v>41128.709027777775</v>
      </c>
      <c r="T820" s="9">
        <f t="shared" si="89"/>
        <v>41120.882881944446</v>
      </c>
      <c r="U820">
        <f t="shared" si="90"/>
        <v>7.8261458333290648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>
        <f t="shared" si="85"/>
        <v>31.07</v>
      </c>
      <c r="Q821" t="str">
        <f t="shared" si="86"/>
        <v>rock</v>
      </c>
      <c r="R821" t="str">
        <f t="shared" si="87"/>
        <v>music</v>
      </c>
      <c r="S821" s="9">
        <f t="shared" si="88"/>
        <v>41629.197222222225</v>
      </c>
      <c r="T821" s="9">
        <f t="shared" si="89"/>
        <v>41619.998310185183</v>
      </c>
      <c r="U821">
        <f t="shared" si="90"/>
        <v>9.1989120370417368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>
        <f t="shared" si="85"/>
        <v>70.55</v>
      </c>
      <c r="Q822" t="str">
        <f t="shared" si="86"/>
        <v>rock</v>
      </c>
      <c r="R822" t="str">
        <f t="shared" si="87"/>
        <v>music</v>
      </c>
      <c r="S822" s="9">
        <f t="shared" si="88"/>
        <v>41799.208333333336</v>
      </c>
      <c r="T822" s="9">
        <f t="shared" si="89"/>
        <v>41768.841921296298</v>
      </c>
      <c r="U822">
        <f t="shared" si="90"/>
        <v>30.366412037037662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>
        <f t="shared" si="85"/>
        <v>224.13</v>
      </c>
      <c r="Q823" t="str">
        <f t="shared" si="86"/>
        <v>rock</v>
      </c>
      <c r="R823" t="str">
        <f t="shared" si="87"/>
        <v>music</v>
      </c>
      <c r="S823" s="9">
        <f t="shared" si="88"/>
        <v>42128.167361111111</v>
      </c>
      <c r="T823" s="9">
        <f t="shared" si="89"/>
        <v>42093.922048611115</v>
      </c>
      <c r="U823">
        <f t="shared" si="90"/>
        <v>34.245312499995634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>
        <f t="shared" si="85"/>
        <v>51.81</v>
      </c>
      <c r="Q824" t="str">
        <f t="shared" si="86"/>
        <v>rock</v>
      </c>
      <c r="R824" t="str">
        <f t="shared" si="87"/>
        <v>music</v>
      </c>
      <c r="S824" s="9">
        <f t="shared" si="88"/>
        <v>41187.947337962964</v>
      </c>
      <c r="T824" s="9">
        <f t="shared" si="89"/>
        <v>41157.947337962964</v>
      </c>
      <c r="U824">
        <f t="shared" si="90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>
        <f t="shared" si="85"/>
        <v>43.52</v>
      </c>
      <c r="Q825" t="str">
        <f t="shared" si="86"/>
        <v>rock</v>
      </c>
      <c r="R825" t="str">
        <f t="shared" si="87"/>
        <v>music</v>
      </c>
      <c r="S825" s="9">
        <f t="shared" si="88"/>
        <v>42085.931157407409</v>
      </c>
      <c r="T825" s="9">
        <f t="shared" si="89"/>
        <v>42055.972824074073</v>
      </c>
      <c r="U825">
        <f t="shared" si="90"/>
        <v>29.958333333335759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>
        <f t="shared" si="85"/>
        <v>39.82</v>
      </c>
      <c r="Q826" t="str">
        <f t="shared" si="86"/>
        <v>rock</v>
      </c>
      <c r="R826" t="str">
        <f t="shared" si="87"/>
        <v>music</v>
      </c>
      <c r="S826" s="9">
        <f t="shared" si="88"/>
        <v>40286.290972222225</v>
      </c>
      <c r="T826" s="9">
        <f t="shared" si="89"/>
        <v>40250.242106481484</v>
      </c>
      <c r="U826">
        <f t="shared" si="90"/>
        <v>36.048865740740439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>
        <f t="shared" si="85"/>
        <v>126.81</v>
      </c>
      <c r="Q827" t="str">
        <f t="shared" si="86"/>
        <v>rock</v>
      </c>
      <c r="R827" t="str">
        <f t="shared" si="87"/>
        <v>music</v>
      </c>
      <c r="S827" s="9">
        <f t="shared" si="88"/>
        <v>41211.306527777779</v>
      </c>
      <c r="T827" s="9">
        <f t="shared" si="89"/>
        <v>41186.306527777779</v>
      </c>
      <c r="U827">
        <f t="shared" si="90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>
        <f t="shared" si="85"/>
        <v>113.88</v>
      </c>
      <c r="Q828" t="str">
        <f t="shared" si="86"/>
        <v>rock</v>
      </c>
      <c r="R828" t="str">
        <f t="shared" si="87"/>
        <v>music</v>
      </c>
      <c r="S828" s="9">
        <f t="shared" si="88"/>
        <v>40993.996874999997</v>
      </c>
      <c r="T828" s="9">
        <f t="shared" si="89"/>
        <v>40973.038541666669</v>
      </c>
      <c r="U828">
        <f t="shared" si="90"/>
        <v>20.958333333328483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>
        <f t="shared" si="85"/>
        <v>28.18</v>
      </c>
      <c r="Q829" t="str">
        <f t="shared" si="86"/>
        <v>rock</v>
      </c>
      <c r="R829" t="str">
        <f t="shared" si="87"/>
        <v>music</v>
      </c>
      <c r="S829" s="9">
        <f t="shared" si="88"/>
        <v>40953.825694444444</v>
      </c>
      <c r="T829" s="9">
        <f t="shared" si="89"/>
        <v>40927.473460648151</v>
      </c>
      <c r="U829">
        <f t="shared" si="90"/>
        <v>26.352233796293149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>
        <f t="shared" si="85"/>
        <v>36.61</v>
      </c>
      <c r="Q830" t="str">
        <f t="shared" si="86"/>
        <v>rock</v>
      </c>
      <c r="R830" t="str">
        <f t="shared" si="87"/>
        <v>music</v>
      </c>
      <c r="S830" s="9">
        <f t="shared" si="88"/>
        <v>41085.683333333334</v>
      </c>
      <c r="T830" s="9">
        <f t="shared" si="89"/>
        <v>41073.050717592589</v>
      </c>
      <c r="U830">
        <f t="shared" si="90"/>
        <v>12.632615740745678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>
        <f t="shared" si="85"/>
        <v>32.5</v>
      </c>
      <c r="Q831" t="str">
        <f t="shared" si="86"/>
        <v>rock</v>
      </c>
      <c r="R831" t="str">
        <f t="shared" si="87"/>
        <v>music</v>
      </c>
      <c r="S831" s="9">
        <f t="shared" si="88"/>
        <v>42564.801388888889</v>
      </c>
      <c r="T831" s="9">
        <f t="shared" si="89"/>
        <v>42504.801388888889</v>
      </c>
      <c r="U831">
        <f t="shared" si="90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>
        <f t="shared" si="85"/>
        <v>60.66</v>
      </c>
      <c r="Q832" t="str">
        <f t="shared" si="86"/>
        <v>rock</v>
      </c>
      <c r="R832" t="str">
        <f t="shared" si="87"/>
        <v>music</v>
      </c>
      <c r="S832" s="9">
        <f t="shared" si="88"/>
        <v>41355.484085648146</v>
      </c>
      <c r="T832" s="9">
        <f t="shared" si="89"/>
        <v>41325.525752314818</v>
      </c>
      <c r="U832">
        <f t="shared" si="90"/>
        <v>29.958333333328483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>
        <f t="shared" si="85"/>
        <v>175</v>
      </c>
      <c r="Q833" t="str">
        <f t="shared" si="86"/>
        <v>rock</v>
      </c>
      <c r="R833" t="str">
        <f t="shared" si="87"/>
        <v>music</v>
      </c>
      <c r="S833" s="9">
        <f t="shared" si="88"/>
        <v>41026.646921296298</v>
      </c>
      <c r="T833" s="9">
        <f t="shared" si="89"/>
        <v>40996.646921296298</v>
      </c>
      <c r="U833">
        <f t="shared" si="90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>
        <f t="shared" si="85"/>
        <v>97.99</v>
      </c>
      <c r="Q834" t="str">
        <f t="shared" si="86"/>
        <v>rock</v>
      </c>
      <c r="R834" t="str">
        <f t="shared" si="87"/>
        <v>music</v>
      </c>
      <c r="S834" s="9">
        <f t="shared" si="88"/>
        <v>40929.342361111107</v>
      </c>
      <c r="T834" s="9">
        <f t="shared" si="89"/>
        <v>40869.675173611111</v>
      </c>
      <c r="U834">
        <f t="shared" si="90"/>
        <v>59.667187499995634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</f>
        <v>1.0166666666666666</v>
      </c>
      <c r="P835">
        <f t="shared" ref="P835:P898" si="92">IFERROR(ROUND(E835/L835,2),0)</f>
        <v>148.78</v>
      </c>
      <c r="Q835" t="str">
        <f t="shared" ref="Q835:Q898" si="93">MID(N835,FIND("/",N835,1)+1,LEN(N835)-FIND("/",N835,1))</f>
        <v>rock</v>
      </c>
      <c r="R835" t="str">
        <f t="shared" ref="R835:R898" si="94">LEFT(N835,FIND("/",N835,1)-1)</f>
        <v>music</v>
      </c>
      <c r="S835" s="9">
        <f t="shared" ref="S835:S898" si="95">(I835/86400)+DATE(1970,1,1)</f>
        <v>41748.878182870372</v>
      </c>
      <c r="T835" s="9">
        <f t="shared" ref="T835:T898" si="96">(J835/86400)+DATE(1970,1,1)</f>
        <v>41718.878182870372</v>
      </c>
      <c r="U835">
        <f t="shared" ref="U835:U898" si="97">S835-T835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>
        <f t="shared" si="92"/>
        <v>96.08</v>
      </c>
      <c r="Q836" t="str">
        <f t="shared" si="93"/>
        <v>rock</v>
      </c>
      <c r="R836" t="str">
        <f t="shared" si="94"/>
        <v>music</v>
      </c>
      <c r="S836" s="9">
        <f t="shared" si="95"/>
        <v>41456.165972222225</v>
      </c>
      <c r="T836" s="9">
        <f t="shared" si="96"/>
        <v>41422.822824074072</v>
      </c>
      <c r="U836">
        <f t="shared" si="97"/>
        <v>33.343148148152977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>
        <f t="shared" si="92"/>
        <v>58.63</v>
      </c>
      <c r="Q837" t="str">
        <f t="shared" si="93"/>
        <v>rock</v>
      </c>
      <c r="R837" t="str">
        <f t="shared" si="94"/>
        <v>music</v>
      </c>
      <c r="S837" s="9">
        <f t="shared" si="95"/>
        <v>41048.125</v>
      </c>
      <c r="T837" s="9">
        <f t="shared" si="96"/>
        <v>41005.45784722222</v>
      </c>
      <c r="U837">
        <f t="shared" si="97"/>
        <v>42.667152777779847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>
        <f t="shared" si="92"/>
        <v>109.71</v>
      </c>
      <c r="Q838" t="str">
        <f t="shared" si="93"/>
        <v>rock</v>
      </c>
      <c r="R838" t="str">
        <f t="shared" si="94"/>
        <v>music</v>
      </c>
      <c r="S838" s="9">
        <f t="shared" si="95"/>
        <v>41554.056921296295</v>
      </c>
      <c r="T838" s="9">
        <f t="shared" si="96"/>
        <v>41524.056921296295</v>
      </c>
      <c r="U838">
        <f t="shared" si="97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>
        <f t="shared" si="92"/>
        <v>49.11</v>
      </c>
      <c r="Q839" t="str">
        <f t="shared" si="93"/>
        <v>rock</v>
      </c>
      <c r="R839" t="str">
        <f t="shared" si="94"/>
        <v>music</v>
      </c>
      <c r="S839" s="9">
        <f t="shared" si="95"/>
        <v>41760.998402777775</v>
      </c>
      <c r="T839" s="9">
        <f t="shared" si="96"/>
        <v>41730.998402777775</v>
      </c>
      <c r="U839">
        <f t="shared" si="97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>
        <f t="shared" si="92"/>
        <v>47.67</v>
      </c>
      <c r="Q840" t="str">
        <f t="shared" si="93"/>
        <v>rock</v>
      </c>
      <c r="R840" t="str">
        <f t="shared" si="94"/>
        <v>music</v>
      </c>
      <c r="S840" s="9">
        <f t="shared" si="95"/>
        <v>40925.897974537038</v>
      </c>
      <c r="T840" s="9">
        <f t="shared" si="96"/>
        <v>40895.897974537038</v>
      </c>
      <c r="U840">
        <f t="shared" si="97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>
        <f t="shared" si="92"/>
        <v>60.74</v>
      </c>
      <c r="Q841" t="str">
        <f t="shared" si="93"/>
        <v>rock</v>
      </c>
      <c r="R841" t="str">
        <f t="shared" si="94"/>
        <v>music</v>
      </c>
      <c r="S841" s="9">
        <f t="shared" si="95"/>
        <v>41174.763379629629</v>
      </c>
      <c r="T841" s="9">
        <f t="shared" si="96"/>
        <v>41144.763379629629</v>
      </c>
      <c r="U841">
        <f t="shared" si="97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>
        <f t="shared" si="92"/>
        <v>63.38</v>
      </c>
      <c r="Q842" t="str">
        <f t="shared" si="93"/>
        <v>metal</v>
      </c>
      <c r="R842" t="str">
        <f t="shared" si="94"/>
        <v>music</v>
      </c>
      <c r="S842" s="9">
        <f t="shared" si="95"/>
        <v>42637.226701388892</v>
      </c>
      <c r="T842" s="9">
        <f t="shared" si="96"/>
        <v>42607.226701388892</v>
      </c>
      <c r="U842">
        <f t="shared" si="97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>
        <f t="shared" si="92"/>
        <v>53.89</v>
      </c>
      <c r="Q843" t="str">
        <f t="shared" si="93"/>
        <v>metal</v>
      </c>
      <c r="R843" t="str">
        <f t="shared" si="94"/>
        <v>music</v>
      </c>
      <c r="S843" s="9">
        <f t="shared" si="95"/>
        <v>41953.880358796298</v>
      </c>
      <c r="T843" s="9">
        <f t="shared" si="96"/>
        <v>41923.838692129633</v>
      </c>
      <c r="U843">
        <f t="shared" si="97"/>
        <v>30.041666666664241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>
        <f t="shared" si="92"/>
        <v>66.87</v>
      </c>
      <c r="Q844" t="str">
        <f t="shared" si="93"/>
        <v>metal</v>
      </c>
      <c r="R844" t="str">
        <f t="shared" si="94"/>
        <v>music</v>
      </c>
      <c r="S844" s="9">
        <f t="shared" si="95"/>
        <v>41561.165972222225</v>
      </c>
      <c r="T844" s="9">
        <f t="shared" si="96"/>
        <v>41526.59239583333</v>
      </c>
      <c r="U844">
        <f t="shared" si="97"/>
        <v>34.573576388895162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>
        <f t="shared" si="92"/>
        <v>63.1</v>
      </c>
      <c r="Q845" t="str">
        <f t="shared" si="93"/>
        <v>metal</v>
      </c>
      <c r="R845" t="str">
        <f t="shared" si="94"/>
        <v>music</v>
      </c>
      <c r="S845" s="9">
        <f t="shared" si="95"/>
        <v>42712.333333333328</v>
      </c>
      <c r="T845" s="9">
        <f t="shared" si="96"/>
        <v>42695.257870370369</v>
      </c>
      <c r="U845">
        <f t="shared" si="97"/>
        <v>17.075462962959136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>
        <f t="shared" si="92"/>
        <v>36.630000000000003</v>
      </c>
      <c r="Q846" t="str">
        <f t="shared" si="93"/>
        <v>metal</v>
      </c>
      <c r="R846" t="str">
        <f t="shared" si="94"/>
        <v>music</v>
      </c>
      <c r="S846" s="9">
        <f t="shared" si="95"/>
        <v>41944.207638888889</v>
      </c>
      <c r="T846" s="9">
        <f t="shared" si="96"/>
        <v>41905.684629629628</v>
      </c>
      <c r="U846">
        <f t="shared" si="97"/>
        <v>38.523009259261016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>
        <f t="shared" si="92"/>
        <v>34.01</v>
      </c>
      <c r="Q847" t="str">
        <f t="shared" si="93"/>
        <v>metal</v>
      </c>
      <c r="R847" t="str">
        <f t="shared" si="94"/>
        <v>music</v>
      </c>
      <c r="S847" s="9">
        <f t="shared" si="95"/>
        <v>42618.165972222225</v>
      </c>
      <c r="T847" s="9">
        <f t="shared" si="96"/>
        <v>42578.205972222218</v>
      </c>
      <c r="U847">
        <f t="shared" si="97"/>
        <v>39.960000000006403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>
        <f t="shared" si="92"/>
        <v>28.55</v>
      </c>
      <c r="Q848" t="str">
        <f t="shared" si="93"/>
        <v>metal</v>
      </c>
      <c r="R848" t="str">
        <f t="shared" si="94"/>
        <v>music</v>
      </c>
      <c r="S848" s="9">
        <f t="shared" si="95"/>
        <v>41708.583333333336</v>
      </c>
      <c r="T848" s="9">
        <f t="shared" si="96"/>
        <v>41694.391840277778</v>
      </c>
      <c r="U848">
        <f t="shared" si="97"/>
        <v>14.191493055557657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>
        <f t="shared" si="92"/>
        <v>10</v>
      </c>
      <c r="Q849" t="str">
        <f t="shared" si="93"/>
        <v>metal</v>
      </c>
      <c r="R849" t="str">
        <f t="shared" si="94"/>
        <v>music</v>
      </c>
      <c r="S849" s="9">
        <f t="shared" si="95"/>
        <v>42195.798333333332</v>
      </c>
      <c r="T849" s="9">
        <f t="shared" si="96"/>
        <v>42165.798333333332</v>
      </c>
      <c r="U849">
        <f t="shared" si="97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>
        <f t="shared" si="92"/>
        <v>18.75</v>
      </c>
      <c r="Q850" t="str">
        <f t="shared" si="93"/>
        <v>metal</v>
      </c>
      <c r="R850" t="str">
        <f t="shared" si="94"/>
        <v>music</v>
      </c>
      <c r="S850" s="9">
        <f t="shared" si="95"/>
        <v>42108.792048611111</v>
      </c>
      <c r="T850" s="9">
        <f t="shared" si="96"/>
        <v>42078.792048611111</v>
      </c>
      <c r="U850">
        <f t="shared" si="97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>
        <f t="shared" si="92"/>
        <v>41.7</v>
      </c>
      <c r="Q851" t="str">
        <f t="shared" si="93"/>
        <v>metal</v>
      </c>
      <c r="R851" t="str">
        <f t="shared" si="94"/>
        <v>music</v>
      </c>
      <c r="S851" s="9">
        <f t="shared" si="95"/>
        <v>42079.107222222221</v>
      </c>
      <c r="T851" s="9">
        <f t="shared" si="96"/>
        <v>42051.148888888885</v>
      </c>
      <c r="U851">
        <f t="shared" si="97"/>
        <v>27.958333333335759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>
        <f t="shared" si="92"/>
        <v>46.67</v>
      </c>
      <c r="Q852" t="str">
        <f t="shared" si="93"/>
        <v>metal</v>
      </c>
      <c r="R852" t="str">
        <f t="shared" si="94"/>
        <v>music</v>
      </c>
      <c r="S852" s="9">
        <f t="shared" si="95"/>
        <v>42485.207638888889</v>
      </c>
      <c r="T852" s="9">
        <f t="shared" si="96"/>
        <v>42452.827743055561</v>
      </c>
      <c r="U852">
        <f t="shared" si="97"/>
        <v>32.379895833328192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>
        <f t="shared" si="92"/>
        <v>37.270000000000003</v>
      </c>
      <c r="Q853" t="str">
        <f t="shared" si="93"/>
        <v>metal</v>
      </c>
      <c r="R853" t="str">
        <f t="shared" si="94"/>
        <v>music</v>
      </c>
      <c r="S853" s="9">
        <f t="shared" si="95"/>
        <v>42582.822916666672</v>
      </c>
      <c r="T853" s="9">
        <f t="shared" si="96"/>
        <v>42522.880243055552</v>
      </c>
      <c r="U853">
        <f t="shared" si="97"/>
        <v>59.942673611119972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>
        <f t="shared" si="92"/>
        <v>59.26</v>
      </c>
      <c r="Q854" t="str">
        <f t="shared" si="93"/>
        <v>metal</v>
      </c>
      <c r="R854" t="str">
        <f t="shared" si="94"/>
        <v>music</v>
      </c>
      <c r="S854" s="9">
        <f t="shared" si="95"/>
        <v>42667.875</v>
      </c>
      <c r="T854" s="9">
        <f t="shared" si="96"/>
        <v>42656.805497685185</v>
      </c>
      <c r="U854">
        <f t="shared" si="97"/>
        <v>11.069502314814599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>
        <f t="shared" si="92"/>
        <v>30</v>
      </c>
      <c r="Q855" t="str">
        <f t="shared" si="93"/>
        <v>metal</v>
      </c>
      <c r="R855" t="str">
        <f t="shared" si="94"/>
        <v>music</v>
      </c>
      <c r="S855" s="9">
        <f t="shared" si="95"/>
        <v>42051.832280092596</v>
      </c>
      <c r="T855" s="9">
        <f t="shared" si="96"/>
        <v>42021.832280092596</v>
      </c>
      <c r="U855">
        <f t="shared" si="97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>
        <f t="shared" si="92"/>
        <v>65.86</v>
      </c>
      <c r="Q856" t="str">
        <f t="shared" si="93"/>
        <v>metal</v>
      </c>
      <c r="R856" t="str">
        <f t="shared" si="94"/>
        <v>music</v>
      </c>
      <c r="S856" s="9">
        <f t="shared" si="95"/>
        <v>42732.212337962963</v>
      </c>
      <c r="T856" s="9">
        <f t="shared" si="96"/>
        <v>42702.212337962963</v>
      </c>
      <c r="U856">
        <f t="shared" si="97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>
        <f t="shared" si="92"/>
        <v>31.91</v>
      </c>
      <c r="Q857" t="str">
        <f t="shared" si="93"/>
        <v>metal</v>
      </c>
      <c r="R857" t="str">
        <f t="shared" si="94"/>
        <v>music</v>
      </c>
      <c r="S857" s="9">
        <f t="shared" si="95"/>
        <v>42575.125196759254</v>
      </c>
      <c r="T857" s="9">
        <f t="shared" si="96"/>
        <v>42545.125196759254</v>
      </c>
      <c r="U857">
        <f t="shared" si="97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>
        <f t="shared" si="92"/>
        <v>19.46</v>
      </c>
      <c r="Q858" t="str">
        <f t="shared" si="93"/>
        <v>metal</v>
      </c>
      <c r="R858" t="str">
        <f t="shared" si="94"/>
        <v>music</v>
      </c>
      <c r="S858" s="9">
        <f t="shared" si="95"/>
        <v>42668.791666666672</v>
      </c>
      <c r="T858" s="9">
        <f t="shared" si="96"/>
        <v>42609.311990740738</v>
      </c>
      <c r="U858">
        <f t="shared" si="97"/>
        <v>59.479675925933407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>
        <f t="shared" si="92"/>
        <v>50</v>
      </c>
      <c r="Q859" t="str">
        <f t="shared" si="93"/>
        <v>metal</v>
      </c>
      <c r="R859" t="str">
        <f t="shared" si="94"/>
        <v>music</v>
      </c>
      <c r="S859" s="9">
        <f t="shared" si="95"/>
        <v>42333.623043981483</v>
      </c>
      <c r="T859" s="9">
        <f t="shared" si="96"/>
        <v>42291.581377314811</v>
      </c>
      <c r="U859">
        <f t="shared" si="97"/>
        <v>42.041666666671517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>
        <f t="shared" si="92"/>
        <v>22.74</v>
      </c>
      <c r="Q860" t="str">
        <f t="shared" si="93"/>
        <v>metal</v>
      </c>
      <c r="R860" t="str">
        <f t="shared" si="94"/>
        <v>music</v>
      </c>
      <c r="S860" s="9">
        <f t="shared" si="95"/>
        <v>42109.957638888889</v>
      </c>
      <c r="T860" s="9">
        <f t="shared" si="96"/>
        <v>42079.745578703703</v>
      </c>
      <c r="U860">
        <f t="shared" si="97"/>
        <v>30.212060185185692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>
        <f t="shared" si="92"/>
        <v>42.72</v>
      </c>
      <c r="Q861" t="str">
        <f t="shared" si="93"/>
        <v>metal</v>
      </c>
      <c r="R861" t="str">
        <f t="shared" si="94"/>
        <v>music</v>
      </c>
      <c r="S861" s="9">
        <f t="shared" si="95"/>
        <v>42159</v>
      </c>
      <c r="T861" s="9">
        <f t="shared" si="96"/>
        <v>42128.820231481484</v>
      </c>
      <c r="U861">
        <f t="shared" si="97"/>
        <v>30.17976851851563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>
        <f t="shared" si="92"/>
        <v>52.92</v>
      </c>
      <c r="Q862" t="str">
        <f t="shared" si="93"/>
        <v>jazz</v>
      </c>
      <c r="R862" t="str">
        <f t="shared" si="94"/>
        <v>music</v>
      </c>
      <c r="S862" s="9">
        <f t="shared" si="95"/>
        <v>41600.524456018517</v>
      </c>
      <c r="T862" s="9">
        <f t="shared" si="96"/>
        <v>41570.482789351852</v>
      </c>
      <c r="U862">
        <f t="shared" si="97"/>
        <v>30.041666666664241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>
        <f t="shared" si="92"/>
        <v>50.5</v>
      </c>
      <c r="Q863" t="str">
        <f t="shared" si="93"/>
        <v>jazz</v>
      </c>
      <c r="R863" t="str">
        <f t="shared" si="94"/>
        <v>music</v>
      </c>
      <c r="S863" s="9">
        <f t="shared" si="95"/>
        <v>42629.965324074074</v>
      </c>
      <c r="T863" s="9">
        <f t="shared" si="96"/>
        <v>42599.965324074074</v>
      </c>
      <c r="U863">
        <f t="shared" si="97"/>
        <v>30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>
        <f t="shared" si="92"/>
        <v>42.5</v>
      </c>
      <c r="Q864" t="str">
        <f t="shared" si="93"/>
        <v>jazz</v>
      </c>
      <c r="R864" t="str">
        <f t="shared" si="94"/>
        <v>music</v>
      </c>
      <c r="S864" s="9">
        <f t="shared" si="95"/>
        <v>41589.596620370372</v>
      </c>
      <c r="T864" s="9">
        <f t="shared" si="96"/>
        <v>41559.5549537037</v>
      </c>
      <c r="U864">
        <f t="shared" si="97"/>
        <v>30.041666666671517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>
        <f t="shared" si="92"/>
        <v>18</v>
      </c>
      <c r="Q865" t="str">
        <f t="shared" si="93"/>
        <v>jazz</v>
      </c>
      <c r="R865" t="str">
        <f t="shared" si="94"/>
        <v>music</v>
      </c>
      <c r="S865" s="9">
        <f t="shared" si="95"/>
        <v>40951.117662037039</v>
      </c>
      <c r="T865" s="9">
        <f t="shared" si="96"/>
        <v>40921.117662037039</v>
      </c>
      <c r="U865">
        <f t="shared" si="97"/>
        <v>30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>
        <f t="shared" si="92"/>
        <v>34.18</v>
      </c>
      <c r="Q866" t="str">
        <f t="shared" si="93"/>
        <v>jazz</v>
      </c>
      <c r="R866" t="str">
        <f t="shared" si="94"/>
        <v>music</v>
      </c>
      <c r="S866" s="9">
        <f t="shared" si="95"/>
        <v>41563.415972222225</v>
      </c>
      <c r="T866" s="9">
        <f t="shared" si="96"/>
        <v>41541.106921296298</v>
      </c>
      <c r="U866">
        <f t="shared" si="97"/>
        <v>22.309050925927295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>
        <f t="shared" si="92"/>
        <v>22.5</v>
      </c>
      <c r="Q867" t="str">
        <f t="shared" si="93"/>
        <v>jazz</v>
      </c>
      <c r="R867" t="str">
        <f t="shared" si="94"/>
        <v>music</v>
      </c>
      <c r="S867" s="9">
        <f t="shared" si="95"/>
        <v>41290.773113425923</v>
      </c>
      <c r="T867" s="9">
        <f t="shared" si="96"/>
        <v>41230.773113425923</v>
      </c>
      <c r="U867">
        <f t="shared" si="97"/>
        <v>60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>
        <f t="shared" si="92"/>
        <v>58.18</v>
      </c>
      <c r="Q868" t="str">
        <f t="shared" si="93"/>
        <v>jazz</v>
      </c>
      <c r="R868" t="str">
        <f t="shared" si="94"/>
        <v>music</v>
      </c>
      <c r="S868" s="9">
        <f t="shared" si="95"/>
        <v>42063.631944444445</v>
      </c>
      <c r="T868" s="9">
        <f t="shared" si="96"/>
        <v>42025.637939814813</v>
      </c>
      <c r="U868">
        <f t="shared" si="97"/>
        <v>37.9940046296324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>
        <f t="shared" si="92"/>
        <v>109.18</v>
      </c>
      <c r="Q869" t="str">
        <f t="shared" si="93"/>
        <v>jazz</v>
      </c>
      <c r="R869" t="str">
        <f t="shared" si="94"/>
        <v>music</v>
      </c>
      <c r="S869" s="9">
        <f t="shared" si="95"/>
        <v>40148.207638888889</v>
      </c>
      <c r="T869" s="9">
        <f t="shared" si="96"/>
        <v>40088.105393518519</v>
      </c>
      <c r="U869">
        <f t="shared" si="97"/>
        <v>60.102245370369928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>
        <f t="shared" si="92"/>
        <v>50</v>
      </c>
      <c r="Q870" t="str">
        <f t="shared" si="93"/>
        <v>jazz</v>
      </c>
      <c r="R870" t="str">
        <f t="shared" si="94"/>
        <v>music</v>
      </c>
      <c r="S870" s="9">
        <f t="shared" si="95"/>
        <v>41646.027754629627</v>
      </c>
      <c r="T870" s="9">
        <f t="shared" si="96"/>
        <v>41616.027754629627</v>
      </c>
      <c r="U870">
        <f t="shared" si="97"/>
        <v>30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>
        <f t="shared" si="92"/>
        <v>346.67</v>
      </c>
      <c r="Q871" t="str">
        <f t="shared" si="93"/>
        <v>jazz</v>
      </c>
      <c r="R871" t="str">
        <f t="shared" si="94"/>
        <v>music</v>
      </c>
      <c r="S871" s="9">
        <f t="shared" si="95"/>
        <v>41372.803900462961</v>
      </c>
      <c r="T871" s="9">
        <f t="shared" si="96"/>
        <v>41342.845567129625</v>
      </c>
      <c r="U871">
        <f t="shared" si="97"/>
        <v>29.958333333335759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>
        <f t="shared" si="92"/>
        <v>12.4</v>
      </c>
      <c r="Q872" t="str">
        <f t="shared" si="93"/>
        <v>jazz</v>
      </c>
      <c r="R872" t="str">
        <f t="shared" si="94"/>
        <v>music</v>
      </c>
      <c r="S872" s="9">
        <f t="shared" si="95"/>
        <v>41518.022256944445</v>
      </c>
      <c r="T872" s="9">
        <f t="shared" si="96"/>
        <v>41488.022256944445</v>
      </c>
      <c r="U872">
        <f t="shared" si="97"/>
        <v>30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>
        <f t="shared" si="92"/>
        <v>27.08</v>
      </c>
      <c r="Q873" t="str">
        <f t="shared" si="93"/>
        <v>jazz</v>
      </c>
      <c r="R873" t="str">
        <f t="shared" si="94"/>
        <v>music</v>
      </c>
      <c r="S873" s="9">
        <f t="shared" si="95"/>
        <v>41607.602951388893</v>
      </c>
      <c r="T873" s="9">
        <f t="shared" si="96"/>
        <v>41577.561284722222</v>
      </c>
      <c r="U873">
        <f t="shared" si="97"/>
        <v>30.041666666671517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>
        <f t="shared" si="92"/>
        <v>32.5</v>
      </c>
      <c r="Q874" t="str">
        <f t="shared" si="93"/>
        <v>jazz</v>
      </c>
      <c r="R874" t="str">
        <f t="shared" si="94"/>
        <v>music</v>
      </c>
      <c r="S874" s="9">
        <f t="shared" si="95"/>
        <v>40612.825543981482</v>
      </c>
      <c r="T874" s="9">
        <f t="shared" si="96"/>
        <v>40567.825543981482</v>
      </c>
      <c r="U874">
        <f t="shared" si="97"/>
        <v>45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>
        <f t="shared" si="92"/>
        <v>9</v>
      </c>
      <c r="Q875" t="str">
        <f t="shared" si="93"/>
        <v>jazz</v>
      </c>
      <c r="R875" t="str">
        <f t="shared" si="94"/>
        <v>music</v>
      </c>
      <c r="S875" s="9">
        <f t="shared" si="95"/>
        <v>41224.208796296298</v>
      </c>
      <c r="T875" s="9">
        <f t="shared" si="96"/>
        <v>41184.167129629626</v>
      </c>
      <c r="U875">
        <f t="shared" si="97"/>
        <v>40.041666666671517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>
        <f t="shared" si="92"/>
        <v>34.76</v>
      </c>
      <c r="Q876" t="str">
        <f t="shared" si="93"/>
        <v>jazz</v>
      </c>
      <c r="R876" t="str">
        <f t="shared" si="94"/>
        <v>music</v>
      </c>
      <c r="S876" s="9">
        <f t="shared" si="95"/>
        <v>41398.583726851852</v>
      </c>
      <c r="T876" s="9">
        <f t="shared" si="96"/>
        <v>41368.583726851852</v>
      </c>
      <c r="U876">
        <f t="shared" si="97"/>
        <v>30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>
        <f t="shared" si="92"/>
        <v>0</v>
      </c>
      <c r="Q877" t="str">
        <f t="shared" si="93"/>
        <v>jazz</v>
      </c>
      <c r="R877" t="str">
        <f t="shared" si="94"/>
        <v>music</v>
      </c>
      <c r="S877" s="9">
        <f t="shared" si="95"/>
        <v>42268.723738425921</v>
      </c>
      <c r="T877" s="9">
        <f t="shared" si="96"/>
        <v>42248.723738425921</v>
      </c>
      <c r="U877">
        <f t="shared" si="97"/>
        <v>20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>
        <f t="shared" si="92"/>
        <v>28.58</v>
      </c>
      <c r="Q878" t="str">
        <f t="shared" si="93"/>
        <v>jazz</v>
      </c>
      <c r="R878" t="str">
        <f t="shared" si="94"/>
        <v>music</v>
      </c>
      <c r="S878" s="9">
        <f t="shared" si="95"/>
        <v>41309.496840277774</v>
      </c>
      <c r="T878" s="9">
        <f t="shared" si="96"/>
        <v>41276.496840277774</v>
      </c>
      <c r="U878">
        <f t="shared" si="97"/>
        <v>33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>
        <f t="shared" si="92"/>
        <v>46.59</v>
      </c>
      <c r="Q879" t="str">
        <f t="shared" si="93"/>
        <v>jazz</v>
      </c>
      <c r="R879" t="str">
        <f t="shared" si="94"/>
        <v>music</v>
      </c>
      <c r="S879" s="9">
        <f t="shared" si="95"/>
        <v>41627.788888888885</v>
      </c>
      <c r="T879" s="9">
        <f t="shared" si="96"/>
        <v>41597.788888888885</v>
      </c>
      <c r="U879">
        <f t="shared" si="97"/>
        <v>30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>
        <f t="shared" si="92"/>
        <v>32.5</v>
      </c>
      <c r="Q880" t="str">
        <f t="shared" si="93"/>
        <v>jazz</v>
      </c>
      <c r="R880" t="str">
        <f t="shared" si="94"/>
        <v>music</v>
      </c>
      <c r="S880" s="9">
        <f t="shared" si="95"/>
        <v>40535.232916666668</v>
      </c>
      <c r="T880" s="9">
        <f t="shared" si="96"/>
        <v>40505.232916666668</v>
      </c>
      <c r="U880">
        <f t="shared" si="97"/>
        <v>30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>
        <f t="shared" si="92"/>
        <v>21.47</v>
      </c>
      <c r="Q881" t="str">
        <f t="shared" si="93"/>
        <v>jazz</v>
      </c>
      <c r="R881" t="str">
        <f t="shared" si="94"/>
        <v>music</v>
      </c>
      <c r="S881" s="9">
        <f t="shared" si="95"/>
        <v>41058.829918981479</v>
      </c>
      <c r="T881" s="9">
        <f t="shared" si="96"/>
        <v>41037.829918981479</v>
      </c>
      <c r="U881">
        <f t="shared" si="97"/>
        <v>21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>
        <f t="shared" si="92"/>
        <v>14.13</v>
      </c>
      <c r="Q882" t="str">
        <f t="shared" si="93"/>
        <v>indie rock</v>
      </c>
      <c r="R882" t="str">
        <f t="shared" si="94"/>
        <v>music</v>
      </c>
      <c r="S882" s="9">
        <f t="shared" si="95"/>
        <v>41212.32104166667</v>
      </c>
      <c r="T882" s="9">
        <f t="shared" si="96"/>
        <v>41179.32104166667</v>
      </c>
      <c r="U882">
        <f t="shared" si="97"/>
        <v>33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>
        <f t="shared" si="92"/>
        <v>30</v>
      </c>
      <c r="Q883" t="str">
        <f t="shared" si="93"/>
        <v>indie rock</v>
      </c>
      <c r="R883" t="str">
        <f t="shared" si="94"/>
        <v>music</v>
      </c>
      <c r="S883" s="9">
        <f t="shared" si="95"/>
        <v>40922.25099537037</v>
      </c>
      <c r="T883" s="9">
        <f t="shared" si="96"/>
        <v>40877.25099537037</v>
      </c>
      <c r="U883">
        <f t="shared" si="97"/>
        <v>45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>
        <f t="shared" si="92"/>
        <v>21.57</v>
      </c>
      <c r="Q884" t="str">
        <f t="shared" si="93"/>
        <v>indie rock</v>
      </c>
      <c r="R884" t="str">
        <f t="shared" si="94"/>
        <v>music</v>
      </c>
      <c r="S884" s="9">
        <f t="shared" si="95"/>
        <v>40792.860532407409</v>
      </c>
      <c r="T884" s="9">
        <f t="shared" si="96"/>
        <v>40759.860532407409</v>
      </c>
      <c r="U884">
        <f t="shared" si="97"/>
        <v>33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>
        <f t="shared" si="92"/>
        <v>83.38</v>
      </c>
      <c r="Q885" t="str">
        <f t="shared" si="93"/>
        <v>indie rock</v>
      </c>
      <c r="R885" t="str">
        <f t="shared" si="94"/>
        <v>music</v>
      </c>
      <c r="S885" s="9">
        <f t="shared" si="95"/>
        <v>42431.935590277775</v>
      </c>
      <c r="T885" s="9">
        <f t="shared" si="96"/>
        <v>42371.935590277775</v>
      </c>
      <c r="U885">
        <f t="shared" si="97"/>
        <v>60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>
        <f t="shared" si="92"/>
        <v>10</v>
      </c>
      <c r="Q886" t="str">
        <f t="shared" si="93"/>
        <v>indie rock</v>
      </c>
      <c r="R886" t="str">
        <f t="shared" si="94"/>
        <v>music</v>
      </c>
      <c r="S886" s="9">
        <f t="shared" si="95"/>
        <v>41041.104861111111</v>
      </c>
      <c r="T886" s="9">
        <f t="shared" si="96"/>
        <v>40981.802615740744</v>
      </c>
      <c r="U886">
        <f t="shared" si="97"/>
        <v>59.302245370367018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>
        <f t="shared" si="92"/>
        <v>35.71</v>
      </c>
      <c r="Q887" t="str">
        <f t="shared" si="93"/>
        <v>indie rock</v>
      </c>
      <c r="R887" t="str">
        <f t="shared" si="94"/>
        <v>music</v>
      </c>
      <c r="S887" s="9">
        <f t="shared" si="95"/>
        <v>42734.941099537042</v>
      </c>
      <c r="T887" s="9">
        <f t="shared" si="96"/>
        <v>42713.941099537042</v>
      </c>
      <c r="U887">
        <f t="shared" si="97"/>
        <v>21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>
        <f t="shared" si="92"/>
        <v>29.29</v>
      </c>
      <c r="Q888" t="str">
        <f t="shared" si="93"/>
        <v>indie rock</v>
      </c>
      <c r="R888" t="str">
        <f t="shared" si="94"/>
        <v>music</v>
      </c>
      <c r="S888" s="9">
        <f t="shared" si="95"/>
        <v>42628.870520833334</v>
      </c>
      <c r="T888" s="9">
        <f t="shared" si="96"/>
        <v>42603.870520833334</v>
      </c>
      <c r="U888">
        <f t="shared" si="97"/>
        <v>25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>
        <f t="shared" si="92"/>
        <v>0</v>
      </c>
      <c r="Q889" t="str">
        <f t="shared" si="93"/>
        <v>indie rock</v>
      </c>
      <c r="R889" t="str">
        <f t="shared" si="94"/>
        <v>music</v>
      </c>
      <c r="S889" s="9">
        <f t="shared" si="95"/>
        <v>41056.958969907406</v>
      </c>
      <c r="T889" s="9">
        <f t="shared" si="96"/>
        <v>41026.958969907406</v>
      </c>
      <c r="U889">
        <f t="shared" si="97"/>
        <v>30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>
        <f t="shared" si="92"/>
        <v>18</v>
      </c>
      <c r="Q890" t="str">
        <f t="shared" si="93"/>
        <v>indie rock</v>
      </c>
      <c r="R890" t="str">
        <f t="shared" si="94"/>
        <v>music</v>
      </c>
      <c r="S890" s="9">
        <f t="shared" si="95"/>
        <v>40787.25</v>
      </c>
      <c r="T890" s="9">
        <f t="shared" si="96"/>
        <v>40751.753298611111</v>
      </c>
      <c r="U890">
        <f t="shared" si="97"/>
        <v>35.496701388889051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>
        <f t="shared" si="92"/>
        <v>73.760000000000005</v>
      </c>
      <c r="Q891" t="str">
        <f t="shared" si="93"/>
        <v>indie rock</v>
      </c>
      <c r="R891" t="str">
        <f t="shared" si="94"/>
        <v>music</v>
      </c>
      <c r="S891" s="9">
        <f t="shared" si="95"/>
        <v>41917.784062500003</v>
      </c>
      <c r="T891" s="9">
        <f t="shared" si="96"/>
        <v>41887.784062500003</v>
      </c>
      <c r="U891">
        <f t="shared" si="97"/>
        <v>30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>
        <f t="shared" si="92"/>
        <v>31.25</v>
      </c>
      <c r="Q892" t="str">
        <f t="shared" si="93"/>
        <v>indie rock</v>
      </c>
      <c r="R892" t="str">
        <f t="shared" si="94"/>
        <v>music</v>
      </c>
      <c r="S892" s="9">
        <f t="shared" si="95"/>
        <v>41599.740497685183</v>
      </c>
      <c r="T892" s="9">
        <f t="shared" si="96"/>
        <v>41569.698831018519</v>
      </c>
      <c r="U892">
        <f t="shared" si="97"/>
        <v>30.041666666664241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>
        <f t="shared" si="92"/>
        <v>28.89</v>
      </c>
      <c r="Q893" t="str">
        <f t="shared" si="93"/>
        <v>indie rock</v>
      </c>
      <c r="R893" t="str">
        <f t="shared" si="94"/>
        <v>music</v>
      </c>
      <c r="S893" s="9">
        <f t="shared" si="95"/>
        <v>41872.031597222223</v>
      </c>
      <c r="T893" s="9">
        <f t="shared" si="96"/>
        <v>41842.031597222223</v>
      </c>
      <c r="U893">
        <f t="shared" si="97"/>
        <v>30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>
        <f t="shared" si="92"/>
        <v>143.82</v>
      </c>
      <c r="Q894" t="str">
        <f t="shared" si="93"/>
        <v>indie rock</v>
      </c>
      <c r="R894" t="str">
        <f t="shared" si="94"/>
        <v>music</v>
      </c>
      <c r="S894" s="9">
        <f t="shared" si="95"/>
        <v>40391.166666666664</v>
      </c>
      <c r="T894" s="9">
        <f t="shared" si="96"/>
        <v>40304.20003472222</v>
      </c>
      <c r="U894">
        <f t="shared" si="97"/>
        <v>86.966631944444089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>
        <f t="shared" si="92"/>
        <v>40</v>
      </c>
      <c r="Q895" t="str">
        <f t="shared" si="93"/>
        <v>indie rock</v>
      </c>
      <c r="R895" t="str">
        <f t="shared" si="94"/>
        <v>music</v>
      </c>
      <c r="S895" s="9">
        <f t="shared" si="95"/>
        <v>42095.856053240743</v>
      </c>
      <c r="T895" s="9">
        <f t="shared" si="96"/>
        <v>42065.897719907407</v>
      </c>
      <c r="U895">
        <f t="shared" si="97"/>
        <v>29.958333333335759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>
        <f t="shared" si="92"/>
        <v>147.81</v>
      </c>
      <c r="Q896" t="str">
        <f t="shared" si="93"/>
        <v>indie rock</v>
      </c>
      <c r="R896" t="str">
        <f t="shared" si="94"/>
        <v>music</v>
      </c>
      <c r="S896" s="9">
        <f t="shared" si="95"/>
        <v>42526.98159722222</v>
      </c>
      <c r="T896" s="9">
        <f t="shared" si="96"/>
        <v>42496.98159722222</v>
      </c>
      <c r="U896">
        <f t="shared" si="97"/>
        <v>30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>
        <f t="shared" si="92"/>
        <v>27.86</v>
      </c>
      <c r="Q897" t="str">
        <f t="shared" si="93"/>
        <v>indie rock</v>
      </c>
      <c r="R897" t="str">
        <f t="shared" si="94"/>
        <v>music</v>
      </c>
      <c r="S897" s="9">
        <f t="shared" si="95"/>
        <v>40476.127650462964</v>
      </c>
      <c r="T897" s="9">
        <f t="shared" si="96"/>
        <v>40431.127650462964</v>
      </c>
      <c r="U897">
        <f t="shared" si="97"/>
        <v>45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>
        <f t="shared" si="92"/>
        <v>44.44</v>
      </c>
      <c r="Q898" t="str">
        <f t="shared" si="93"/>
        <v>indie rock</v>
      </c>
      <c r="R898" t="str">
        <f t="shared" si="94"/>
        <v>music</v>
      </c>
      <c r="S898" s="9">
        <f t="shared" si="95"/>
        <v>42244.166666666672</v>
      </c>
      <c r="T898" s="9">
        <f t="shared" si="96"/>
        <v>42218.872986111106</v>
      </c>
      <c r="U898">
        <f t="shared" si="97"/>
        <v>25.293680555565516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>
        <f t="shared" ref="P899:P962" si="99">IFERROR(ROUND(E899/L899,2),0)</f>
        <v>0</v>
      </c>
      <c r="Q899" t="str">
        <f t="shared" ref="Q899:Q962" si="100">MID(N899,FIND("/",N899,1)+1,LEN(N899)-FIND("/",N899,1))</f>
        <v>indie rock</v>
      </c>
      <c r="R899" t="str">
        <f t="shared" ref="R899:R962" si="101">LEFT(N899,FIND("/",N899,1)-1)</f>
        <v>music</v>
      </c>
      <c r="S899" s="9">
        <f t="shared" ref="S899:S962" si="102">(I899/86400)+DATE(1970,1,1)</f>
        <v>41241.730416666665</v>
      </c>
      <c r="T899" s="9">
        <f t="shared" ref="T899:T962" si="103">(J899/86400)+DATE(1970,1,1)</f>
        <v>41211.688750000001</v>
      </c>
      <c r="U899">
        <f t="shared" ref="U899:U962" si="104">S899-T899</f>
        <v>30.041666666664241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>
        <f t="shared" si="99"/>
        <v>35</v>
      </c>
      <c r="Q900" t="str">
        <f t="shared" si="100"/>
        <v>indie rock</v>
      </c>
      <c r="R900" t="str">
        <f t="shared" si="101"/>
        <v>music</v>
      </c>
      <c r="S900" s="9">
        <f t="shared" si="102"/>
        <v>40923.758217592593</v>
      </c>
      <c r="T900" s="9">
        <f t="shared" si="103"/>
        <v>40878.758217592593</v>
      </c>
      <c r="U900">
        <f t="shared" si="104"/>
        <v>45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>
        <f t="shared" si="99"/>
        <v>35</v>
      </c>
      <c r="Q901" t="str">
        <f t="shared" si="100"/>
        <v>indie rock</v>
      </c>
      <c r="R901" t="str">
        <f t="shared" si="101"/>
        <v>music</v>
      </c>
      <c r="S901" s="9">
        <f t="shared" si="102"/>
        <v>40691.099097222221</v>
      </c>
      <c r="T901" s="9">
        <f t="shared" si="103"/>
        <v>40646.099097222221</v>
      </c>
      <c r="U901">
        <f t="shared" si="104"/>
        <v>45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>
        <f t="shared" si="99"/>
        <v>10.5</v>
      </c>
      <c r="Q902" t="str">
        <f t="shared" si="100"/>
        <v>jazz</v>
      </c>
      <c r="R902" t="str">
        <f t="shared" si="101"/>
        <v>music</v>
      </c>
      <c r="S902" s="9">
        <f t="shared" si="102"/>
        <v>42459.807893518519</v>
      </c>
      <c r="T902" s="9">
        <f t="shared" si="103"/>
        <v>42429.84956018519</v>
      </c>
      <c r="U902">
        <f t="shared" si="104"/>
        <v>29.958333333328483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>
        <f t="shared" si="99"/>
        <v>0</v>
      </c>
      <c r="Q903" t="str">
        <f t="shared" si="100"/>
        <v>jazz</v>
      </c>
      <c r="R903" t="str">
        <f t="shared" si="101"/>
        <v>music</v>
      </c>
      <c r="S903" s="9">
        <f t="shared" si="102"/>
        <v>40337.799305555556</v>
      </c>
      <c r="T903" s="9">
        <f t="shared" si="103"/>
        <v>40291.81150462963</v>
      </c>
      <c r="U903">
        <f t="shared" si="104"/>
        <v>45.987800925926422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>
        <f t="shared" si="99"/>
        <v>30</v>
      </c>
      <c r="Q904" t="str">
        <f t="shared" si="100"/>
        <v>jazz</v>
      </c>
      <c r="R904" t="str">
        <f t="shared" si="101"/>
        <v>music</v>
      </c>
      <c r="S904" s="9">
        <f t="shared" si="102"/>
        <v>41881.645833333336</v>
      </c>
      <c r="T904" s="9">
        <f t="shared" si="103"/>
        <v>41829.965532407405</v>
      </c>
      <c r="U904">
        <f t="shared" si="104"/>
        <v>51.680300925931078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>
        <f t="shared" si="99"/>
        <v>40</v>
      </c>
      <c r="Q905" t="str">
        <f t="shared" si="100"/>
        <v>jazz</v>
      </c>
      <c r="R905" t="str">
        <f t="shared" si="101"/>
        <v>music</v>
      </c>
      <c r="S905" s="9">
        <f t="shared" si="102"/>
        <v>41175.100694444445</v>
      </c>
      <c r="T905" s="9">
        <f t="shared" si="103"/>
        <v>41149.796064814815</v>
      </c>
      <c r="U905">
        <f t="shared" si="104"/>
        <v>25.304629629630654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>
        <f t="shared" si="99"/>
        <v>50.33</v>
      </c>
      <c r="Q906" t="str">
        <f t="shared" si="100"/>
        <v>jazz</v>
      </c>
      <c r="R906" t="str">
        <f t="shared" si="101"/>
        <v>music</v>
      </c>
      <c r="S906" s="9">
        <f t="shared" si="102"/>
        <v>42372.080289351856</v>
      </c>
      <c r="T906" s="9">
        <f t="shared" si="103"/>
        <v>42342.080289351856</v>
      </c>
      <c r="U906">
        <f t="shared" si="104"/>
        <v>30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>
        <f t="shared" si="99"/>
        <v>32.67</v>
      </c>
      <c r="Q907" t="str">
        <f t="shared" si="100"/>
        <v>jazz</v>
      </c>
      <c r="R907" t="str">
        <f t="shared" si="101"/>
        <v>music</v>
      </c>
      <c r="S907" s="9">
        <f t="shared" si="102"/>
        <v>40567.239884259259</v>
      </c>
      <c r="T907" s="9">
        <f t="shared" si="103"/>
        <v>40507.239884259259</v>
      </c>
      <c r="U907">
        <f t="shared" si="104"/>
        <v>60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>
        <f t="shared" si="99"/>
        <v>0</v>
      </c>
      <c r="Q908" t="str">
        <f t="shared" si="100"/>
        <v>jazz</v>
      </c>
      <c r="R908" t="str">
        <f t="shared" si="101"/>
        <v>music</v>
      </c>
      <c r="S908" s="9">
        <f t="shared" si="102"/>
        <v>41711.148032407407</v>
      </c>
      <c r="T908" s="9">
        <f t="shared" si="103"/>
        <v>41681.189699074072</v>
      </c>
      <c r="U908">
        <f t="shared" si="104"/>
        <v>29.958333333335759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>
        <f t="shared" si="99"/>
        <v>0</v>
      </c>
      <c r="Q909" t="str">
        <f t="shared" si="100"/>
        <v>jazz</v>
      </c>
      <c r="R909" t="str">
        <f t="shared" si="101"/>
        <v>music</v>
      </c>
      <c r="S909" s="9">
        <f t="shared" si="102"/>
        <v>40797.192395833335</v>
      </c>
      <c r="T909" s="9">
        <f t="shared" si="103"/>
        <v>40767.192395833335</v>
      </c>
      <c r="U909">
        <f t="shared" si="104"/>
        <v>30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>
        <f t="shared" si="99"/>
        <v>0</v>
      </c>
      <c r="Q910" t="str">
        <f t="shared" si="100"/>
        <v>jazz</v>
      </c>
      <c r="R910" t="str">
        <f t="shared" si="101"/>
        <v>music</v>
      </c>
      <c r="S910" s="9">
        <f t="shared" si="102"/>
        <v>40386.207638888889</v>
      </c>
      <c r="T910" s="9">
        <f t="shared" si="103"/>
        <v>40340.801562499997</v>
      </c>
      <c r="U910">
        <f t="shared" si="104"/>
        <v>45.406076388891961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>
        <f t="shared" si="99"/>
        <v>65</v>
      </c>
      <c r="Q911" t="str">
        <f t="shared" si="100"/>
        <v>jazz</v>
      </c>
      <c r="R911" t="str">
        <f t="shared" si="101"/>
        <v>music</v>
      </c>
      <c r="S911" s="9">
        <f t="shared" si="102"/>
        <v>41113.166666666664</v>
      </c>
      <c r="T911" s="9">
        <f t="shared" si="103"/>
        <v>41081.69027777778</v>
      </c>
      <c r="U911">
        <f t="shared" si="104"/>
        <v>31.476388888884685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>
        <f t="shared" si="99"/>
        <v>24.6</v>
      </c>
      <c r="Q912" t="str">
        <f t="shared" si="100"/>
        <v>jazz</v>
      </c>
      <c r="R912" t="str">
        <f t="shared" si="101"/>
        <v>music</v>
      </c>
      <c r="S912" s="9">
        <f t="shared" si="102"/>
        <v>42797.545358796298</v>
      </c>
      <c r="T912" s="9">
        <f t="shared" si="103"/>
        <v>42737.545358796298</v>
      </c>
      <c r="U912">
        <f t="shared" si="104"/>
        <v>60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>
        <f t="shared" si="99"/>
        <v>0</v>
      </c>
      <c r="Q913" t="str">
        <f t="shared" si="100"/>
        <v>jazz</v>
      </c>
      <c r="R913" t="str">
        <f t="shared" si="101"/>
        <v>music</v>
      </c>
      <c r="S913" s="9">
        <f t="shared" si="102"/>
        <v>41663.005150462966</v>
      </c>
      <c r="T913" s="9">
        <f t="shared" si="103"/>
        <v>41642.005150462966</v>
      </c>
      <c r="U913">
        <f t="shared" si="104"/>
        <v>21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>
        <f t="shared" si="99"/>
        <v>15</v>
      </c>
      <c r="Q914" t="str">
        <f t="shared" si="100"/>
        <v>jazz</v>
      </c>
      <c r="R914" t="str">
        <f t="shared" si="101"/>
        <v>music</v>
      </c>
      <c r="S914" s="9">
        <f t="shared" si="102"/>
        <v>41254.151006944448</v>
      </c>
      <c r="T914" s="9">
        <f t="shared" si="103"/>
        <v>41194.109340277777</v>
      </c>
      <c r="U914">
        <f t="shared" si="104"/>
        <v>60.041666666671517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>
        <f t="shared" si="99"/>
        <v>82.58</v>
      </c>
      <c r="Q915" t="str">
        <f t="shared" si="100"/>
        <v>jazz</v>
      </c>
      <c r="R915" t="str">
        <f t="shared" si="101"/>
        <v>music</v>
      </c>
      <c r="S915" s="9">
        <f t="shared" si="102"/>
        <v>41034.139108796298</v>
      </c>
      <c r="T915" s="9">
        <f t="shared" si="103"/>
        <v>41004.139108796298</v>
      </c>
      <c r="U915">
        <f t="shared" si="104"/>
        <v>30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>
        <f t="shared" si="99"/>
        <v>0</v>
      </c>
      <c r="Q916" t="str">
        <f t="shared" si="100"/>
        <v>jazz</v>
      </c>
      <c r="R916" t="str">
        <f t="shared" si="101"/>
        <v>music</v>
      </c>
      <c r="S916" s="9">
        <f t="shared" si="102"/>
        <v>41146.763275462959</v>
      </c>
      <c r="T916" s="9">
        <f t="shared" si="103"/>
        <v>41116.763275462959</v>
      </c>
      <c r="U916">
        <f t="shared" si="104"/>
        <v>30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>
        <f t="shared" si="99"/>
        <v>41.67</v>
      </c>
      <c r="Q917" t="str">
        <f t="shared" si="100"/>
        <v>jazz</v>
      </c>
      <c r="R917" t="str">
        <f t="shared" si="101"/>
        <v>music</v>
      </c>
      <c r="S917" s="9">
        <f t="shared" si="102"/>
        <v>40969.207638888889</v>
      </c>
      <c r="T917" s="9">
        <f t="shared" si="103"/>
        <v>40937.679560185185</v>
      </c>
      <c r="U917">
        <f t="shared" si="104"/>
        <v>31.528078703704523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>
        <f t="shared" si="99"/>
        <v>0</v>
      </c>
      <c r="Q918" t="str">
        <f t="shared" si="100"/>
        <v>jazz</v>
      </c>
      <c r="R918" t="str">
        <f t="shared" si="101"/>
        <v>music</v>
      </c>
      <c r="S918" s="9">
        <f t="shared" si="102"/>
        <v>40473.208333333336</v>
      </c>
      <c r="T918" s="9">
        <f t="shared" si="103"/>
        <v>40434.853402777779</v>
      </c>
      <c r="U918">
        <f t="shared" si="104"/>
        <v>38.354930555557075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>
        <f t="shared" si="99"/>
        <v>30</v>
      </c>
      <c r="Q919" t="str">
        <f t="shared" si="100"/>
        <v>jazz</v>
      </c>
      <c r="R919" t="str">
        <f t="shared" si="101"/>
        <v>music</v>
      </c>
      <c r="S919" s="9">
        <f t="shared" si="102"/>
        <v>41834.104166666664</v>
      </c>
      <c r="T919" s="9">
        <f t="shared" si="103"/>
        <v>41802.94363425926</v>
      </c>
      <c r="U919">
        <f t="shared" si="104"/>
        <v>31.160532407404389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>
        <f t="shared" si="99"/>
        <v>19.600000000000001</v>
      </c>
      <c r="Q920" t="str">
        <f t="shared" si="100"/>
        <v>jazz</v>
      </c>
      <c r="R920" t="str">
        <f t="shared" si="101"/>
        <v>music</v>
      </c>
      <c r="S920" s="9">
        <f t="shared" si="102"/>
        <v>41974.957881944443</v>
      </c>
      <c r="T920" s="9">
        <f t="shared" si="103"/>
        <v>41944.916215277779</v>
      </c>
      <c r="U920">
        <f t="shared" si="104"/>
        <v>30.041666666664241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>
        <f t="shared" si="99"/>
        <v>100</v>
      </c>
      <c r="Q921" t="str">
        <f t="shared" si="100"/>
        <v>jazz</v>
      </c>
      <c r="R921" t="str">
        <f t="shared" si="101"/>
        <v>music</v>
      </c>
      <c r="S921" s="9">
        <f t="shared" si="102"/>
        <v>41262.641724537039</v>
      </c>
      <c r="T921" s="9">
        <f t="shared" si="103"/>
        <v>41227.641724537039</v>
      </c>
      <c r="U921">
        <f t="shared" si="104"/>
        <v>35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>
        <f t="shared" si="99"/>
        <v>0</v>
      </c>
      <c r="Q922" t="str">
        <f t="shared" si="100"/>
        <v>jazz</v>
      </c>
      <c r="R922" t="str">
        <f t="shared" si="101"/>
        <v>music</v>
      </c>
      <c r="S922" s="9">
        <f t="shared" si="102"/>
        <v>41592.713217592594</v>
      </c>
      <c r="T922" s="9">
        <f t="shared" si="103"/>
        <v>41562.671550925923</v>
      </c>
      <c r="U922">
        <f t="shared" si="104"/>
        <v>30.041666666671517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>
        <f t="shared" si="99"/>
        <v>231.75</v>
      </c>
      <c r="Q923" t="str">
        <f t="shared" si="100"/>
        <v>jazz</v>
      </c>
      <c r="R923" t="str">
        <f t="shared" si="101"/>
        <v>music</v>
      </c>
      <c r="S923" s="9">
        <f t="shared" si="102"/>
        <v>40889.212685185186</v>
      </c>
      <c r="T923" s="9">
        <f t="shared" si="103"/>
        <v>40847.171018518522</v>
      </c>
      <c r="U923">
        <f t="shared" si="104"/>
        <v>42.041666666664241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>
        <f t="shared" si="99"/>
        <v>189.33</v>
      </c>
      <c r="Q924" t="str">
        <f t="shared" si="100"/>
        <v>jazz</v>
      </c>
      <c r="R924" t="str">
        <f t="shared" si="101"/>
        <v>music</v>
      </c>
      <c r="S924" s="9">
        <f t="shared" si="102"/>
        <v>41913.530011574076</v>
      </c>
      <c r="T924" s="9">
        <f t="shared" si="103"/>
        <v>41878.530011574076</v>
      </c>
      <c r="U924">
        <f t="shared" si="104"/>
        <v>35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>
        <f t="shared" si="99"/>
        <v>55</v>
      </c>
      <c r="Q925" t="str">
        <f t="shared" si="100"/>
        <v>jazz</v>
      </c>
      <c r="R925" t="str">
        <f t="shared" si="101"/>
        <v>music</v>
      </c>
      <c r="S925" s="9">
        <f t="shared" si="102"/>
        <v>41965.001423611116</v>
      </c>
      <c r="T925" s="9">
        <f t="shared" si="103"/>
        <v>41934.959756944445</v>
      </c>
      <c r="U925">
        <f t="shared" si="104"/>
        <v>30.041666666671517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>
        <f t="shared" si="99"/>
        <v>21.8</v>
      </c>
      <c r="Q926" t="str">
        <f t="shared" si="100"/>
        <v>jazz</v>
      </c>
      <c r="R926" t="str">
        <f t="shared" si="101"/>
        <v>music</v>
      </c>
      <c r="S926" s="9">
        <f t="shared" si="102"/>
        <v>41318.942928240736</v>
      </c>
      <c r="T926" s="9">
        <f t="shared" si="103"/>
        <v>41288.942928240736</v>
      </c>
      <c r="U926">
        <f t="shared" si="104"/>
        <v>30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>
        <f t="shared" si="99"/>
        <v>32</v>
      </c>
      <c r="Q927" t="str">
        <f t="shared" si="100"/>
        <v>jazz</v>
      </c>
      <c r="R927" t="str">
        <f t="shared" si="101"/>
        <v>music</v>
      </c>
      <c r="S927" s="9">
        <f t="shared" si="102"/>
        <v>41605.922581018516</v>
      </c>
      <c r="T927" s="9">
        <f t="shared" si="103"/>
        <v>41575.880914351852</v>
      </c>
      <c r="U927">
        <f t="shared" si="104"/>
        <v>30.041666666664241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>
        <f t="shared" si="99"/>
        <v>0</v>
      </c>
      <c r="Q928" t="str">
        <f t="shared" si="100"/>
        <v>jazz</v>
      </c>
      <c r="R928" t="str">
        <f t="shared" si="101"/>
        <v>music</v>
      </c>
      <c r="S928" s="9">
        <f t="shared" si="102"/>
        <v>40367.944444444445</v>
      </c>
      <c r="T928" s="9">
        <f t="shared" si="103"/>
        <v>40338.02002314815</v>
      </c>
      <c r="U928">
        <f t="shared" si="104"/>
        <v>29.924421296294895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>
        <f t="shared" si="99"/>
        <v>0</v>
      </c>
      <c r="Q929" t="str">
        <f t="shared" si="100"/>
        <v>jazz</v>
      </c>
      <c r="R929" t="str">
        <f t="shared" si="101"/>
        <v>music</v>
      </c>
      <c r="S929" s="9">
        <f t="shared" si="102"/>
        <v>41043.822858796295</v>
      </c>
      <c r="T929" s="9">
        <f t="shared" si="103"/>
        <v>41013.822858796295</v>
      </c>
      <c r="U929">
        <f t="shared" si="104"/>
        <v>30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>
        <f t="shared" si="99"/>
        <v>56.25</v>
      </c>
      <c r="Q930" t="str">
        <f t="shared" si="100"/>
        <v>jazz</v>
      </c>
      <c r="R930" t="str">
        <f t="shared" si="101"/>
        <v>music</v>
      </c>
      <c r="S930" s="9">
        <f t="shared" si="102"/>
        <v>41231</v>
      </c>
      <c r="T930" s="9">
        <f t="shared" si="103"/>
        <v>41180.86241898148</v>
      </c>
      <c r="U930">
        <f t="shared" si="104"/>
        <v>50.137581018519995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>
        <f t="shared" si="99"/>
        <v>0</v>
      </c>
      <c r="Q931" t="str">
        <f t="shared" si="100"/>
        <v>jazz</v>
      </c>
      <c r="R931" t="str">
        <f t="shared" si="101"/>
        <v>music</v>
      </c>
      <c r="S931" s="9">
        <f t="shared" si="102"/>
        <v>41008.196400462963</v>
      </c>
      <c r="T931" s="9">
        <f t="shared" si="103"/>
        <v>40978.238067129627</v>
      </c>
      <c r="U931">
        <f t="shared" si="104"/>
        <v>29.958333333335759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>
        <f t="shared" si="99"/>
        <v>69</v>
      </c>
      <c r="Q932" t="str">
        <f t="shared" si="100"/>
        <v>jazz</v>
      </c>
      <c r="R932" t="str">
        <f t="shared" si="101"/>
        <v>music</v>
      </c>
      <c r="S932" s="9">
        <f t="shared" si="102"/>
        <v>40354.897222222222</v>
      </c>
      <c r="T932" s="9">
        <f t="shared" si="103"/>
        <v>40312.915578703702</v>
      </c>
      <c r="U932">
        <f t="shared" si="104"/>
        <v>41.981643518520286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>
        <f t="shared" si="99"/>
        <v>18.71</v>
      </c>
      <c r="Q933" t="str">
        <f t="shared" si="100"/>
        <v>jazz</v>
      </c>
      <c r="R933" t="str">
        <f t="shared" si="101"/>
        <v>music</v>
      </c>
      <c r="S933" s="9">
        <f t="shared" si="102"/>
        <v>41714.916666666664</v>
      </c>
      <c r="T933" s="9">
        <f t="shared" si="103"/>
        <v>41680.359976851854</v>
      </c>
      <c r="U933">
        <f t="shared" si="104"/>
        <v>34.556689814809943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>
        <f t="shared" si="99"/>
        <v>46.03</v>
      </c>
      <c r="Q934" t="str">
        <f t="shared" si="100"/>
        <v>jazz</v>
      </c>
      <c r="R934" t="str">
        <f t="shared" si="101"/>
        <v>music</v>
      </c>
      <c r="S934" s="9">
        <f t="shared" si="102"/>
        <v>41355.927604166667</v>
      </c>
      <c r="T934" s="9">
        <f t="shared" si="103"/>
        <v>41310.969270833331</v>
      </c>
      <c r="U934">
        <f t="shared" si="104"/>
        <v>44.958333333335759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>
        <f t="shared" si="99"/>
        <v>60</v>
      </c>
      <c r="Q935" t="str">
        <f t="shared" si="100"/>
        <v>jazz</v>
      </c>
      <c r="R935" t="str">
        <f t="shared" si="101"/>
        <v>music</v>
      </c>
      <c r="S935" s="9">
        <f t="shared" si="102"/>
        <v>41771.169085648144</v>
      </c>
      <c r="T935" s="9">
        <f t="shared" si="103"/>
        <v>41711.169085648144</v>
      </c>
      <c r="U935">
        <f t="shared" si="104"/>
        <v>60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>
        <f t="shared" si="99"/>
        <v>50.67</v>
      </c>
      <c r="Q936" t="str">
        <f t="shared" si="100"/>
        <v>jazz</v>
      </c>
      <c r="R936" t="str">
        <f t="shared" si="101"/>
        <v>music</v>
      </c>
      <c r="S936" s="9">
        <f t="shared" si="102"/>
        <v>41763.25</v>
      </c>
      <c r="T936" s="9">
        <f t="shared" si="103"/>
        <v>41733.737083333333</v>
      </c>
      <c r="U936">
        <f t="shared" si="104"/>
        <v>29.51291666666657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>
        <f t="shared" si="99"/>
        <v>25</v>
      </c>
      <c r="Q937" t="str">
        <f t="shared" si="100"/>
        <v>jazz</v>
      </c>
      <c r="R937" t="str">
        <f t="shared" si="101"/>
        <v>music</v>
      </c>
      <c r="S937" s="9">
        <f t="shared" si="102"/>
        <v>42398.333668981482</v>
      </c>
      <c r="T937" s="9">
        <f t="shared" si="103"/>
        <v>42368.333668981482</v>
      </c>
      <c r="U937">
        <f t="shared" si="104"/>
        <v>30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>
        <f t="shared" si="99"/>
        <v>0</v>
      </c>
      <c r="Q938" t="str">
        <f t="shared" si="100"/>
        <v>jazz</v>
      </c>
      <c r="R938" t="str">
        <f t="shared" si="101"/>
        <v>music</v>
      </c>
      <c r="S938" s="9">
        <f t="shared" si="102"/>
        <v>40926.833333333336</v>
      </c>
      <c r="T938" s="9">
        <f t="shared" si="103"/>
        <v>40883.024178240739</v>
      </c>
      <c r="U938">
        <f t="shared" si="104"/>
        <v>43.809155092596484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>
        <f t="shared" si="99"/>
        <v>20</v>
      </c>
      <c r="Q939" t="str">
        <f t="shared" si="100"/>
        <v>jazz</v>
      </c>
      <c r="R939" t="str">
        <f t="shared" si="101"/>
        <v>music</v>
      </c>
      <c r="S939" s="9">
        <f t="shared" si="102"/>
        <v>41581.839780092589</v>
      </c>
      <c r="T939" s="9">
        <f t="shared" si="103"/>
        <v>41551.798113425924</v>
      </c>
      <c r="U939">
        <f t="shared" si="104"/>
        <v>30.041666666664241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>
        <f t="shared" si="99"/>
        <v>25</v>
      </c>
      <c r="Q940" t="str">
        <f t="shared" si="100"/>
        <v>jazz</v>
      </c>
      <c r="R940" t="str">
        <f t="shared" si="101"/>
        <v>music</v>
      </c>
      <c r="S940" s="9">
        <f t="shared" si="102"/>
        <v>41154.479722222226</v>
      </c>
      <c r="T940" s="9">
        <f t="shared" si="103"/>
        <v>41124.479722222226</v>
      </c>
      <c r="U940">
        <f t="shared" si="104"/>
        <v>30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>
        <f t="shared" si="99"/>
        <v>20</v>
      </c>
      <c r="Q941" t="str">
        <f t="shared" si="100"/>
        <v>jazz</v>
      </c>
      <c r="R941" t="str">
        <f t="shared" si="101"/>
        <v>music</v>
      </c>
      <c r="S941" s="9">
        <f t="shared" si="102"/>
        <v>41455.831944444442</v>
      </c>
      <c r="T941" s="9">
        <f t="shared" si="103"/>
        <v>41416.763171296298</v>
      </c>
      <c r="U941">
        <f t="shared" si="104"/>
        <v>39.068773148144828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>
        <f t="shared" si="99"/>
        <v>110.29</v>
      </c>
      <c r="Q942" t="str">
        <f t="shared" si="100"/>
        <v>wearables</v>
      </c>
      <c r="R942" t="str">
        <f t="shared" si="101"/>
        <v>technology</v>
      </c>
      <c r="S942" s="9">
        <f t="shared" si="102"/>
        <v>42227.008402777778</v>
      </c>
      <c r="T942" s="9">
        <f t="shared" si="103"/>
        <v>42182.008402777778</v>
      </c>
      <c r="U942">
        <f t="shared" si="104"/>
        <v>45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>
        <f t="shared" si="99"/>
        <v>37.450000000000003</v>
      </c>
      <c r="Q943" t="str">
        <f t="shared" si="100"/>
        <v>wearables</v>
      </c>
      <c r="R943" t="str">
        <f t="shared" si="101"/>
        <v>technology</v>
      </c>
      <c r="S943" s="9">
        <f t="shared" si="102"/>
        <v>42776.096585648149</v>
      </c>
      <c r="T943" s="9">
        <f t="shared" si="103"/>
        <v>42746.096585648149</v>
      </c>
      <c r="U943">
        <f t="shared" si="104"/>
        <v>30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>
        <f t="shared" si="99"/>
        <v>41.75</v>
      </c>
      <c r="Q944" t="str">
        <f t="shared" si="100"/>
        <v>wearables</v>
      </c>
      <c r="R944" t="str">
        <f t="shared" si="101"/>
        <v>technology</v>
      </c>
      <c r="S944" s="9">
        <f t="shared" si="102"/>
        <v>42418.843287037038</v>
      </c>
      <c r="T944" s="9">
        <f t="shared" si="103"/>
        <v>42382.843287037038</v>
      </c>
      <c r="U944">
        <f t="shared" si="104"/>
        <v>36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>
        <f t="shared" si="99"/>
        <v>24.08</v>
      </c>
      <c r="Q945" t="str">
        <f t="shared" si="100"/>
        <v>wearables</v>
      </c>
      <c r="R945" t="str">
        <f t="shared" si="101"/>
        <v>technology</v>
      </c>
      <c r="S945" s="9">
        <f t="shared" si="102"/>
        <v>42703.709548611107</v>
      </c>
      <c r="T945" s="9">
        <f t="shared" si="103"/>
        <v>42673.66788194445</v>
      </c>
      <c r="U945">
        <f t="shared" si="104"/>
        <v>30.041666666656965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>
        <f t="shared" si="99"/>
        <v>69.41</v>
      </c>
      <c r="Q946" t="str">
        <f t="shared" si="100"/>
        <v>wearables</v>
      </c>
      <c r="R946" t="str">
        <f t="shared" si="101"/>
        <v>technology</v>
      </c>
      <c r="S946" s="9">
        <f t="shared" si="102"/>
        <v>42478.583333333328</v>
      </c>
      <c r="T946" s="9">
        <f t="shared" si="103"/>
        <v>42444.583912037036</v>
      </c>
      <c r="U946">
        <f t="shared" si="104"/>
        <v>33.999421296291985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>
        <f t="shared" si="99"/>
        <v>155.25</v>
      </c>
      <c r="Q947" t="str">
        <f t="shared" si="100"/>
        <v>wearables</v>
      </c>
      <c r="R947" t="str">
        <f t="shared" si="101"/>
        <v>technology</v>
      </c>
      <c r="S947" s="9">
        <f t="shared" si="102"/>
        <v>42784.999305555553</v>
      </c>
      <c r="T947" s="9">
        <f t="shared" si="103"/>
        <v>42732.872986111106</v>
      </c>
      <c r="U947">
        <f t="shared" si="104"/>
        <v>52.12631944444729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>
        <f t="shared" si="99"/>
        <v>57.2</v>
      </c>
      <c r="Q948" t="str">
        <f t="shared" si="100"/>
        <v>wearables</v>
      </c>
      <c r="R948" t="str">
        <f t="shared" si="101"/>
        <v>technology</v>
      </c>
      <c r="S948" s="9">
        <f t="shared" si="102"/>
        <v>42622.750555555554</v>
      </c>
      <c r="T948" s="9">
        <f t="shared" si="103"/>
        <v>42592.750555555554</v>
      </c>
      <c r="U948">
        <f t="shared" si="104"/>
        <v>30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>
        <f t="shared" si="99"/>
        <v>0</v>
      </c>
      <c r="Q949" t="str">
        <f t="shared" si="100"/>
        <v>wearables</v>
      </c>
      <c r="R949" t="str">
        <f t="shared" si="101"/>
        <v>technology</v>
      </c>
      <c r="S949" s="9">
        <f t="shared" si="102"/>
        <v>42551.781319444446</v>
      </c>
      <c r="T949" s="9">
        <f t="shared" si="103"/>
        <v>42491.781319444446</v>
      </c>
      <c r="U949">
        <f t="shared" si="104"/>
        <v>60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>
        <f t="shared" si="99"/>
        <v>60</v>
      </c>
      <c r="Q950" t="str">
        <f t="shared" si="100"/>
        <v>wearables</v>
      </c>
      <c r="R950" t="str">
        <f t="shared" si="101"/>
        <v>technology</v>
      </c>
      <c r="S950" s="9">
        <f t="shared" si="102"/>
        <v>42441.828287037039</v>
      </c>
      <c r="T950" s="9">
        <f t="shared" si="103"/>
        <v>42411.828287037039</v>
      </c>
      <c r="U950">
        <f t="shared" si="104"/>
        <v>30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>
        <f t="shared" si="99"/>
        <v>39</v>
      </c>
      <c r="Q951" t="str">
        <f t="shared" si="100"/>
        <v>wearables</v>
      </c>
      <c r="R951" t="str">
        <f t="shared" si="101"/>
        <v>technology</v>
      </c>
      <c r="S951" s="9">
        <f t="shared" si="102"/>
        <v>42421.043703703705</v>
      </c>
      <c r="T951" s="9">
        <f t="shared" si="103"/>
        <v>42361.043703703705</v>
      </c>
      <c r="U951">
        <f t="shared" si="104"/>
        <v>60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>
        <f t="shared" si="99"/>
        <v>58.42</v>
      </c>
      <c r="Q952" t="str">
        <f t="shared" si="100"/>
        <v>wearables</v>
      </c>
      <c r="R952" t="str">
        <f t="shared" si="101"/>
        <v>technology</v>
      </c>
      <c r="S952" s="9">
        <f t="shared" si="102"/>
        <v>42386.750706018516</v>
      </c>
      <c r="T952" s="9">
        <f t="shared" si="103"/>
        <v>42356.750706018516</v>
      </c>
      <c r="U952">
        <f t="shared" si="104"/>
        <v>30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>
        <f t="shared" si="99"/>
        <v>158.63999999999999</v>
      </c>
      <c r="Q953" t="str">
        <f t="shared" si="100"/>
        <v>wearables</v>
      </c>
      <c r="R953" t="str">
        <f t="shared" si="101"/>
        <v>technology</v>
      </c>
      <c r="S953" s="9">
        <f t="shared" si="102"/>
        <v>42525.653611111113</v>
      </c>
      <c r="T953" s="9">
        <f t="shared" si="103"/>
        <v>42480.653611111113</v>
      </c>
      <c r="U953">
        <f t="shared" si="104"/>
        <v>45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>
        <f t="shared" si="99"/>
        <v>99.86</v>
      </c>
      <c r="Q954" t="str">
        <f t="shared" si="100"/>
        <v>wearables</v>
      </c>
      <c r="R954" t="str">
        <f t="shared" si="101"/>
        <v>technology</v>
      </c>
      <c r="S954" s="9">
        <f t="shared" si="102"/>
        <v>42692.655231481476</v>
      </c>
      <c r="T954" s="9">
        <f t="shared" si="103"/>
        <v>42662.613564814819</v>
      </c>
      <c r="U954">
        <f t="shared" si="104"/>
        <v>30.041666666656965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>
        <f t="shared" si="99"/>
        <v>25.2</v>
      </c>
      <c r="Q955" t="str">
        <f t="shared" si="100"/>
        <v>wearables</v>
      </c>
      <c r="R955" t="str">
        <f t="shared" si="101"/>
        <v>technology</v>
      </c>
      <c r="S955" s="9">
        <f t="shared" si="102"/>
        <v>42029.164340277777</v>
      </c>
      <c r="T955" s="9">
        <f t="shared" si="103"/>
        <v>41999.164340277777</v>
      </c>
      <c r="U955">
        <f t="shared" si="104"/>
        <v>30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>
        <f t="shared" si="99"/>
        <v>89.19</v>
      </c>
      <c r="Q956" t="str">
        <f t="shared" si="100"/>
        <v>wearables</v>
      </c>
      <c r="R956" t="str">
        <f t="shared" si="101"/>
        <v>technology</v>
      </c>
      <c r="S956" s="9">
        <f t="shared" si="102"/>
        <v>42236.833784722221</v>
      </c>
      <c r="T956" s="9">
        <f t="shared" si="103"/>
        <v>42194.833784722221</v>
      </c>
      <c r="U956">
        <f t="shared" si="104"/>
        <v>42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>
        <f t="shared" si="99"/>
        <v>182.62</v>
      </c>
      <c r="Q957" t="str">
        <f t="shared" si="100"/>
        <v>wearables</v>
      </c>
      <c r="R957" t="str">
        <f t="shared" si="101"/>
        <v>technology</v>
      </c>
      <c r="S957" s="9">
        <f t="shared" si="102"/>
        <v>42626.295138888891</v>
      </c>
      <c r="T957" s="9">
        <f t="shared" si="103"/>
        <v>42586.295138888891</v>
      </c>
      <c r="U957">
        <f t="shared" si="104"/>
        <v>40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>
        <f t="shared" si="99"/>
        <v>50.65</v>
      </c>
      <c r="Q958" t="str">
        <f t="shared" si="100"/>
        <v>wearables</v>
      </c>
      <c r="R958" t="str">
        <f t="shared" si="101"/>
        <v>technology</v>
      </c>
      <c r="S958" s="9">
        <f t="shared" si="102"/>
        <v>42120.872210648144</v>
      </c>
      <c r="T958" s="9">
        <f t="shared" si="103"/>
        <v>42060.913877314815</v>
      </c>
      <c r="U958">
        <f t="shared" si="104"/>
        <v>59.958333333328483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>
        <f t="shared" si="99"/>
        <v>33.29</v>
      </c>
      <c r="Q959" t="str">
        <f t="shared" si="100"/>
        <v>wearables</v>
      </c>
      <c r="R959" t="str">
        <f t="shared" si="101"/>
        <v>technology</v>
      </c>
      <c r="S959" s="9">
        <f t="shared" si="102"/>
        <v>42691.594131944439</v>
      </c>
      <c r="T959" s="9">
        <f t="shared" si="103"/>
        <v>42660.552465277782</v>
      </c>
      <c r="U959">
        <f t="shared" si="104"/>
        <v>31.041666666656965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>
        <f t="shared" si="99"/>
        <v>51.82</v>
      </c>
      <c r="Q960" t="str">
        <f t="shared" si="100"/>
        <v>wearables</v>
      </c>
      <c r="R960" t="str">
        <f t="shared" si="101"/>
        <v>technology</v>
      </c>
      <c r="S960" s="9">
        <f t="shared" si="102"/>
        <v>42104.207638888889</v>
      </c>
      <c r="T960" s="9">
        <f t="shared" si="103"/>
        <v>42082.802812499998</v>
      </c>
      <c r="U960">
        <f t="shared" si="104"/>
        <v>21.404826388890797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>
        <f t="shared" si="99"/>
        <v>113.63</v>
      </c>
      <c r="Q961" t="str">
        <f t="shared" si="100"/>
        <v>wearables</v>
      </c>
      <c r="R961" t="str">
        <f t="shared" si="101"/>
        <v>technology</v>
      </c>
      <c r="S961" s="9">
        <f t="shared" si="102"/>
        <v>42023.174363425926</v>
      </c>
      <c r="T961" s="9">
        <f t="shared" si="103"/>
        <v>41993.174363425926</v>
      </c>
      <c r="U961">
        <f t="shared" si="104"/>
        <v>30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>
        <f t="shared" si="99"/>
        <v>136.46</v>
      </c>
      <c r="Q962" t="str">
        <f t="shared" si="100"/>
        <v>wearables</v>
      </c>
      <c r="R962" t="str">
        <f t="shared" si="101"/>
        <v>technology</v>
      </c>
      <c r="S962" s="9">
        <f t="shared" si="102"/>
        <v>42808.585127314815</v>
      </c>
      <c r="T962" s="9">
        <f t="shared" si="103"/>
        <v>42766.626793981486</v>
      </c>
      <c r="U962">
        <f t="shared" si="104"/>
        <v>41.958333333328483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</f>
        <v>0.42188421052631581</v>
      </c>
      <c r="P963">
        <f t="shared" ref="P963:P1026" si="106">IFERROR(ROUND(E963/L963,2),0)</f>
        <v>364.35</v>
      </c>
      <c r="Q963" t="str">
        <f t="shared" ref="Q963:Q1026" si="107">MID(N963,FIND("/",N963,1)+1,LEN(N963)-FIND("/",N963,1))</f>
        <v>wearables</v>
      </c>
      <c r="R963" t="str">
        <f t="shared" ref="R963:R1026" si="108">LEFT(N963,FIND("/",N963,1)-1)</f>
        <v>technology</v>
      </c>
      <c r="S963" s="9">
        <f t="shared" ref="S963:S1026" si="109">(I963/86400)+DATE(1970,1,1)</f>
        <v>42786.791666666672</v>
      </c>
      <c r="T963" s="9">
        <f t="shared" ref="T963:T1026" si="110">(J963/86400)+DATE(1970,1,1)</f>
        <v>42740.693692129629</v>
      </c>
      <c r="U963">
        <f t="shared" ref="U963:U1026" si="111">S963-T963</f>
        <v>46.097974537042319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>
        <f t="shared" si="106"/>
        <v>19.239999999999998</v>
      </c>
      <c r="Q964" t="str">
        <f t="shared" si="107"/>
        <v>wearables</v>
      </c>
      <c r="R964" t="str">
        <f t="shared" si="108"/>
        <v>technology</v>
      </c>
      <c r="S964" s="9">
        <f t="shared" si="109"/>
        <v>42411.712418981479</v>
      </c>
      <c r="T964" s="9">
        <f t="shared" si="110"/>
        <v>42373.712418981479</v>
      </c>
      <c r="U964">
        <f t="shared" si="111"/>
        <v>38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>
        <f t="shared" si="106"/>
        <v>41.89</v>
      </c>
      <c r="Q965" t="str">
        <f t="shared" si="107"/>
        <v>wearables</v>
      </c>
      <c r="R965" t="str">
        <f t="shared" si="108"/>
        <v>technology</v>
      </c>
      <c r="S965" s="9">
        <f t="shared" si="109"/>
        <v>42660.635636574079</v>
      </c>
      <c r="T965" s="9">
        <f t="shared" si="110"/>
        <v>42625.635636574079</v>
      </c>
      <c r="U965">
        <f t="shared" si="111"/>
        <v>35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>
        <f t="shared" si="106"/>
        <v>30.31</v>
      </c>
      <c r="Q966" t="str">
        <f t="shared" si="107"/>
        <v>wearables</v>
      </c>
      <c r="R966" t="str">
        <f t="shared" si="108"/>
        <v>technology</v>
      </c>
      <c r="S966" s="9">
        <f t="shared" si="109"/>
        <v>42248.628692129627</v>
      </c>
      <c r="T966" s="9">
        <f t="shared" si="110"/>
        <v>42208.628692129627</v>
      </c>
      <c r="U966">
        <f t="shared" si="111"/>
        <v>40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>
        <f t="shared" si="106"/>
        <v>49.67</v>
      </c>
      <c r="Q967" t="str">
        <f t="shared" si="107"/>
        <v>wearables</v>
      </c>
      <c r="R967" t="str">
        <f t="shared" si="108"/>
        <v>technology</v>
      </c>
      <c r="S967" s="9">
        <f t="shared" si="109"/>
        <v>42669.165972222225</v>
      </c>
      <c r="T967" s="9">
        <f t="shared" si="110"/>
        <v>42637.016736111109</v>
      </c>
      <c r="U967">
        <f t="shared" si="111"/>
        <v>32.149236111115897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>
        <f t="shared" si="106"/>
        <v>59.2</v>
      </c>
      <c r="Q968" t="str">
        <f t="shared" si="107"/>
        <v>wearables</v>
      </c>
      <c r="R968" t="str">
        <f t="shared" si="108"/>
        <v>technology</v>
      </c>
      <c r="S968" s="9">
        <f t="shared" si="109"/>
        <v>42649.635787037041</v>
      </c>
      <c r="T968" s="9">
        <f t="shared" si="110"/>
        <v>42619.635787037041</v>
      </c>
      <c r="U968">
        <f t="shared" si="111"/>
        <v>30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>
        <f t="shared" si="106"/>
        <v>43.98</v>
      </c>
      <c r="Q969" t="str">
        <f t="shared" si="107"/>
        <v>wearables</v>
      </c>
      <c r="R969" t="str">
        <f t="shared" si="108"/>
        <v>technology</v>
      </c>
      <c r="S969" s="9">
        <f t="shared" si="109"/>
        <v>42482.21266203704</v>
      </c>
      <c r="T969" s="9">
        <f t="shared" si="110"/>
        <v>42422.254328703704</v>
      </c>
      <c r="U969">
        <f t="shared" si="111"/>
        <v>59.958333333335759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>
        <f t="shared" si="106"/>
        <v>26.5</v>
      </c>
      <c r="Q970" t="str">
        <f t="shared" si="107"/>
        <v>wearables</v>
      </c>
      <c r="R970" t="str">
        <f t="shared" si="108"/>
        <v>technology</v>
      </c>
      <c r="S970" s="9">
        <f t="shared" si="109"/>
        <v>41866.847615740742</v>
      </c>
      <c r="T970" s="9">
        <f t="shared" si="110"/>
        <v>41836.847615740742</v>
      </c>
      <c r="U970">
        <f t="shared" si="111"/>
        <v>30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>
        <f t="shared" si="106"/>
        <v>1272.73</v>
      </c>
      <c r="Q971" t="str">
        <f t="shared" si="107"/>
        <v>wearables</v>
      </c>
      <c r="R971" t="str">
        <f t="shared" si="108"/>
        <v>technology</v>
      </c>
      <c r="S971" s="9">
        <f t="shared" si="109"/>
        <v>42775.30332175926</v>
      </c>
      <c r="T971" s="9">
        <f t="shared" si="110"/>
        <v>42742.30332175926</v>
      </c>
      <c r="U971">
        <f t="shared" si="111"/>
        <v>33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>
        <f t="shared" si="106"/>
        <v>164</v>
      </c>
      <c r="Q972" t="str">
        <f t="shared" si="107"/>
        <v>wearables</v>
      </c>
      <c r="R972" t="str">
        <f t="shared" si="108"/>
        <v>technology</v>
      </c>
      <c r="S972" s="9">
        <f t="shared" si="109"/>
        <v>42758.207638888889</v>
      </c>
      <c r="T972" s="9">
        <f t="shared" si="110"/>
        <v>42721.220520833333</v>
      </c>
      <c r="U972">
        <f t="shared" si="111"/>
        <v>36.987118055556493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>
        <f t="shared" si="106"/>
        <v>45.2</v>
      </c>
      <c r="Q973" t="str">
        <f t="shared" si="107"/>
        <v>wearables</v>
      </c>
      <c r="R973" t="str">
        <f t="shared" si="108"/>
        <v>technology</v>
      </c>
      <c r="S973" s="9">
        <f t="shared" si="109"/>
        <v>42156.709027777775</v>
      </c>
      <c r="T973" s="9">
        <f t="shared" si="110"/>
        <v>42111.709027777775</v>
      </c>
      <c r="U973">
        <f t="shared" si="111"/>
        <v>45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>
        <f t="shared" si="106"/>
        <v>153.88999999999999</v>
      </c>
      <c r="Q974" t="str">
        <f t="shared" si="107"/>
        <v>wearables</v>
      </c>
      <c r="R974" t="str">
        <f t="shared" si="108"/>
        <v>technology</v>
      </c>
      <c r="S974" s="9">
        <f t="shared" si="109"/>
        <v>41886.290972222225</v>
      </c>
      <c r="T974" s="9">
        <f t="shared" si="110"/>
        <v>41856.865717592591</v>
      </c>
      <c r="U974">
        <f t="shared" si="111"/>
        <v>29.425254629633855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>
        <f t="shared" si="106"/>
        <v>51.38</v>
      </c>
      <c r="Q975" t="str">
        <f t="shared" si="107"/>
        <v>wearables</v>
      </c>
      <c r="R975" t="str">
        <f t="shared" si="108"/>
        <v>technology</v>
      </c>
      <c r="S975" s="9">
        <f t="shared" si="109"/>
        <v>42317.056631944448</v>
      </c>
      <c r="T975" s="9">
        <f t="shared" si="110"/>
        <v>42257.014965277776</v>
      </c>
      <c r="U975">
        <f t="shared" si="111"/>
        <v>60.041666666671517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>
        <f t="shared" si="106"/>
        <v>93.33</v>
      </c>
      <c r="Q976" t="str">
        <f t="shared" si="107"/>
        <v>wearables</v>
      </c>
      <c r="R976" t="str">
        <f t="shared" si="108"/>
        <v>technology</v>
      </c>
      <c r="S976" s="9">
        <f t="shared" si="109"/>
        <v>42454.707824074074</v>
      </c>
      <c r="T976" s="9">
        <f t="shared" si="110"/>
        <v>42424.749490740738</v>
      </c>
      <c r="U976">
        <f t="shared" si="111"/>
        <v>29.958333333335759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>
        <f t="shared" si="106"/>
        <v>108.63</v>
      </c>
      <c r="Q977" t="str">
        <f t="shared" si="107"/>
        <v>wearables</v>
      </c>
      <c r="R977" t="str">
        <f t="shared" si="108"/>
        <v>technology</v>
      </c>
      <c r="S977" s="9">
        <f t="shared" si="109"/>
        <v>42549.696585648147</v>
      </c>
      <c r="T977" s="9">
        <f t="shared" si="110"/>
        <v>42489.696585648147</v>
      </c>
      <c r="U977">
        <f t="shared" si="111"/>
        <v>60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>
        <f t="shared" si="106"/>
        <v>160.5</v>
      </c>
      <c r="Q978" t="str">
        <f t="shared" si="107"/>
        <v>wearables</v>
      </c>
      <c r="R978" t="str">
        <f t="shared" si="108"/>
        <v>technology</v>
      </c>
      <c r="S978" s="9">
        <f t="shared" si="109"/>
        <v>42230.058993055558</v>
      </c>
      <c r="T978" s="9">
        <f t="shared" si="110"/>
        <v>42185.058993055558</v>
      </c>
      <c r="U978">
        <f t="shared" si="111"/>
        <v>45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>
        <f t="shared" si="106"/>
        <v>75.75</v>
      </c>
      <c r="Q979" t="str">
        <f t="shared" si="107"/>
        <v>wearables</v>
      </c>
      <c r="R979" t="str">
        <f t="shared" si="108"/>
        <v>technology</v>
      </c>
      <c r="S979" s="9">
        <f t="shared" si="109"/>
        <v>42421.942094907412</v>
      </c>
      <c r="T979" s="9">
        <f t="shared" si="110"/>
        <v>42391.942094907412</v>
      </c>
      <c r="U979">
        <f t="shared" si="111"/>
        <v>30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>
        <f t="shared" si="106"/>
        <v>790.84</v>
      </c>
      <c r="Q980" t="str">
        <f t="shared" si="107"/>
        <v>wearables</v>
      </c>
      <c r="R980" t="str">
        <f t="shared" si="108"/>
        <v>technology</v>
      </c>
      <c r="S980" s="9">
        <f t="shared" si="109"/>
        <v>42425.309039351851</v>
      </c>
      <c r="T980" s="9">
        <f t="shared" si="110"/>
        <v>42395.309039351851</v>
      </c>
      <c r="U980">
        <f t="shared" si="111"/>
        <v>30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>
        <f t="shared" si="106"/>
        <v>301.94</v>
      </c>
      <c r="Q981" t="str">
        <f t="shared" si="107"/>
        <v>wearables</v>
      </c>
      <c r="R981" t="str">
        <f t="shared" si="108"/>
        <v>technology</v>
      </c>
      <c r="S981" s="9">
        <f t="shared" si="109"/>
        <v>42541.790972222225</v>
      </c>
      <c r="T981" s="9">
        <f t="shared" si="110"/>
        <v>42506.416990740741</v>
      </c>
      <c r="U981">
        <f t="shared" si="111"/>
        <v>35.373981481483497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>
        <f t="shared" si="106"/>
        <v>47.94</v>
      </c>
      <c r="Q982" t="str">
        <f t="shared" si="107"/>
        <v>wearables</v>
      </c>
      <c r="R982" t="str">
        <f t="shared" si="108"/>
        <v>technology</v>
      </c>
      <c r="S982" s="9">
        <f t="shared" si="109"/>
        <v>41973.945856481485</v>
      </c>
      <c r="T982" s="9">
        <f t="shared" si="110"/>
        <v>41928.904189814813</v>
      </c>
      <c r="U982">
        <f t="shared" si="111"/>
        <v>45.041666666671517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>
        <f t="shared" si="106"/>
        <v>2.75</v>
      </c>
      <c r="Q983" t="str">
        <f t="shared" si="107"/>
        <v>wearables</v>
      </c>
      <c r="R983" t="str">
        <f t="shared" si="108"/>
        <v>technology</v>
      </c>
      <c r="S983" s="9">
        <f t="shared" si="109"/>
        <v>41860.947013888886</v>
      </c>
      <c r="T983" s="9">
        <f t="shared" si="110"/>
        <v>41830.947013888886</v>
      </c>
      <c r="U983">
        <f t="shared" si="111"/>
        <v>30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>
        <f t="shared" si="106"/>
        <v>1</v>
      </c>
      <c r="Q984" t="str">
        <f t="shared" si="107"/>
        <v>wearables</v>
      </c>
      <c r="R984" t="str">
        <f t="shared" si="108"/>
        <v>technology</v>
      </c>
      <c r="S984" s="9">
        <f t="shared" si="109"/>
        <v>42645.753310185188</v>
      </c>
      <c r="T984" s="9">
        <f t="shared" si="110"/>
        <v>42615.753310185188</v>
      </c>
      <c r="U984">
        <f t="shared" si="111"/>
        <v>30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>
        <f t="shared" si="106"/>
        <v>171.79</v>
      </c>
      <c r="Q985" t="str">
        <f t="shared" si="107"/>
        <v>wearables</v>
      </c>
      <c r="R985" t="str">
        <f t="shared" si="108"/>
        <v>technology</v>
      </c>
      <c r="S985" s="9">
        <f t="shared" si="109"/>
        <v>42605.870833333334</v>
      </c>
      <c r="T985" s="9">
        <f t="shared" si="110"/>
        <v>42574.667650462958</v>
      </c>
      <c r="U985">
        <f t="shared" si="111"/>
        <v>31.203182870376622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>
        <f t="shared" si="106"/>
        <v>35.33</v>
      </c>
      <c r="Q986" t="str">
        <f t="shared" si="107"/>
        <v>wearables</v>
      </c>
      <c r="R986" t="str">
        <f t="shared" si="108"/>
        <v>technology</v>
      </c>
      <c r="S986" s="9">
        <f t="shared" si="109"/>
        <v>42091.074166666665</v>
      </c>
      <c r="T986" s="9">
        <f t="shared" si="110"/>
        <v>42061.11583333333</v>
      </c>
      <c r="U986">
        <f t="shared" si="111"/>
        <v>29.958333333335759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>
        <f t="shared" si="106"/>
        <v>82.09</v>
      </c>
      <c r="Q987" t="str">
        <f t="shared" si="107"/>
        <v>wearables</v>
      </c>
      <c r="R987" t="str">
        <f t="shared" si="108"/>
        <v>technology</v>
      </c>
      <c r="S987" s="9">
        <f t="shared" si="109"/>
        <v>42369.958333333328</v>
      </c>
      <c r="T987" s="9">
        <f t="shared" si="110"/>
        <v>42339.967708333337</v>
      </c>
      <c r="U987">
        <f t="shared" si="111"/>
        <v>29.990624999991269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>
        <f t="shared" si="106"/>
        <v>110.87</v>
      </c>
      <c r="Q988" t="str">
        <f t="shared" si="107"/>
        <v>wearables</v>
      </c>
      <c r="R988" t="str">
        <f t="shared" si="108"/>
        <v>technology</v>
      </c>
      <c r="S988" s="9">
        <f t="shared" si="109"/>
        <v>42379</v>
      </c>
      <c r="T988" s="9">
        <f t="shared" si="110"/>
        <v>42324.767361111109</v>
      </c>
      <c r="U988">
        <f t="shared" si="111"/>
        <v>54.232638888890506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>
        <f t="shared" si="106"/>
        <v>161.22</v>
      </c>
      <c r="Q989" t="str">
        <f t="shared" si="107"/>
        <v>wearables</v>
      </c>
      <c r="R989" t="str">
        <f t="shared" si="108"/>
        <v>technology</v>
      </c>
      <c r="S989" s="9">
        <f t="shared" si="109"/>
        <v>41813.294560185182</v>
      </c>
      <c r="T989" s="9">
        <f t="shared" si="110"/>
        <v>41773.294560185182</v>
      </c>
      <c r="U989">
        <f t="shared" si="111"/>
        <v>40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>
        <f t="shared" si="106"/>
        <v>0</v>
      </c>
      <c r="Q990" t="str">
        <f t="shared" si="107"/>
        <v>wearables</v>
      </c>
      <c r="R990" t="str">
        <f t="shared" si="108"/>
        <v>technology</v>
      </c>
      <c r="S990" s="9">
        <f t="shared" si="109"/>
        <v>42644.356770833328</v>
      </c>
      <c r="T990" s="9">
        <f t="shared" si="110"/>
        <v>42614.356770833328</v>
      </c>
      <c r="U990">
        <f t="shared" si="111"/>
        <v>30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>
        <f t="shared" si="106"/>
        <v>52.41</v>
      </c>
      <c r="Q991" t="str">
        <f t="shared" si="107"/>
        <v>wearables</v>
      </c>
      <c r="R991" t="str">
        <f t="shared" si="108"/>
        <v>technology</v>
      </c>
      <c r="S991" s="9">
        <f t="shared" si="109"/>
        <v>42641.933969907404</v>
      </c>
      <c r="T991" s="9">
        <f t="shared" si="110"/>
        <v>42611.933969907404</v>
      </c>
      <c r="U991">
        <f t="shared" si="111"/>
        <v>30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>
        <f t="shared" si="106"/>
        <v>13</v>
      </c>
      <c r="Q992" t="str">
        <f t="shared" si="107"/>
        <v>wearables</v>
      </c>
      <c r="R992" t="str">
        <f t="shared" si="108"/>
        <v>technology</v>
      </c>
      <c r="S992" s="9">
        <f t="shared" si="109"/>
        <v>41885.784305555557</v>
      </c>
      <c r="T992" s="9">
        <f t="shared" si="110"/>
        <v>41855.784305555557</v>
      </c>
      <c r="U992">
        <f t="shared" si="111"/>
        <v>30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>
        <f t="shared" si="106"/>
        <v>30.29</v>
      </c>
      <c r="Q993" t="str">
        <f t="shared" si="107"/>
        <v>wearables</v>
      </c>
      <c r="R993" t="str">
        <f t="shared" si="108"/>
        <v>technology</v>
      </c>
      <c r="S993" s="9">
        <f t="shared" si="109"/>
        <v>42563.785416666666</v>
      </c>
      <c r="T993" s="9">
        <f t="shared" si="110"/>
        <v>42538.75680555556</v>
      </c>
      <c r="U993">
        <f t="shared" si="111"/>
        <v>25.02861111110542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>
        <f t="shared" si="106"/>
        <v>116.75</v>
      </c>
      <c r="Q994" t="str">
        <f t="shared" si="107"/>
        <v>wearables</v>
      </c>
      <c r="R994" t="str">
        <f t="shared" si="108"/>
        <v>technology</v>
      </c>
      <c r="S994" s="9">
        <f t="shared" si="109"/>
        <v>42497.883321759262</v>
      </c>
      <c r="T994" s="9">
        <f t="shared" si="110"/>
        <v>42437.924988425926</v>
      </c>
      <c r="U994">
        <f t="shared" si="111"/>
        <v>59.958333333335759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>
        <f t="shared" si="106"/>
        <v>89.6</v>
      </c>
      <c r="Q995" t="str">
        <f t="shared" si="107"/>
        <v>wearables</v>
      </c>
      <c r="R995" t="str">
        <f t="shared" si="108"/>
        <v>technology</v>
      </c>
      <c r="S995" s="9">
        <f t="shared" si="109"/>
        <v>42686.208333333328</v>
      </c>
      <c r="T995" s="9">
        <f t="shared" si="110"/>
        <v>42652.964907407411</v>
      </c>
      <c r="U995">
        <f t="shared" si="111"/>
        <v>33.243425925917109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>
        <f t="shared" si="106"/>
        <v>424.45</v>
      </c>
      <c r="Q996" t="str">
        <f t="shared" si="107"/>
        <v>wearables</v>
      </c>
      <c r="R996" t="str">
        <f t="shared" si="108"/>
        <v>technology</v>
      </c>
      <c r="S996" s="9">
        <f t="shared" si="109"/>
        <v>41973.957638888889</v>
      </c>
      <c r="T996" s="9">
        <f t="shared" si="110"/>
        <v>41921.263078703705</v>
      </c>
      <c r="U996">
        <f t="shared" si="111"/>
        <v>52.694560185183946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>
        <f t="shared" si="106"/>
        <v>80.67</v>
      </c>
      <c r="Q997" t="str">
        <f t="shared" si="107"/>
        <v>wearables</v>
      </c>
      <c r="R997" t="str">
        <f t="shared" si="108"/>
        <v>technology</v>
      </c>
      <c r="S997" s="9">
        <f t="shared" si="109"/>
        <v>41972.666666666672</v>
      </c>
      <c r="T997" s="9">
        <f t="shared" si="110"/>
        <v>41947.940740740742</v>
      </c>
      <c r="U997">
        <f t="shared" si="111"/>
        <v>24.725925925929914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>
        <f t="shared" si="106"/>
        <v>13</v>
      </c>
      <c r="Q998" t="str">
        <f t="shared" si="107"/>
        <v>wearables</v>
      </c>
      <c r="R998" t="str">
        <f t="shared" si="108"/>
        <v>technology</v>
      </c>
      <c r="S998" s="9">
        <f t="shared" si="109"/>
        <v>41847.643750000003</v>
      </c>
      <c r="T998" s="9">
        <f t="shared" si="110"/>
        <v>41817.866435185184</v>
      </c>
      <c r="U998">
        <f t="shared" si="111"/>
        <v>29.777314814818965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>
        <f t="shared" si="106"/>
        <v>8.1300000000000008</v>
      </c>
      <c r="Q999" t="str">
        <f t="shared" si="107"/>
        <v>wearables</v>
      </c>
      <c r="R999" t="str">
        <f t="shared" si="108"/>
        <v>technology</v>
      </c>
      <c r="S999" s="9">
        <f t="shared" si="109"/>
        <v>41971.144641203704</v>
      </c>
      <c r="T999" s="9">
        <f t="shared" si="110"/>
        <v>41941.10297453704</v>
      </c>
      <c r="U999">
        <f t="shared" si="111"/>
        <v>30.041666666664241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>
        <f t="shared" si="106"/>
        <v>153.43</v>
      </c>
      <c r="Q1000" t="str">
        <f t="shared" si="107"/>
        <v>wearables</v>
      </c>
      <c r="R1000" t="str">
        <f t="shared" si="108"/>
        <v>technology</v>
      </c>
      <c r="S1000" s="9">
        <f t="shared" si="109"/>
        <v>42327.210659722223</v>
      </c>
      <c r="T1000" s="9">
        <f t="shared" si="110"/>
        <v>42282.168993055559</v>
      </c>
      <c r="U1000">
        <f t="shared" si="111"/>
        <v>45.041666666664241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>
        <f t="shared" si="106"/>
        <v>292.08</v>
      </c>
      <c r="Q1001" t="str">
        <f t="shared" si="107"/>
        <v>wearables</v>
      </c>
      <c r="R1001" t="str">
        <f t="shared" si="108"/>
        <v>technology</v>
      </c>
      <c r="S1001" s="9">
        <f t="shared" si="109"/>
        <v>41956.334722222222</v>
      </c>
      <c r="T1001" s="9">
        <f t="shared" si="110"/>
        <v>41926.29965277778</v>
      </c>
      <c r="U1001">
        <f t="shared" si="111"/>
        <v>30.035069444442343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>
        <f t="shared" si="106"/>
        <v>3304</v>
      </c>
      <c r="Q1002" t="str">
        <f t="shared" si="107"/>
        <v>wearables</v>
      </c>
      <c r="R1002" t="str">
        <f t="shared" si="108"/>
        <v>technology</v>
      </c>
      <c r="S1002" s="9">
        <f t="shared" si="109"/>
        <v>42809.018055555556</v>
      </c>
      <c r="T1002" s="9">
        <f t="shared" si="110"/>
        <v>42749.05972222222</v>
      </c>
      <c r="U1002">
        <f t="shared" si="111"/>
        <v>59.958333333335759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>
        <f t="shared" si="106"/>
        <v>1300</v>
      </c>
      <c r="Q1003" t="str">
        <f t="shared" si="107"/>
        <v>wearables</v>
      </c>
      <c r="R1003" t="str">
        <f t="shared" si="108"/>
        <v>technology</v>
      </c>
      <c r="S1003" s="9">
        <f t="shared" si="109"/>
        <v>42765.720057870371</v>
      </c>
      <c r="T1003" s="9">
        <f t="shared" si="110"/>
        <v>42720.720057870371</v>
      </c>
      <c r="U1003">
        <f t="shared" si="111"/>
        <v>45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>
        <f t="shared" si="106"/>
        <v>134.55000000000001</v>
      </c>
      <c r="Q1004" t="str">
        <f t="shared" si="107"/>
        <v>wearables</v>
      </c>
      <c r="R1004" t="str">
        <f t="shared" si="108"/>
        <v>technology</v>
      </c>
      <c r="S1004" s="9">
        <f t="shared" si="109"/>
        <v>42355.249305555553</v>
      </c>
      <c r="T1004" s="9">
        <f t="shared" si="110"/>
        <v>42325.684189814812</v>
      </c>
      <c r="U1004">
        <f t="shared" si="111"/>
        <v>29.565115740741021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>
        <f t="shared" si="106"/>
        <v>214.07</v>
      </c>
      <c r="Q1005" t="str">
        <f t="shared" si="107"/>
        <v>wearables</v>
      </c>
      <c r="R1005" t="str">
        <f t="shared" si="108"/>
        <v>technology</v>
      </c>
      <c r="S1005" s="9">
        <f t="shared" si="109"/>
        <v>42810.667372685188</v>
      </c>
      <c r="T1005" s="9">
        <f t="shared" si="110"/>
        <v>42780.709039351852</v>
      </c>
      <c r="U1005">
        <f t="shared" si="111"/>
        <v>29.958333333335759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>
        <f t="shared" si="106"/>
        <v>216.34</v>
      </c>
      <c r="Q1006" t="str">
        <f t="shared" si="107"/>
        <v>wearables</v>
      </c>
      <c r="R1006" t="str">
        <f t="shared" si="108"/>
        <v>technology</v>
      </c>
      <c r="S1006" s="9">
        <f t="shared" si="109"/>
        <v>42418.708645833336</v>
      </c>
      <c r="T1006" s="9">
        <f t="shared" si="110"/>
        <v>42388.708645833336</v>
      </c>
      <c r="U1006">
        <f t="shared" si="111"/>
        <v>30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>
        <f t="shared" si="106"/>
        <v>932.31</v>
      </c>
      <c r="Q1007" t="str">
        <f t="shared" si="107"/>
        <v>wearables</v>
      </c>
      <c r="R1007" t="str">
        <f t="shared" si="108"/>
        <v>technology</v>
      </c>
      <c r="S1007" s="9">
        <f t="shared" si="109"/>
        <v>42307.624803240746</v>
      </c>
      <c r="T1007" s="9">
        <f t="shared" si="110"/>
        <v>42276.624803240746</v>
      </c>
      <c r="U1007">
        <f t="shared" si="111"/>
        <v>31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>
        <f t="shared" si="106"/>
        <v>29.25</v>
      </c>
      <c r="Q1008" t="str">
        <f t="shared" si="107"/>
        <v>wearables</v>
      </c>
      <c r="R1008" t="str">
        <f t="shared" si="108"/>
        <v>technology</v>
      </c>
      <c r="S1008" s="9">
        <f t="shared" si="109"/>
        <v>41985.299305555556</v>
      </c>
      <c r="T1008" s="9">
        <f t="shared" si="110"/>
        <v>41977.040185185186</v>
      </c>
      <c r="U1008">
        <f t="shared" si="111"/>
        <v>8.2591203703705105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>
        <f t="shared" si="106"/>
        <v>174.95</v>
      </c>
      <c r="Q1009" t="str">
        <f t="shared" si="107"/>
        <v>wearables</v>
      </c>
      <c r="R1009" t="str">
        <f t="shared" si="108"/>
        <v>technology</v>
      </c>
      <c r="S1009" s="9">
        <f t="shared" si="109"/>
        <v>42718.6252662037</v>
      </c>
      <c r="T1009" s="9">
        <f t="shared" si="110"/>
        <v>42676.583599537036</v>
      </c>
      <c r="U1009">
        <f t="shared" si="111"/>
        <v>42.041666666664241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>
        <f t="shared" si="106"/>
        <v>250</v>
      </c>
      <c r="Q1010" t="str">
        <f t="shared" si="107"/>
        <v>wearables</v>
      </c>
      <c r="R1010" t="str">
        <f t="shared" si="108"/>
        <v>technology</v>
      </c>
      <c r="S1010" s="9">
        <f t="shared" si="109"/>
        <v>42732.809201388889</v>
      </c>
      <c r="T1010" s="9">
        <f t="shared" si="110"/>
        <v>42702.809201388889</v>
      </c>
      <c r="U1010">
        <f t="shared" si="111"/>
        <v>30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>
        <f t="shared" si="106"/>
        <v>65</v>
      </c>
      <c r="Q1011" t="str">
        <f t="shared" si="107"/>
        <v>wearables</v>
      </c>
      <c r="R1011" t="str">
        <f t="shared" si="108"/>
        <v>technology</v>
      </c>
      <c r="S1011" s="9">
        <f t="shared" si="109"/>
        <v>42540.604699074072</v>
      </c>
      <c r="T1011" s="9">
        <f t="shared" si="110"/>
        <v>42510.604699074072</v>
      </c>
      <c r="U1011">
        <f t="shared" si="111"/>
        <v>30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>
        <f t="shared" si="106"/>
        <v>55</v>
      </c>
      <c r="Q1012" t="str">
        <f t="shared" si="107"/>
        <v>wearables</v>
      </c>
      <c r="R1012" t="str">
        <f t="shared" si="108"/>
        <v>technology</v>
      </c>
      <c r="S1012" s="9">
        <f t="shared" si="109"/>
        <v>42618.124305555553</v>
      </c>
      <c r="T1012" s="9">
        <f t="shared" si="110"/>
        <v>42561.829421296294</v>
      </c>
      <c r="U1012">
        <f t="shared" si="111"/>
        <v>56.294884259259561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>
        <f t="shared" si="106"/>
        <v>75</v>
      </c>
      <c r="Q1013" t="str">
        <f t="shared" si="107"/>
        <v>wearables</v>
      </c>
      <c r="R1013" t="str">
        <f t="shared" si="108"/>
        <v>technology</v>
      </c>
      <c r="S1013" s="9">
        <f t="shared" si="109"/>
        <v>41991.898090277777</v>
      </c>
      <c r="T1013" s="9">
        <f t="shared" si="110"/>
        <v>41946.898090277777</v>
      </c>
      <c r="U1013">
        <f t="shared" si="111"/>
        <v>45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>
        <f t="shared" si="106"/>
        <v>1389.36</v>
      </c>
      <c r="Q1014" t="str">
        <f t="shared" si="107"/>
        <v>wearables</v>
      </c>
      <c r="R1014" t="str">
        <f t="shared" si="108"/>
        <v>technology</v>
      </c>
      <c r="S1014" s="9">
        <f t="shared" si="109"/>
        <v>42759.440416666665</v>
      </c>
      <c r="T1014" s="9">
        <f t="shared" si="110"/>
        <v>42714.440416666665</v>
      </c>
      <c r="U1014">
        <f t="shared" si="111"/>
        <v>45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>
        <f t="shared" si="106"/>
        <v>95.91</v>
      </c>
      <c r="Q1015" t="str">
        <f t="shared" si="107"/>
        <v>wearables</v>
      </c>
      <c r="R1015" t="str">
        <f t="shared" si="108"/>
        <v>technology</v>
      </c>
      <c r="S1015" s="9">
        <f t="shared" si="109"/>
        <v>42367.833333333328</v>
      </c>
      <c r="T1015" s="9">
        <f t="shared" si="110"/>
        <v>42339.833981481483</v>
      </c>
      <c r="U1015">
        <f t="shared" si="111"/>
        <v>27.999351851845859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>
        <f t="shared" si="106"/>
        <v>191.25</v>
      </c>
      <c r="Q1016" t="str">
        <f t="shared" si="107"/>
        <v>wearables</v>
      </c>
      <c r="R1016" t="str">
        <f t="shared" si="108"/>
        <v>technology</v>
      </c>
      <c r="S1016" s="9">
        <f t="shared" si="109"/>
        <v>42005.002488425926</v>
      </c>
      <c r="T1016" s="9">
        <f t="shared" si="110"/>
        <v>41955.002488425926</v>
      </c>
      <c r="U1016">
        <f t="shared" si="111"/>
        <v>50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>
        <f t="shared" si="106"/>
        <v>40</v>
      </c>
      <c r="Q1017" t="str">
        <f t="shared" si="107"/>
        <v>wearables</v>
      </c>
      <c r="R1017" t="str">
        <f t="shared" si="108"/>
        <v>technology</v>
      </c>
      <c r="S1017" s="9">
        <f t="shared" si="109"/>
        <v>42333.920081018514</v>
      </c>
      <c r="T1017" s="9">
        <f t="shared" si="110"/>
        <v>42303.878414351857</v>
      </c>
      <c r="U1017">
        <f t="shared" si="111"/>
        <v>30.041666666656965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>
        <f t="shared" si="106"/>
        <v>74.790000000000006</v>
      </c>
      <c r="Q1018" t="str">
        <f t="shared" si="107"/>
        <v>wearables</v>
      </c>
      <c r="R1018" t="str">
        <f t="shared" si="108"/>
        <v>technology</v>
      </c>
      <c r="S1018" s="9">
        <f t="shared" si="109"/>
        <v>42467.065462962964</v>
      </c>
      <c r="T1018" s="9">
        <f t="shared" si="110"/>
        <v>42422.107129629629</v>
      </c>
      <c r="U1018">
        <f t="shared" si="111"/>
        <v>44.958333333335759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>
        <f t="shared" si="106"/>
        <v>161.12</v>
      </c>
      <c r="Q1019" t="str">
        <f t="shared" si="107"/>
        <v>wearables</v>
      </c>
      <c r="R1019" t="str">
        <f t="shared" si="108"/>
        <v>technology</v>
      </c>
      <c r="S1019" s="9">
        <f t="shared" si="109"/>
        <v>42329.716840277775</v>
      </c>
      <c r="T1019" s="9">
        <f t="shared" si="110"/>
        <v>42289.675173611111</v>
      </c>
      <c r="U1019">
        <f t="shared" si="111"/>
        <v>40.041666666664241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>
        <f t="shared" si="106"/>
        <v>88.71</v>
      </c>
      <c r="Q1020" t="str">
        <f t="shared" si="107"/>
        <v>wearables</v>
      </c>
      <c r="R1020" t="str">
        <f t="shared" si="108"/>
        <v>technology</v>
      </c>
      <c r="S1020" s="9">
        <f t="shared" si="109"/>
        <v>42565.492280092592</v>
      </c>
      <c r="T1020" s="9">
        <f t="shared" si="110"/>
        <v>42535.492280092592</v>
      </c>
      <c r="U1020">
        <f t="shared" si="111"/>
        <v>30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>
        <f t="shared" si="106"/>
        <v>53.25</v>
      </c>
      <c r="Q1021" t="str">
        <f t="shared" si="107"/>
        <v>wearables</v>
      </c>
      <c r="R1021" t="str">
        <f t="shared" si="108"/>
        <v>technology</v>
      </c>
      <c r="S1021" s="9">
        <f t="shared" si="109"/>
        <v>42039.973946759259</v>
      </c>
      <c r="T1021" s="9">
        <f t="shared" si="110"/>
        <v>42009.973946759259</v>
      </c>
      <c r="U1021">
        <f t="shared" si="111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>
        <f t="shared" si="106"/>
        <v>106.2</v>
      </c>
      <c r="Q1022" t="str">
        <f t="shared" si="107"/>
        <v>electronic music</v>
      </c>
      <c r="R1022" t="str">
        <f t="shared" si="108"/>
        <v>music</v>
      </c>
      <c r="S1022" s="9">
        <f t="shared" si="109"/>
        <v>42157.032638888893</v>
      </c>
      <c r="T1022" s="9">
        <f t="shared" si="110"/>
        <v>42127.069548611107</v>
      </c>
      <c r="U1022">
        <f t="shared" si="111"/>
        <v>29.96309027778625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>
        <f t="shared" si="106"/>
        <v>22.08</v>
      </c>
      <c r="Q1023" t="str">
        <f t="shared" si="107"/>
        <v>electronic music</v>
      </c>
      <c r="R1023" t="str">
        <f t="shared" si="108"/>
        <v>music</v>
      </c>
      <c r="S1023" s="9">
        <f t="shared" si="109"/>
        <v>42294.166666666672</v>
      </c>
      <c r="T1023" s="9">
        <f t="shared" si="110"/>
        <v>42271.251979166671</v>
      </c>
      <c r="U1023">
        <f t="shared" si="111"/>
        <v>22.914687500000582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>
        <f t="shared" si="106"/>
        <v>31.05</v>
      </c>
      <c r="Q1024" t="str">
        <f t="shared" si="107"/>
        <v>electronic music</v>
      </c>
      <c r="R1024" t="str">
        <f t="shared" si="108"/>
        <v>music</v>
      </c>
      <c r="S1024" s="9">
        <f t="shared" si="109"/>
        <v>42141.646724537037</v>
      </c>
      <c r="T1024" s="9">
        <f t="shared" si="110"/>
        <v>42111.646724537037</v>
      </c>
      <c r="U1024">
        <f t="shared" si="111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>
        <f t="shared" si="106"/>
        <v>36.21</v>
      </c>
      <c r="Q1025" t="str">
        <f t="shared" si="107"/>
        <v>electronic music</v>
      </c>
      <c r="R1025" t="str">
        <f t="shared" si="108"/>
        <v>music</v>
      </c>
      <c r="S1025" s="9">
        <f t="shared" si="109"/>
        <v>42175.919687500005</v>
      </c>
      <c r="T1025" s="9">
        <f t="shared" si="110"/>
        <v>42145.919687500005</v>
      </c>
      <c r="U1025">
        <f t="shared" si="111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>
        <f t="shared" si="106"/>
        <v>388.98</v>
      </c>
      <c r="Q1026" t="str">
        <f t="shared" si="107"/>
        <v>electronic music</v>
      </c>
      <c r="R1026" t="str">
        <f t="shared" si="108"/>
        <v>music</v>
      </c>
      <c r="S1026" s="9">
        <f t="shared" si="109"/>
        <v>42400.580590277779</v>
      </c>
      <c r="T1026" s="9">
        <f t="shared" si="110"/>
        <v>42370.580590277779</v>
      </c>
      <c r="U1026">
        <f t="shared" si="111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</f>
        <v>1.099283142857143</v>
      </c>
      <c r="P1027">
        <f t="shared" ref="P1027:P1090" si="113">IFERROR(ROUND(E1027/L1027,2),0)</f>
        <v>71.849999999999994</v>
      </c>
      <c r="Q1027" t="str">
        <f t="shared" ref="Q1027:Q1090" si="114">MID(N1027,FIND("/",N1027,1)+1,LEN(N1027)-FIND("/",N1027,1))</f>
        <v>electronic music</v>
      </c>
      <c r="R1027" t="str">
        <f t="shared" ref="R1027:R1090" si="115">LEFT(N1027,FIND("/",N1027,1)-1)</f>
        <v>music</v>
      </c>
      <c r="S1027" s="9">
        <f t="shared" ref="S1027:S1090" si="116">(I1027/86400)+DATE(1970,1,1)</f>
        <v>42079.792094907403</v>
      </c>
      <c r="T1027" s="9">
        <f t="shared" ref="T1027:T1090" si="117">(J1027/86400)+DATE(1970,1,1)</f>
        <v>42049.833761574075</v>
      </c>
      <c r="U1027">
        <f t="shared" ref="U1027:U1090" si="118">S1027-T1027</f>
        <v>29.958333333328483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>
        <f t="shared" si="113"/>
        <v>57.38</v>
      </c>
      <c r="Q1028" t="str">
        <f t="shared" si="114"/>
        <v>electronic music</v>
      </c>
      <c r="R1028" t="str">
        <f t="shared" si="115"/>
        <v>music</v>
      </c>
      <c r="S1028" s="9">
        <f t="shared" si="116"/>
        <v>42460.365925925929</v>
      </c>
      <c r="T1028" s="9">
        <f t="shared" si="117"/>
        <v>42426.407592592594</v>
      </c>
      <c r="U1028">
        <f t="shared" si="118"/>
        <v>33.958333333335759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>
        <f t="shared" si="113"/>
        <v>69.67</v>
      </c>
      <c r="Q1029" t="str">
        <f t="shared" si="114"/>
        <v>electronic music</v>
      </c>
      <c r="R1029" t="str">
        <f t="shared" si="115"/>
        <v>music</v>
      </c>
      <c r="S1029" s="9">
        <f t="shared" si="116"/>
        <v>41935.034108796295</v>
      </c>
      <c r="T1029" s="9">
        <f t="shared" si="117"/>
        <v>41905.034108796295</v>
      </c>
      <c r="U1029">
        <f t="shared" si="118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>
        <f t="shared" si="113"/>
        <v>45.99</v>
      </c>
      <c r="Q1030" t="str">
        <f t="shared" si="114"/>
        <v>electronic music</v>
      </c>
      <c r="R1030" t="str">
        <f t="shared" si="115"/>
        <v>music</v>
      </c>
      <c r="S1030" s="9">
        <f t="shared" si="116"/>
        <v>42800.833333333328</v>
      </c>
      <c r="T1030" s="9">
        <f t="shared" si="117"/>
        <v>42755.627372685187</v>
      </c>
      <c r="U1030">
        <f t="shared" si="118"/>
        <v>45.205960648141627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>
        <f t="shared" si="113"/>
        <v>79.260000000000005</v>
      </c>
      <c r="Q1031" t="str">
        <f t="shared" si="114"/>
        <v>electronic music</v>
      </c>
      <c r="R1031" t="str">
        <f t="shared" si="115"/>
        <v>music</v>
      </c>
      <c r="S1031" s="9">
        <f t="shared" si="116"/>
        <v>42098.915972222225</v>
      </c>
      <c r="T1031" s="9">
        <f t="shared" si="117"/>
        <v>42044.711886574078</v>
      </c>
      <c r="U1031">
        <f t="shared" si="118"/>
        <v>54.204085648147156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>
        <f t="shared" si="113"/>
        <v>43.03</v>
      </c>
      <c r="Q1032" t="str">
        <f t="shared" si="114"/>
        <v>electronic music</v>
      </c>
      <c r="R1032" t="str">
        <f t="shared" si="115"/>
        <v>music</v>
      </c>
      <c r="S1032" s="9">
        <f t="shared" si="116"/>
        <v>42625.483206018514</v>
      </c>
      <c r="T1032" s="9">
        <f t="shared" si="117"/>
        <v>42611.483206018514</v>
      </c>
      <c r="U1032">
        <f t="shared" si="118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>
        <f t="shared" si="113"/>
        <v>108.48</v>
      </c>
      <c r="Q1033" t="str">
        <f t="shared" si="114"/>
        <v>electronic music</v>
      </c>
      <c r="R1033" t="str">
        <f t="shared" si="115"/>
        <v>music</v>
      </c>
      <c r="S1033" s="9">
        <f t="shared" si="116"/>
        <v>42354.764004629629</v>
      </c>
      <c r="T1033" s="9">
        <f t="shared" si="117"/>
        <v>42324.764004629629</v>
      </c>
      <c r="U1033">
        <f t="shared" si="118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>
        <f t="shared" si="113"/>
        <v>61.03</v>
      </c>
      <c r="Q1034" t="str">
        <f t="shared" si="114"/>
        <v>electronic music</v>
      </c>
      <c r="R1034" t="str">
        <f t="shared" si="115"/>
        <v>music</v>
      </c>
      <c r="S1034" s="9">
        <f t="shared" si="116"/>
        <v>42544.666956018518</v>
      </c>
      <c r="T1034" s="9">
        <f t="shared" si="117"/>
        <v>42514.666956018518</v>
      </c>
      <c r="U1034">
        <f t="shared" si="118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>
        <f t="shared" si="113"/>
        <v>50.59</v>
      </c>
      <c r="Q1035" t="str">
        <f t="shared" si="114"/>
        <v>electronic music</v>
      </c>
      <c r="R1035" t="str">
        <f t="shared" si="115"/>
        <v>music</v>
      </c>
      <c r="S1035" s="9">
        <f t="shared" si="116"/>
        <v>42716.732407407406</v>
      </c>
      <c r="T1035" s="9">
        <f t="shared" si="117"/>
        <v>42688.732407407406</v>
      </c>
      <c r="U1035">
        <f t="shared" si="118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>
        <f t="shared" si="113"/>
        <v>39.159999999999997</v>
      </c>
      <c r="Q1036" t="str">
        <f t="shared" si="114"/>
        <v>electronic music</v>
      </c>
      <c r="R1036" t="str">
        <f t="shared" si="115"/>
        <v>music</v>
      </c>
      <c r="S1036" s="9">
        <f t="shared" si="116"/>
        <v>42587.165972222225</v>
      </c>
      <c r="T1036" s="9">
        <f t="shared" si="117"/>
        <v>42555.166712962964</v>
      </c>
      <c r="U1036">
        <f t="shared" si="118"/>
        <v>31.999259259260725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>
        <f t="shared" si="113"/>
        <v>65.16</v>
      </c>
      <c r="Q1037" t="str">
        <f t="shared" si="114"/>
        <v>electronic music</v>
      </c>
      <c r="R1037" t="str">
        <f t="shared" si="115"/>
        <v>music</v>
      </c>
      <c r="S1037" s="9">
        <f t="shared" si="116"/>
        <v>42046.641435185185</v>
      </c>
      <c r="T1037" s="9">
        <f t="shared" si="117"/>
        <v>42016.641435185185</v>
      </c>
      <c r="U1037">
        <f t="shared" si="118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>
        <f t="shared" si="113"/>
        <v>23.96</v>
      </c>
      <c r="Q1038" t="str">
        <f t="shared" si="114"/>
        <v>electronic music</v>
      </c>
      <c r="R1038" t="str">
        <f t="shared" si="115"/>
        <v>music</v>
      </c>
      <c r="S1038" s="9">
        <f t="shared" si="116"/>
        <v>41281.333333333336</v>
      </c>
      <c r="T1038" s="9">
        <f t="shared" si="117"/>
        <v>41249.448958333334</v>
      </c>
      <c r="U1038">
        <f t="shared" si="118"/>
        <v>31.884375000001455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>
        <f t="shared" si="113"/>
        <v>48.62</v>
      </c>
      <c r="Q1039" t="str">
        <f t="shared" si="114"/>
        <v>electronic music</v>
      </c>
      <c r="R1039" t="str">
        <f t="shared" si="115"/>
        <v>music</v>
      </c>
      <c r="S1039" s="9">
        <f t="shared" si="116"/>
        <v>42142.208333333328</v>
      </c>
      <c r="T1039" s="9">
        <f t="shared" si="117"/>
        <v>42119.822476851856</v>
      </c>
      <c r="U1039">
        <f t="shared" si="118"/>
        <v>22.385856481472729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>
        <f t="shared" si="113"/>
        <v>35.74</v>
      </c>
      <c r="Q1040" t="str">
        <f t="shared" si="114"/>
        <v>electronic music</v>
      </c>
      <c r="R1040" t="str">
        <f t="shared" si="115"/>
        <v>music</v>
      </c>
      <c r="S1040" s="9">
        <f t="shared" si="116"/>
        <v>42448.190081018518</v>
      </c>
      <c r="T1040" s="9">
        <f t="shared" si="117"/>
        <v>42418.231747685189</v>
      </c>
      <c r="U1040">
        <f t="shared" si="118"/>
        <v>29.958333333328483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>
        <f t="shared" si="113"/>
        <v>21.37</v>
      </c>
      <c r="Q1041" t="str">
        <f t="shared" si="114"/>
        <v>electronic music</v>
      </c>
      <c r="R1041" t="str">
        <f t="shared" si="115"/>
        <v>music</v>
      </c>
      <c r="S1041" s="9">
        <f t="shared" si="116"/>
        <v>42717.332638888889</v>
      </c>
      <c r="T1041" s="9">
        <f t="shared" si="117"/>
        <v>42692.109328703707</v>
      </c>
      <c r="U1041">
        <f t="shared" si="118"/>
        <v>25.223310185181617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>
        <f t="shared" si="113"/>
        <v>250</v>
      </c>
      <c r="Q1042" t="str">
        <f t="shared" si="114"/>
        <v>audio</v>
      </c>
      <c r="R1042" t="str">
        <f t="shared" si="115"/>
        <v>journalism</v>
      </c>
      <c r="S1042" s="9">
        <f t="shared" si="116"/>
        <v>42609.708437499998</v>
      </c>
      <c r="T1042" s="9">
        <f t="shared" si="117"/>
        <v>42579.708437499998</v>
      </c>
      <c r="U1042">
        <f t="shared" si="118"/>
        <v>30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>
        <f t="shared" si="113"/>
        <v>0</v>
      </c>
      <c r="Q1043" t="str">
        <f t="shared" si="114"/>
        <v>audio</v>
      </c>
      <c r="R1043" t="str">
        <f t="shared" si="115"/>
        <v>journalism</v>
      </c>
      <c r="S1043" s="9">
        <f t="shared" si="116"/>
        <v>41851.06009259259</v>
      </c>
      <c r="T1043" s="9">
        <f t="shared" si="117"/>
        <v>41831.06009259259</v>
      </c>
      <c r="U1043">
        <f t="shared" si="118"/>
        <v>20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>
        <f t="shared" si="113"/>
        <v>10</v>
      </c>
      <c r="Q1044" t="str">
        <f t="shared" si="114"/>
        <v>audio</v>
      </c>
      <c r="R1044" t="str">
        <f t="shared" si="115"/>
        <v>journalism</v>
      </c>
      <c r="S1044" s="9">
        <f t="shared" si="116"/>
        <v>41894.416666666664</v>
      </c>
      <c r="T1044" s="9">
        <f t="shared" si="117"/>
        <v>41851.696157407408</v>
      </c>
      <c r="U1044">
        <f t="shared" si="118"/>
        <v>42.720509259255778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>
        <f t="shared" si="113"/>
        <v>29.24</v>
      </c>
      <c r="Q1045" t="str">
        <f t="shared" si="114"/>
        <v>audio</v>
      </c>
      <c r="R1045" t="str">
        <f t="shared" si="115"/>
        <v>journalism</v>
      </c>
      <c r="S1045" s="9">
        <f t="shared" si="116"/>
        <v>42144.252951388888</v>
      </c>
      <c r="T1045" s="9">
        <f t="shared" si="117"/>
        <v>42114.252951388888</v>
      </c>
      <c r="U1045">
        <f t="shared" si="118"/>
        <v>30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>
        <f t="shared" si="113"/>
        <v>3</v>
      </c>
      <c r="Q1046" t="str">
        <f t="shared" si="114"/>
        <v>audio</v>
      </c>
      <c r="R1046" t="str">
        <f t="shared" si="115"/>
        <v>journalism</v>
      </c>
      <c r="S1046" s="9">
        <f t="shared" si="116"/>
        <v>42068.852083333331</v>
      </c>
      <c r="T1046" s="9">
        <f t="shared" si="117"/>
        <v>42011.925937499997</v>
      </c>
      <c r="U1046">
        <f t="shared" si="118"/>
        <v>56.926145833334886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>
        <f t="shared" si="113"/>
        <v>33.25</v>
      </c>
      <c r="Q1047" t="str">
        <f t="shared" si="114"/>
        <v>audio</v>
      </c>
      <c r="R1047" t="str">
        <f t="shared" si="115"/>
        <v>journalism</v>
      </c>
      <c r="S1047" s="9">
        <f t="shared" si="116"/>
        <v>41874.874421296292</v>
      </c>
      <c r="T1047" s="9">
        <f t="shared" si="117"/>
        <v>41844.874421296292</v>
      </c>
      <c r="U1047">
        <f t="shared" si="118"/>
        <v>30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>
        <f t="shared" si="113"/>
        <v>0</v>
      </c>
      <c r="Q1048" t="str">
        <f t="shared" si="114"/>
        <v>audio</v>
      </c>
      <c r="R1048" t="str">
        <f t="shared" si="115"/>
        <v>journalism</v>
      </c>
      <c r="S1048" s="9">
        <f t="shared" si="116"/>
        <v>42364.851388888885</v>
      </c>
      <c r="T1048" s="9">
        <f t="shared" si="117"/>
        <v>42319.851388888885</v>
      </c>
      <c r="U1048">
        <f t="shared" si="118"/>
        <v>45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>
        <f t="shared" si="113"/>
        <v>1</v>
      </c>
      <c r="Q1049" t="str">
        <f t="shared" si="114"/>
        <v>audio</v>
      </c>
      <c r="R1049" t="str">
        <f t="shared" si="115"/>
        <v>journalism</v>
      </c>
      <c r="S1049" s="9">
        <f t="shared" si="116"/>
        <v>41948.860127314816</v>
      </c>
      <c r="T1049" s="9">
        <f t="shared" si="117"/>
        <v>41918.818460648152</v>
      </c>
      <c r="U1049">
        <f t="shared" si="118"/>
        <v>30.041666666664241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>
        <f t="shared" si="113"/>
        <v>53</v>
      </c>
      <c r="Q1050" t="str">
        <f t="shared" si="114"/>
        <v>audio</v>
      </c>
      <c r="R1050" t="str">
        <f t="shared" si="115"/>
        <v>journalism</v>
      </c>
      <c r="S1050" s="9">
        <f t="shared" si="116"/>
        <v>42638.053113425922</v>
      </c>
      <c r="T1050" s="9">
        <f t="shared" si="117"/>
        <v>42598.053113425922</v>
      </c>
      <c r="U1050">
        <f t="shared" si="118"/>
        <v>40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>
        <f t="shared" si="113"/>
        <v>0</v>
      </c>
      <c r="Q1051" t="str">
        <f t="shared" si="114"/>
        <v>audio</v>
      </c>
      <c r="R1051" t="str">
        <f t="shared" si="115"/>
        <v>journalism</v>
      </c>
      <c r="S1051" s="9">
        <f t="shared" si="116"/>
        <v>42412.431076388893</v>
      </c>
      <c r="T1051" s="9">
        <f t="shared" si="117"/>
        <v>42382.431076388893</v>
      </c>
      <c r="U1051">
        <f t="shared" si="118"/>
        <v>30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>
        <f t="shared" si="113"/>
        <v>0</v>
      </c>
      <c r="Q1052" t="str">
        <f t="shared" si="114"/>
        <v>audio</v>
      </c>
      <c r="R1052" t="str">
        <f t="shared" si="115"/>
        <v>journalism</v>
      </c>
      <c r="S1052" s="9">
        <f t="shared" si="116"/>
        <v>42261.7971875</v>
      </c>
      <c r="T1052" s="9">
        <f t="shared" si="117"/>
        <v>42231.7971875</v>
      </c>
      <c r="U1052">
        <f t="shared" si="118"/>
        <v>30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>
        <f t="shared" si="113"/>
        <v>0</v>
      </c>
      <c r="Q1053" t="str">
        <f t="shared" si="114"/>
        <v>audio</v>
      </c>
      <c r="R1053" t="str">
        <f t="shared" si="115"/>
        <v>journalism</v>
      </c>
      <c r="S1053" s="9">
        <f t="shared" si="116"/>
        <v>41878.014178240745</v>
      </c>
      <c r="T1053" s="9">
        <f t="shared" si="117"/>
        <v>41850.014178240745</v>
      </c>
      <c r="U1053">
        <f t="shared" si="118"/>
        <v>28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>
        <f t="shared" si="113"/>
        <v>0</v>
      </c>
      <c r="Q1054" t="str">
        <f t="shared" si="114"/>
        <v>audio</v>
      </c>
      <c r="R1054" t="str">
        <f t="shared" si="115"/>
        <v>journalism</v>
      </c>
      <c r="S1054" s="9">
        <f t="shared" si="116"/>
        <v>42527.839583333334</v>
      </c>
      <c r="T1054" s="9">
        <f t="shared" si="117"/>
        <v>42483.797395833331</v>
      </c>
      <c r="U1054">
        <f t="shared" si="118"/>
        <v>44.04218750000291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>
        <f t="shared" si="113"/>
        <v>15</v>
      </c>
      <c r="Q1055" t="str">
        <f t="shared" si="114"/>
        <v>audio</v>
      </c>
      <c r="R1055" t="str">
        <f t="shared" si="115"/>
        <v>journalism</v>
      </c>
      <c r="S1055" s="9">
        <f t="shared" si="116"/>
        <v>42800.172824074078</v>
      </c>
      <c r="T1055" s="9">
        <f t="shared" si="117"/>
        <v>42775.172824074078</v>
      </c>
      <c r="U1055">
        <f t="shared" si="118"/>
        <v>25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>
        <f t="shared" si="113"/>
        <v>0</v>
      </c>
      <c r="Q1056" t="str">
        <f t="shared" si="114"/>
        <v>audio</v>
      </c>
      <c r="R1056" t="str">
        <f t="shared" si="115"/>
        <v>journalism</v>
      </c>
      <c r="S1056" s="9">
        <f t="shared" si="116"/>
        <v>41861.916666666664</v>
      </c>
      <c r="T1056" s="9">
        <f t="shared" si="117"/>
        <v>41831.851840277777</v>
      </c>
      <c r="U1056">
        <f t="shared" si="118"/>
        <v>30.064826388887013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>
        <f t="shared" si="113"/>
        <v>0</v>
      </c>
      <c r="Q1057" t="str">
        <f t="shared" si="114"/>
        <v>audio</v>
      </c>
      <c r="R1057" t="str">
        <f t="shared" si="115"/>
        <v>journalism</v>
      </c>
      <c r="S1057" s="9">
        <f t="shared" si="116"/>
        <v>42436.992418981477</v>
      </c>
      <c r="T1057" s="9">
        <f t="shared" si="117"/>
        <v>42406.992418981477</v>
      </c>
      <c r="U1057">
        <f t="shared" si="118"/>
        <v>30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>
        <f t="shared" si="113"/>
        <v>0</v>
      </c>
      <c r="Q1058" t="str">
        <f t="shared" si="114"/>
        <v>audio</v>
      </c>
      <c r="R1058" t="str">
        <f t="shared" si="115"/>
        <v>journalism</v>
      </c>
      <c r="S1058" s="9">
        <f t="shared" si="116"/>
        <v>42118.677974537037</v>
      </c>
      <c r="T1058" s="9">
        <f t="shared" si="117"/>
        <v>42058.719641203701</v>
      </c>
      <c r="U1058">
        <f t="shared" si="118"/>
        <v>59.958333333335759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>
        <f t="shared" si="113"/>
        <v>0</v>
      </c>
      <c r="Q1059" t="str">
        <f t="shared" si="114"/>
        <v>audio</v>
      </c>
      <c r="R1059" t="str">
        <f t="shared" si="115"/>
        <v>journalism</v>
      </c>
      <c r="S1059" s="9">
        <f t="shared" si="116"/>
        <v>42708.912997685184</v>
      </c>
      <c r="T1059" s="9">
        <f t="shared" si="117"/>
        <v>42678.871331018519</v>
      </c>
      <c r="U1059">
        <f t="shared" si="118"/>
        <v>30.041666666664241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>
        <f t="shared" si="113"/>
        <v>0</v>
      </c>
      <c r="Q1060" t="str">
        <f t="shared" si="114"/>
        <v>audio</v>
      </c>
      <c r="R1060" t="str">
        <f t="shared" si="115"/>
        <v>journalism</v>
      </c>
      <c r="S1060" s="9">
        <f t="shared" si="116"/>
        <v>42089</v>
      </c>
      <c r="T1060" s="9">
        <f t="shared" si="117"/>
        <v>42047.900960648149</v>
      </c>
      <c r="U1060">
        <f t="shared" si="118"/>
        <v>41.099039351851388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>
        <f t="shared" si="113"/>
        <v>0</v>
      </c>
      <c r="Q1061" t="str">
        <f t="shared" si="114"/>
        <v>audio</v>
      </c>
      <c r="R1061" t="str">
        <f t="shared" si="115"/>
        <v>journalism</v>
      </c>
      <c r="S1061" s="9">
        <f t="shared" si="116"/>
        <v>42076.748333333337</v>
      </c>
      <c r="T1061" s="9">
        <f t="shared" si="117"/>
        <v>42046.79</v>
      </c>
      <c r="U1061">
        <f t="shared" si="118"/>
        <v>29.958333333335759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>
        <f t="shared" si="113"/>
        <v>50</v>
      </c>
      <c r="Q1062" t="str">
        <f t="shared" si="114"/>
        <v>audio</v>
      </c>
      <c r="R1062" t="str">
        <f t="shared" si="115"/>
        <v>journalism</v>
      </c>
      <c r="S1062" s="9">
        <f t="shared" si="116"/>
        <v>42109.913113425922</v>
      </c>
      <c r="T1062" s="9">
        <f t="shared" si="117"/>
        <v>42079.913113425922</v>
      </c>
      <c r="U1062">
        <f t="shared" si="118"/>
        <v>30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>
        <f t="shared" si="113"/>
        <v>0</v>
      </c>
      <c r="Q1063" t="str">
        <f t="shared" si="114"/>
        <v>audio</v>
      </c>
      <c r="R1063" t="str">
        <f t="shared" si="115"/>
        <v>journalism</v>
      </c>
      <c r="S1063" s="9">
        <f t="shared" si="116"/>
        <v>42492.041666666672</v>
      </c>
      <c r="T1063" s="9">
        <f t="shared" si="117"/>
        <v>42432.276712962965</v>
      </c>
      <c r="U1063">
        <f t="shared" si="118"/>
        <v>59.764953703706851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>
        <f t="shared" si="113"/>
        <v>47.5</v>
      </c>
      <c r="Q1064" t="str">
        <f t="shared" si="114"/>
        <v>audio</v>
      </c>
      <c r="R1064" t="str">
        <f t="shared" si="115"/>
        <v>journalism</v>
      </c>
      <c r="S1064" s="9">
        <f t="shared" si="116"/>
        <v>42563.807187500002</v>
      </c>
      <c r="T1064" s="9">
        <f t="shared" si="117"/>
        <v>42556.807187500002</v>
      </c>
      <c r="U1064">
        <f t="shared" si="118"/>
        <v>7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>
        <f t="shared" si="113"/>
        <v>0</v>
      </c>
      <c r="Q1065" t="str">
        <f t="shared" si="114"/>
        <v>audio</v>
      </c>
      <c r="R1065" t="str">
        <f t="shared" si="115"/>
        <v>journalism</v>
      </c>
      <c r="S1065" s="9">
        <f t="shared" si="116"/>
        <v>42613.030810185184</v>
      </c>
      <c r="T1065" s="9">
        <f t="shared" si="117"/>
        <v>42583.030810185184</v>
      </c>
      <c r="U1065">
        <f t="shared" si="118"/>
        <v>30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>
        <f t="shared" si="113"/>
        <v>65.67</v>
      </c>
      <c r="Q1066" t="str">
        <f t="shared" si="114"/>
        <v>video games</v>
      </c>
      <c r="R1066" t="str">
        <f t="shared" si="115"/>
        <v>games</v>
      </c>
      <c r="S1066" s="9">
        <f t="shared" si="116"/>
        <v>41462.228043981479</v>
      </c>
      <c r="T1066" s="9">
        <f t="shared" si="117"/>
        <v>41417.228043981479</v>
      </c>
      <c r="U1066">
        <f t="shared" si="118"/>
        <v>45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>
        <f t="shared" si="113"/>
        <v>16.2</v>
      </c>
      <c r="Q1067" t="str">
        <f t="shared" si="114"/>
        <v>video games</v>
      </c>
      <c r="R1067" t="str">
        <f t="shared" si="115"/>
        <v>games</v>
      </c>
      <c r="S1067" s="9">
        <f t="shared" si="116"/>
        <v>41689.381041666667</v>
      </c>
      <c r="T1067" s="9">
        <f t="shared" si="117"/>
        <v>41661.381041666667</v>
      </c>
      <c r="U1067">
        <f t="shared" si="118"/>
        <v>28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>
        <f t="shared" si="113"/>
        <v>34.130000000000003</v>
      </c>
      <c r="Q1068" t="str">
        <f t="shared" si="114"/>
        <v>video games</v>
      </c>
      <c r="R1068" t="str">
        <f t="shared" si="115"/>
        <v>games</v>
      </c>
      <c r="S1068" s="9">
        <f t="shared" si="116"/>
        <v>41490.962754629625</v>
      </c>
      <c r="T1068" s="9">
        <f t="shared" si="117"/>
        <v>41445.962754629625</v>
      </c>
      <c r="U1068">
        <f t="shared" si="118"/>
        <v>45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>
        <f t="shared" si="113"/>
        <v>13</v>
      </c>
      <c r="Q1069" t="str">
        <f t="shared" si="114"/>
        <v>video games</v>
      </c>
      <c r="R1069" t="str">
        <f t="shared" si="115"/>
        <v>games</v>
      </c>
      <c r="S1069" s="9">
        <f t="shared" si="116"/>
        <v>41629.855682870373</v>
      </c>
      <c r="T1069" s="9">
        <f t="shared" si="117"/>
        <v>41599.855682870373</v>
      </c>
      <c r="U1069">
        <f t="shared" si="118"/>
        <v>30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>
        <f t="shared" si="113"/>
        <v>11.25</v>
      </c>
      <c r="Q1070" t="str">
        <f t="shared" si="114"/>
        <v>video games</v>
      </c>
      <c r="R1070" t="str">
        <f t="shared" si="115"/>
        <v>games</v>
      </c>
      <c r="S1070" s="9">
        <f t="shared" si="116"/>
        <v>42470.329444444447</v>
      </c>
      <c r="T1070" s="9">
        <f t="shared" si="117"/>
        <v>42440.371111111112</v>
      </c>
      <c r="U1070">
        <f t="shared" si="118"/>
        <v>29.958333333335759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>
        <f t="shared" si="113"/>
        <v>40.479999999999997</v>
      </c>
      <c r="Q1071" t="str">
        <f t="shared" si="114"/>
        <v>video games</v>
      </c>
      <c r="R1071" t="str">
        <f t="shared" si="115"/>
        <v>games</v>
      </c>
      <c r="S1071" s="9">
        <f t="shared" si="116"/>
        <v>41604.271516203706</v>
      </c>
      <c r="T1071" s="9">
        <f t="shared" si="117"/>
        <v>41572.229849537034</v>
      </c>
      <c r="U1071">
        <f t="shared" si="118"/>
        <v>32.041666666671517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>
        <f t="shared" si="113"/>
        <v>35</v>
      </c>
      <c r="Q1072" t="str">
        <f t="shared" si="114"/>
        <v>video games</v>
      </c>
      <c r="R1072" t="str">
        <f t="shared" si="115"/>
        <v>games</v>
      </c>
      <c r="S1072" s="9">
        <f t="shared" si="116"/>
        <v>41183.011828703704</v>
      </c>
      <c r="T1072" s="9">
        <f t="shared" si="117"/>
        <v>41163.011828703704</v>
      </c>
      <c r="U1072">
        <f t="shared" si="118"/>
        <v>20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>
        <f t="shared" si="113"/>
        <v>0</v>
      </c>
      <c r="Q1073" t="str">
        <f t="shared" si="114"/>
        <v>video games</v>
      </c>
      <c r="R1073" t="str">
        <f t="shared" si="115"/>
        <v>games</v>
      </c>
      <c r="S1073" s="9">
        <f t="shared" si="116"/>
        <v>42325.795057870375</v>
      </c>
      <c r="T1073" s="9">
        <f t="shared" si="117"/>
        <v>42295.753391203703</v>
      </c>
      <c r="U1073">
        <f t="shared" si="118"/>
        <v>30.041666666671517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>
        <f t="shared" si="113"/>
        <v>12.75</v>
      </c>
      <c r="Q1074" t="str">
        <f t="shared" si="114"/>
        <v>video games</v>
      </c>
      <c r="R1074" t="str">
        <f t="shared" si="115"/>
        <v>games</v>
      </c>
      <c r="S1074" s="9">
        <f t="shared" si="116"/>
        <v>41675.832141203704</v>
      </c>
      <c r="T1074" s="9">
        <f t="shared" si="117"/>
        <v>41645.832141203704</v>
      </c>
      <c r="U1074">
        <f t="shared" si="118"/>
        <v>30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>
        <f t="shared" si="113"/>
        <v>10</v>
      </c>
      <c r="Q1075" t="str">
        <f t="shared" si="114"/>
        <v>video games</v>
      </c>
      <c r="R1075" t="str">
        <f t="shared" si="115"/>
        <v>games</v>
      </c>
      <c r="S1075" s="9">
        <f t="shared" si="116"/>
        <v>40832.964594907404</v>
      </c>
      <c r="T1075" s="9">
        <f t="shared" si="117"/>
        <v>40802.964594907404</v>
      </c>
      <c r="U1075">
        <f t="shared" si="118"/>
        <v>30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>
        <f t="shared" si="113"/>
        <v>113.57</v>
      </c>
      <c r="Q1076" t="str">
        <f t="shared" si="114"/>
        <v>video games</v>
      </c>
      <c r="R1076" t="str">
        <f t="shared" si="115"/>
        <v>games</v>
      </c>
      <c r="S1076" s="9">
        <f t="shared" si="116"/>
        <v>41643.172974537039</v>
      </c>
      <c r="T1076" s="9">
        <f t="shared" si="117"/>
        <v>41613.172974537039</v>
      </c>
      <c r="U1076">
        <f t="shared" si="118"/>
        <v>30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>
        <f t="shared" si="113"/>
        <v>15</v>
      </c>
      <c r="Q1077" t="str">
        <f t="shared" si="114"/>
        <v>video games</v>
      </c>
      <c r="R1077" t="str">
        <f t="shared" si="115"/>
        <v>games</v>
      </c>
      <c r="S1077" s="9">
        <f t="shared" si="116"/>
        <v>41035.904120370367</v>
      </c>
      <c r="T1077" s="9">
        <f t="shared" si="117"/>
        <v>41005.904120370367</v>
      </c>
      <c r="U1077">
        <f t="shared" si="118"/>
        <v>30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>
        <f t="shared" si="113"/>
        <v>48.28</v>
      </c>
      <c r="Q1078" t="str">
        <f t="shared" si="114"/>
        <v>video games</v>
      </c>
      <c r="R1078" t="str">
        <f t="shared" si="115"/>
        <v>games</v>
      </c>
      <c r="S1078" s="9">
        <f t="shared" si="116"/>
        <v>41893.377893518518</v>
      </c>
      <c r="T1078" s="9">
        <f t="shared" si="117"/>
        <v>41838.377893518518</v>
      </c>
      <c r="U1078">
        <f t="shared" si="118"/>
        <v>55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>
        <f t="shared" si="113"/>
        <v>43.98</v>
      </c>
      <c r="Q1079" t="str">
        <f t="shared" si="114"/>
        <v>video games</v>
      </c>
      <c r="R1079" t="str">
        <f t="shared" si="115"/>
        <v>games</v>
      </c>
      <c r="S1079" s="9">
        <f t="shared" si="116"/>
        <v>42383.16679398148</v>
      </c>
      <c r="T1079" s="9">
        <f t="shared" si="117"/>
        <v>42353.16679398148</v>
      </c>
      <c r="U1079">
        <f t="shared" si="118"/>
        <v>30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>
        <f t="shared" si="113"/>
        <v>9</v>
      </c>
      <c r="Q1080" t="str">
        <f t="shared" si="114"/>
        <v>video games</v>
      </c>
      <c r="R1080" t="str">
        <f t="shared" si="115"/>
        <v>games</v>
      </c>
      <c r="S1080" s="9">
        <f t="shared" si="116"/>
        <v>40746.195844907408</v>
      </c>
      <c r="T1080" s="9">
        <f t="shared" si="117"/>
        <v>40701.195844907408</v>
      </c>
      <c r="U1080">
        <f t="shared" si="118"/>
        <v>45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>
        <f t="shared" si="113"/>
        <v>37.67</v>
      </c>
      <c r="Q1081" t="str">
        <f t="shared" si="114"/>
        <v>video games</v>
      </c>
      <c r="R1081" t="str">
        <f t="shared" si="115"/>
        <v>games</v>
      </c>
      <c r="S1081" s="9">
        <f t="shared" si="116"/>
        <v>42504.566388888888</v>
      </c>
      <c r="T1081" s="9">
        <f t="shared" si="117"/>
        <v>42479.566388888888</v>
      </c>
      <c r="U1081">
        <f t="shared" si="118"/>
        <v>25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>
        <f t="shared" si="113"/>
        <v>18.579999999999998</v>
      </c>
      <c r="Q1082" t="str">
        <f t="shared" si="114"/>
        <v>video games</v>
      </c>
      <c r="R1082" t="str">
        <f t="shared" si="115"/>
        <v>games</v>
      </c>
      <c r="S1082" s="9">
        <f t="shared" si="116"/>
        <v>41770.138113425928</v>
      </c>
      <c r="T1082" s="9">
        <f t="shared" si="117"/>
        <v>41740.138113425928</v>
      </c>
      <c r="U1082">
        <f t="shared" si="118"/>
        <v>30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>
        <f t="shared" si="113"/>
        <v>3</v>
      </c>
      <c r="Q1083" t="str">
        <f t="shared" si="114"/>
        <v>video games</v>
      </c>
      <c r="R1083" t="str">
        <f t="shared" si="115"/>
        <v>games</v>
      </c>
      <c r="S1083" s="9">
        <f t="shared" si="116"/>
        <v>42032.926990740743</v>
      </c>
      <c r="T1083" s="9">
        <f t="shared" si="117"/>
        <v>42002.926990740743</v>
      </c>
      <c r="U1083">
        <f t="shared" si="118"/>
        <v>30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>
        <f t="shared" si="113"/>
        <v>18.670000000000002</v>
      </c>
      <c r="Q1084" t="str">
        <f t="shared" si="114"/>
        <v>video games</v>
      </c>
      <c r="R1084" t="str">
        <f t="shared" si="115"/>
        <v>games</v>
      </c>
      <c r="S1084" s="9">
        <f t="shared" si="116"/>
        <v>41131.906111111108</v>
      </c>
      <c r="T1084" s="9">
        <f t="shared" si="117"/>
        <v>41101.906111111108</v>
      </c>
      <c r="U1084">
        <f t="shared" si="118"/>
        <v>30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>
        <f t="shared" si="113"/>
        <v>410</v>
      </c>
      <c r="Q1085" t="str">
        <f t="shared" si="114"/>
        <v>video games</v>
      </c>
      <c r="R1085" t="str">
        <f t="shared" si="115"/>
        <v>games</v>
      </c>
      <c r="S1085" s="9">
        <f t="shared" si="116"/>
        <v>41853.659525462965</v>
      </c>
      <c r="T1085" s="9">
        <f t="shared" si="117"/>
        <v>41793.659525462965</v>
      </c>
      <c r="U1085">
        <f t="shared" si="118"/>
        <v>60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>
        <f t="shared" si="113"/>
        <v>0</v>
      </c>
      <c r="Q1086" t="str">
        <f t="shared" si="114"/>
        <v>video games</v>
      </c>
      <c r="R1086" t="str">
        <f t="shared" si="115"/>
        <v>games</v>
      </c>
      <c r="S1086" s="9">
        <f t="shared" si="116"/>
        <v>41859.912083333329</v>
      </c>
      <c r="T1086" s="9">
        <f t="shared" si="117"/>
        <v>41829.912083333329</v>
      </c>
      <c r="U1086">
        <f t="shared" si="118"/>
        <v>30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>
        <f t="shared" si="113"/>
        <v>114</v>
      </c>
      <c r="Q1087" t="str">
        <f t="shared" si="114"/>
        <v>video games</v>
      </c>
      <c r="R1087" t="str">
        <f t="shared" si="115"/>
        <v>games</v>
      </c>
      <c r="S1087" s="9">
        <f t="shared" si="116"/>
        <v>42443.629340277781</v>
      </c>
      <c r="T1087" s="9">
        <f t="shared" si="117"/>
        <v>42413.671006944445</v>
      </c>
      <c r="U1087">
        <f t="shared" si="118"/>
        <v>29.958333333335759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>
        <f t="shared" si="113"/>
        <v>7.5</v>
      </c>
      <c r="Q1088" t="str">
        <f t="shared" si="114"/>
        <v>video games</v>
      </c>
      <c r="R1088" t="str">
        <f t="shared" si="115"/>
        <v>games</v>
      </c>
      <c r="S1088" s="9">
        <f t="shared" si="116"/>
        <v>41875.866793981484</v>
      </c>
      <c r="T1088" s="9">
        <f t="shared" si="117"/>
        <v>41845.866793981484</v>
      </c>
      <c r="U1088">
        <f t="shared" si="118"/>
        <v>30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>
        <f t="shared" si="113"/>
        <v>0</v>
      </c>
      <c r="Q1089" t="str">
        <f t="shared" si="114"/>
        <v>video games</v>
      </c>
      <c r="R1089" t="str">
        <f t="shared" si="115"/>
        <v>games</v>
      </c>
      <c r="S1089" s="9">
        <f t="shared" si="116"/>
        <v>41805.713969907403</v>
      </c>
      <c r="T1089" s="9">
        <f t="shared" si="117"/>
        <v>41775.713969907403</v>
      </c>
      <c r="U1089">
        <f t="shared" si="118"/>
        <v>30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>
        <f t="shared" si="113"/>
        <v>43.42</v>
      </c>
      <c r="Q1090" t="str">
        <f t="shared" si="114"/>
        <v>video games</v>
      </c>
      <c r="R1090" t="str">
        <f t="shared" si="115"/>
        <v>games</v>
      </c>
      <c r="S1090" s="9">
        <f t="shared" si="116"/>
        <v>41753.799386574072</v>
      </c>
      <c r="T1090" s="9">
        <f t="shared" si="117"/>
        <v>41723.799386574072</v>
      </c>
      <c r="U1090">
        <f t="shared" si="118"/>
        <v>30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</f>
        <v>7.8266666666666665E-2</v>
      </c>
      <c r="P1091">
        <f t="shared" ref="P1091:P1154" si="120">IFERROR(ROUND(E1091/L1091,2),0)</f>
        <v>23.96</v>
      </c>
      <c r="Q1091" t="str">
        <f t="shared" ref="Q1091:Q1154" si="121">MID(N1091,FIND("/",N1091,1)+1,LEN(N1091)-FIND("/",N1091,1))</f>
        <v>video games</v>
      </c>
      <c r="R1091" t="str">
        <f t="shared" ref="R1091:R1154" si="122">LEFT(N1091,FIND("/",N1091,1)-1)</f>
        <v>games</v>
      </c>
      <c r="S1091" s="9">
        <f t="shared" ref="S1091:S1154" si="123">(I1091/86400)+DATE(1970,1,1)</f>
        <v>42181.189525462964</v>
      </c>
      <c r="T1091" s="9">
        <f t="shared" ref="T1091:T1154" si="124">(J1091/86400)+DATE(1970,1,1)</f>
        <v>42151.189525462964</v>
      </c>
      <c r="U1091">
        <f t="shared" ref="U1091:U1154" si="125">S1091-T1091</f>
        <v>30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>
        <f t="shared" si="120"/>
        <v>5</v>
      </c>
      <c r="Q1092" t="str">
        <f t="shared" si="121"/>
        <v>video games</v>
      </c>
      <c r="R1092" t="str">
        <f t="shared" si="122"/>
        <v>games</v>
      </c>
      <c r="S1092" s="9">
        <f t="shared" si="123"/>
        <v>42153.185798611114</v>
      </c>
      <c r="T1092" s="9">
        <f t="shared" si="124"/>
        <v>42123.185798611114</v>
      </c>
      <c r="U1092">
        <f t="shared" si="125"/>
        <v>30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>
        <f t="shared" si="120"/>
        <v>12.5</v>
      </c>
      <c r="Q1093" t="str">
        <f t="shared" si="121"/>
        <v>video games</v>
      </c>
      <c r="R1093" t="str">
        <f t="shared" si="122"/>
        <v>games</v>
      </c>
      <c r="S1093" s="9">
        <f t="shared" si="123"/>
        <v>42470.778611111113</v>
      </c>
      <c r="T1093" s="9">
        <f t="shared" si="124"/>
        <v>42440.820277777777</v>
      </c>
      <c r="U1093">
        <f t="shared" si="125"/>
        <v>29.958333333335759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>
        <f t="shared" si="120"/>
        <v>3</v>
      </c>
      <c r="Q1094" t="str">
        <f t="shared" si="121"/>
        <v>video games</v>
      </c>
      <c r="R1094" t="str">
        <f t="shared" si="122"/>
        <v>games</v>
      </c>
      <c r="S1094" s="9">
        <f t="shared" si="123"/>
        <v>41280.025902777779</v>
      </c>
      <c r="T1094" s="9">
        <f t="shared" si="124"/>
        <v>41250.025902777779</v>
      </c>
      <c r="U1094">
        <f t="shared" si="125"/>
        <v>30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>
        <f t="shared" si="120"/>
        <v>10.56</v>
      </c>
      <c r="Q1095" t="str">
        <f t="shared" si="121"/>
        <v>video games</v>
      </c>
      <c r="R1095" t="str">
        <f t="shared" si="122"/>
        <v>games</v>
      </c>
      <c r="S1095" s="9">
        <f t="shared" si="123"/>
        <v>42411.973807870367</v>
      </c>
      <c r="T1095" s="9">
        <f t="shared" si="124"/>
        <v>42396.973807870367</v>
      </c>
      <c r="U1095">
        <f t="shared" si="125"/>
        <v>15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>
        <f t="shared" si="120"/>
        <v>122</v>
      </c>
      <c r="Q1096" t="str">
        <f t="shared" si="121"/>
        <v>video games</v>
      </c>
      <c r="R1096" t="str">
        <f t="shared" si="122"/>
        <v>games</v>
      </c>
      <c r="S1096" s="9">
        <f t="shared" si="123"/>
        <v>40825.71334490741</v>
      </c>
      <c r="T1096" s="9">
        <f t="shared" si="124"/>
        <v>40795.71334490741</v>
      </c>
      <c r="U1096">
        <f t="shared" si="125"/>
        <v>30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>
        <f t="shared" si="120"/>
        <v>267.81</v>
      </c>
      <c r="Q1097" t="str">
        <f t="shared" si="121"/>
        <v>video games</v>
      </c>
      <c r="R1097" t="str">
        <f t="shared" si="122"/>
        <v>games</v>
      </c>
      <c r="S1097" s="9">
        <f t="shared" si="123"/>
        <v>41516.537268518521</v>
      </c>
      <c r="T1097" s="9">
        <f t="shared" si="124"/>
        <v>41486.537268518521</v>
      </c>
      <c r="U1097">
        <f t="shared" si="125"/>
        <v>30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>
        <f t="shared" si="120"/>
        <v>74.209999999999994</v>
      </c>
      <c r="Q1098" t="str">
        <f t="shared" si="121"/>
        <v>video games</v>
      </c>
      <c r="R1098" t="str">
        <f t="shared" si="122"/>
        <v>games</v>
      </c>
      <c r="S1098" s="9">
        <f t="shared" si="123"/>
        <v>41916.145833333336</v>
      </c>
      <c r="T1098" s="9">
        <f t="shared" si="124"/>
        <v>41885.51798611111</v>
      </c>
      <c r="U1098">
        <f t="shared" si="125"/>
        <v>30.627847222225682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>
        <f t="shared" si="120"/>
        <v>6.71</v>
      </c>
      <c r="Q1099" t="str">
        <f t="shared" si="121"/>
        <v>video games</v>
      </c>
      <c r="R1099" t="str">
        <f t="shared" si="122"/>
        <v>games</v>
      </c>
      <c r="S1099" s="9">
        <f t="shared" si="123"/>
        <v>41700.792557870373</v>
      </c>
      <c r="T1099" s="9">
        <f t="shared" si="124"/>
        <v>41660.792557870373</v>
      </c>
      <c r="U1099">
        <f t="shared" si="125"/>
        <v>40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>
        <f t="shared" si="120"/>
        <v>81.95</v>
      </c>
      <c r="Q1100" t="str">
        <f t="shared" si="121"/>
        <v>video games</v>
      </c>
      <c r="R1100" t="str">
        <f t="shared" si="122"/>
        <v>games</v>
      </c>
      <c r="S1100" s="9">
        <f t="shared" si="123"/>
        <v>41742.762673611112</v>
      </c>
      <c r="T1100" s="9">
        <f t="shared" si="124"/>
        <v>41712.762673611112</v>
      </c>
      <c r="U1100">
        <f t="shared" si="125"/>
        <v>30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>
        <f t="shared" si="120"/>
        <v>25</v>
      </c>
      <c r="Q1101" t="str">
        <f t="shared" si="121"/>
        <v>video games</v>
      </c>
      <c r="R1101" t="str">
        <f t="shared" si="122"/>
        <v>games</v>
      </c>
      <c r="S1101" s="9">
        <f t="shared" si="123"/>
        <v>42137.836435185185</v>
      </c>
      <c r="T1101" s="9">
        <f t="shared" si="124"/>
        <v>42107.836435185185</v>
      </c>
      <c r="U1101">
        <f t="shared" si="125"/>
        <v>30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>
        <f t="shared" si="120"/>
        <v>10</v>
      </c>
      <c r="Q1102" t="str">
        <f t="shared" si="121"/>
        <v>video games</v>
      </c>
      <c r="R1102" t="str">
        <f t="shared" si="122"/>
        <v>games</v>
      </c>
      <c r="S1102" s="9">
        <f t="shared" si="123"/>
        <v>42414.110775462963</v>
      </c>
      <c r="T1102" s="9">
        <f t="shared" si="124"/>
        <v>42384.110775462963</v>
      </c>
      <c r="U1102">
        <f t="shared" si="125"/>
        <v>30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>
        <f t="shared" si="120"/>
        <v>6.83</v>
      </c>
      <c r="Q1103" t="str">
        <f t="shared" si="121"/>
        <v>video games</v>
      </c>
      <c r="R1103" t="str">
        <f t="shared" si="122"/>
        <v>games</v>
      </c>
      <c r="S1103" s="9">
        <f t="shared" si="123"/>
        <v>42565.758333333331</v>
      </c>
      <c r="T1103" s="9">
        <f t="shared" si="124"/>
        <v>42538.77243055556</v>
      </c>
      <c r="U1103">
        <f t="shared" si="125"/>
        <v>26.985902777771116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>
        <f t="shared" si="120"/>
        <v>17.71</v>
      </c>
      <c r="Q1104" t="str">
        <f t="shared" si="121"/>
        <v>video games</v>
      </c>
      <c r="R1104" t="str">
        <f t="shared" si="122"/>
        <v>games</v>
      </c>
      <c r="S1104" s="9">
        <f t="shared" si="123"/>
        <v>41617.249305555553</v>
      </c>
      <c r="T1104" s="9">
        <f t="shared" si="124"/>
        <v>41577.045428240745</v>
      </c>
      <c r="U1104">
        <f t="shared" si="125"/>
        <v>40.203877314808778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>
        <f t="shared" si="120"/>
        <v>16.2</v>
      </c>
      <c r="Q1105" t="str">
        <f t="shared" si="121"/>
        <v>video games</v>
      </c>
      <c r="R1105" t="str">
        <f t="shared" si="122"/>
        <v>games</v>
      </c>
      <c r="S1105" s="9">
        <f t="shared" si="123"/>
        <v>42539.22210648148</v>
      </c>
      <c r="T1105" s="9">
        <f t="shared" si="124"/>
        <v>42479.22210648148</v>
      </c>
      <c r="U1105">
        <f t="shared" si="125"/>
        <v>60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>
        <f t="shared" si="120"/>
        <v>80.3</v>
      </c>
      <c r="Q1106" t="str">
        <f t="shared" si="121"/>
        <v>video games</v>
      </c>
      <c r="R1106" t="str">
        <f t="shared" si="122"/>
        <v>games</v>
      </c>
      <c r="S1106" s="9">
        <f t="shared" si="123"/>
        <v>41801.40996527778</v>
      </c>
      <c r="T1106" s="9">
        <f t="shared" si="124"/>
        <v>41771.40996527778</v>
      </c>
      <c r="U1106">
        <f t="shared" si="125"/>
        <v>30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>
        <f t="shared" si="120"/>
        <v>71.55</v>
      </c>
      <c r="Q1107" t="str">
        <f t="shared" si="121"/>
        <v>video games</v>
      </c>
      <c r="R1107" t="str">
        <f t="shared" si="122"/>
        <v>games</v>
      </c>
      <c r="S1107" s="9">
        <f t="shared" si="123"/>
        <v>41722.0940625</v>
      </c>
      <c r="T1107" s="9">
        <f t="shared" si="124"/>
        <v>41692.135729166665</v>
      </c>
      <c r="U1107">
        <f t="shared" si="125"/>
        <v>29.958333333335759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>
        <f t="shared" si="120"/>
        <v>23.57</v>
      </c>
      <c r="Q1108" t="str">
        <f t="shared" si="121"/>
        <v>video games</v>
      </c>
      <c r="R1108" t="str">
        <f t="shared" si="122"/>
        <v>games</v>
      </c>
      <c r="S1108" s="9">
        <f t="shared" si="123"/>
        <v>41003.698784722219</v>
      </c>
      <c r="T1108" s="9">
        <f t="shared" si="124"/>
        <v>40973.740451388891</v>
      </c>
      <c r="U1108">
        <f t="shared" si="125"/>
        <v>29.958333333328483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>
        <f t="shared" si="120"/>
        <v>0</v>
      </c>
      <c r="Q1109" t="str">
        <f t="shared" si="121"/>
        <v>video games</v>
      </c>
      <c r="R1109" t="str">
        <f t="shared" si="122"/>
        <v>games</v>
      </c>
      <c r="S1109" s="9">
        <f t="shared" si="123"/>
        <v>41843.861388888887</v>
      </c>
      <c r="T1109" s="9">
        <f t="shared" si="124"/>
        <v>41813.861388888887</v>
      </c>
      <c r="U1109">
        <f t="shared" si="125"/>
        <v>30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>
        <f t="shared" si="120"/>
        <v>34.880000000000003</v>
      </c>
      <c r="Q1110" t="str">
        <f t="shared" si="121"/>
        <v>video games</v>
      </c>
      <c r="R1110" t="str">
        <f t="shared" si="122"/>
        <v>games</v>
      </c>
      <c r="S1110" s="9">
        <f t="shared" si="123"/>
        <v>41012.595312500001</v>
      </c>
      <c r="T1110" s="9">
        <f t="shared" si="124"/>
        <v>40952.636979166666</v>
      </c>
      <c r="U1110">
        <f t="shared" si="125"/>
        <v>59.958333333335759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>
        <f t="shared" si="120"/>
        <v>15</v>
      </c>
      <c r="Q1111" t="str">
        <f t="shared" si="121"/>
        <v>video games</v>
      </c>
      <c r="R1111" t="str">
        <f t="shared" si="122"/>
        <v>games</v>
      </c>
      <c r="S1111" s="9">
        <f t="shared" si="123"/>
        <v>42692.793865740736</v>
      </c>
      <c r="T1111" s="9">
        <f t="shared" si="124"/>
        <v>42662.752199074079</v>
      </c>
      <c r="U1111">
        <f t="shared" si="125"/>
        <v>30.041666666656965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>
        <f t="shared" si="120"/>
        <v>23.18</v>
      </c>
      <c r="Q1112" t="str">
        <f t="shared" si="121"/>
        <v>video games</v>
      </c>
      <c r="R1112" t="str">
        <f t="shared" si="122"/>
        <v>games</v>
      </c>
      <c r="S1112" s="9">
        <f t="shared" si="123"/>
        <v>41250.933124999996</v>
      </c>
      <c r="T1112" s="9">
        <f t="shared" si="124"/>
        <v>41220.933124999996</v>
      </c>
      <c r="U1112">
        <f t="shared" si="125"/>
        <v>30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>
        <f t="shared" si="120"/>
        <v>1</v>
      </c>
      <c r="Q1113" t="str">
        <f t="shared" si="121"/>
        <v>video games</v>
      </c>
      <c r="R1113" t="str">
        <f t="shared" si="122"/>
        <v>games</v>
      </c>
      <c r="S1113" s="9">
        <f t="shared" si="123"/>
        <v>42377.203587962962</v>
      </c>
      <c r="T1113" s="9">
        <f t="shared" si="124"/>
        <v>42347.203587962962</v>
      </c>
      <c r="U1113">
        <f t="shared" si="125"/>
        <v>30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>
        <f t="shared" si="120"/>
        <v>100.23</v>
      </c>
      <c r="Q1114" t="str">
        <f t="shared" si="121"/>
        <v>video games</v>
      </c>
      <c r="R1114" t="str">
        <f t="shared" si="122"/>
        <v>games</v>
      </c>
      <c r="S1114" s="9">
        <f t="shared" si="123"/>
        <v>42023.354166666672</v>
      </c>
      <c r="T1114" s="9">
        <f t="shared" si="124"/>
        <v>41963.759386574078</v>
      </c>
      <c r="U1114">
        <f t="shared" si="125"/>
        <v>59.594780092593282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>
        <f t="shared" si="120"/>
        <v>5</v>
      </c>
      <c r="Q1115" t="str">
        <f t="shared" si="121"/>
        <v>video games</v>
      </c>
      <c r="R1115" t="str">
        <f t="shared" si="122"/>
        <v>games</v>
      </c>
      <c r="S1115" s="9">
        <f t="shared" si="123"/>
        <v>41865.977083333331</v>
      </c>
      <c r="T1115" s="9">
        <f t="shared" si="124"/>
        <v>41835.977083333331</v>
      </c>
      <c r="U1115">
        <f t="shared" si="125"/>
        <v>30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>
        <f t="shared" si="120"/>
        <v>3.33</v>
      </c>
      <c r="Q1116" t="str">
        <f t="shared" si="121"/>
        <v>video games</v>
      </c>
      <c r="R1116" t="str">
        <f t="shared" si="122"/>
        <v>games</v>
      </c>
      <c r="S1116" s="9">
        <f t="shared" si="123"/>
        <v>41556.345914351856</v>
      </c>
      <c r="T1116" s="9">
        <f t="shared" si="124"/>
        <v>41526.345914351856</v>
      </c>
      <c r="U1116">
        <f t="shared" si="125"/>
        <v>30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>
        <f t="shared" si="120"/>
        <v>13.25</v>
      </c>
      <c r="Q1117" t="str">
        <f t="shared" si="121"/>
        <v>video games</v>
      </c>
      <c r="R1117" t="str">
        <f t="shared" si="122"/>
        <v>games</v>
      </c>
      <c r="S1117" s="9">
        <f t="shared" si="123"/>
        <v>42459.653877314813</v>
      </c>
      <c r="T1117" s="9">
        <f t="shared" si="124"/>
        <v>42429.695543981477</v>
      </c>
      <c r="U1117">
        <f t="shared" si="125"/>
        <v>29.958333333335759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>
        <f t="shared" si="120"/>
        <v>17.850000000000001</v>
      </c>
      <c r="Q1118" t="str">
        <f t="shared" si="121"/>
        <v>video games</v>
      </c>
      <c r="R1118" t="str">
        <f t="shared" si="122"/>
        <v>games</v>
      </c>
      <c r="S1118" s="9">
        <f t="shared" si="123"/>
        <v>41069.847314814819</v>
      </c>
      <c r="T1118" s="9">
        <f t="shared" si="124"/>
        <v>41009.847314814819</v>
      </c>
      <c r="U1118">
        <f t="shared" si="125"/>
        <v>60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>
        <f t="shared" si="120"/>
        <v>10.38</v>
      </c>
      <c r="Q1119" t="str">
        <f t="shared" si="121"/>
        <v>video games</v>
      </c>
      <c r="R1119" t="str">
        <f t="shared" si="122"/>
        <v>games</v>
      </c>
      <c r="S1119" s="9">
        <f t="shared" si="123"/>
        <v>42363.598530092597</v>
      </c>
      <c r="T1119" s="9">
        <f t="shared" si="124"/>
        <v>42333.598530092597</v>
      </c>
      <c r="U1119">
        <f t="shared" si="125"/>
        <v>30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>
        <f t="shared" si="120"/>
        <v>36.33</v>
      </c>
      <c r="Q1120" t="str">
        <f t="shared" si="121"/>
        <v>video games</v>
      </c>
      <c r="R1120" t="str">
        <f t="shared" si="122"/>
        <v>games</v>
      </c>
      <c r="S1120" s="9">
        <f t="shared" si="123"/>
        <v>41734.124756944446</v>
      </c>
      <c r="T1120" s="9">
        <f t="shared" si="124"/>
        <v>41704.16642361111</v>
      </c>
      <c r="U1120">
        <f t="shared" si="125"/>
        <v>29.958333333335759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>
        <f t="shared" si="120"/>
        <v>5</v>
      </c>
      <c r="Q1121" t="str">
        <f t="shared" si="121"/>
        <v>video games</v>
      </c>
      <c r="R1121" t="str">
        <f t="shared" si="122"/>
        <v>games</v>
      </c>
      <c r="S1121" s="9">
        <f t="shared" si="123"/>
        <v>41735.792407407411</v>
      </c>
      <c r="T1121" s="9">
        <f t="shared" si="124"/>
        <v>41722.792407407411</v>
      </c>
      <c r="U1121">
        <f t="shared" si="125"/>
        <v>13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>
        <f t="shared" si="120"/>
        <v>0</v>
      </c>
      <c r="Q1122" t="str">
        <f t="shared" si="121"/>
        <v>video games</v>
      </c>
      <c r="R1122" t="str">
        <f t="shared" si="122"/>
        <v>games</v>
      </c>
      <c r="S1122" s="9">
        <f t="shared" si="123"/>
        <v>40844.872685185182</v>
      </c>
      <c r="T1122" s="9">
        <f t="shared" si="124"/>
        <v>40799.872685185182</v>
      </c>
      <c r="U1122">
        <f t="shared" si="125"/>
        <v>45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>
        <f t="shared" si="120"/>
        <v>5.8</v>
      </c>
      <c r="Q1123" t="str">
        <f t="shared" si="121"/>
        <v>video games</v>
      </c>
      <c r="R1123" t="str">
        <f t="shared" si="122"/>
        <v>games</v>
      </c>
      <c r="S1123" s="9">
        <f t="shared" si="123"/>
        <v>42442.892546296294</v>
      </c>
      <c r="T1123" s="9">
        <f t="shared" si="124"/>
        <v>42412.934212962966</v>
      </c>
      <c r="U1123">
        <f t="shared" si="125"/>
        <v>29.958333333328483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>
        <f t="shared" si="120"/>
        <v>0</v>
      </c>
      <c r="Q1124" t="str">
        <f t="shared" si="121"/>
        <v>video games</v>
      </c>
      <c r="R1124" t="str">
        <f t="shared" si="122"/>
        <v>games</v>
      </c>
      <c r="S1124" s="9">
        <f t="shared" si="123"/>
        <v>41424.703993055555</v>
      </c>
      <c r="T1124" s="9">
        <f t="shared" si="124"/>
        <v>41410.703993055555</v>
      </c>
      <c r="U1124">
        <f t="shared" si="125"/>
        <v>14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>
        <f t="shared" si="120"/>
        <v>3.67</v>
      </c>
      <c r="Q1125" t="str">
        <f t="shared" si="121"/>
        <v>video games</v>
      </c>
      <c r="R1125" t="str">
        <f t="shared" si="122"/>
        <v>games</v>
      </c>
      <c r="S1125" s="9">
        <f t="shared" si="123"/>
        <v>41748.5237037037</v>
      </c>
      <c r="T1125" s="9">
        <f t="shared" si="124"/>
        <v>41718.5237037037</v>
      </c>
      <c r="U1125">
        <f t="shared" si="125"/>
        <v>30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>
        <f t="shared" si="120"/>
        <v>60.71</v>
      </c>
      <c r="Q1126" t="str">
        <f t="shared" si="121"/>
        <v>mobile games</v>
      </c>
      <c r="R1126" t="str">
        <f t="shared" si="122"/>
        <v>games</v>
      </c>
      <c r="S1126" s="9">
        <f t="shared" si="123"/>
        <v>42124.667256944449</v>
      </c>
      <c r="T1126" s="9">
        <f t="shared" si="124"/>
        <v>42094.667256944449</v>
      </c>
      <c r="U1126">
        <f t="shared" si="125"/>
        <v>30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>
        <f t="shared" si="120"/>
        <v>0</v>
      </c>
      <c r="Q1127" t="str">
        <f t="shared" si="121"/>
        <v>mobile games</v>
      </c>
      <c r="R1127" t="str">
        <f t="shared" si="122"/>
        <v>games</v>
      </c>
      <c r="S1127" s="9">
        <f t="shared" si="123"/>
        <v>42272.624189814815</v>
      </c>
      <c r="T1127" s="9">
        <f t="shared" si="124"/>
        <v>42212.624189814815</v>
      </c>
      <c r="U1127">
        <f t="shared" si="125"/>
        <v>60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>
        <f t="shared" si="120"/>
        <v>5</v>
      </c>
      <c r="Q1128" t="str">
        <f t="shared" si="121"/>
        <v>mobile games</v>
      </c>
      <c r="R1128" t="str">
        <f t="shared" si="122"/>
        <v>games</v>
      </c>
      <c r="S1128" s="9">
        <f t="shared" si="123"/>
        <v>42565.327476851853</v>
      </c>
      <c r="T1128" s="9">
        <f t="shared" si="124"/>
        <v>42535.327476851853</v>
      </c>
      <c r="U1128">
        <f t="shared" si="125"/>
        <v>30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>
        <f t="shared" si="120"/>
        <v>25.43</v>
      </c>
      <c r="Q1129" t="str">
        <f t="shared" si="121"/>
        <v>mobile games</v>
      </c>
      <c r="R1129" t="str">
        <f t="shared" si="122"/>
        <v>games</v>
      </c>
      <c r="S1129" s="9">
        <f t="shared" si="123"/>
        <v>41957.895833333328</v>
      </c>
      <c r="T1129" s="9">
        <f t="shared" si="124"/>
        <v>41926.854166666664</v>
      </c>
      <c r="U1129">
        <f t="shared" si="125"/>
        <v>31.041666666664241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>
        <f t="shared" si="120"/>
        <v>1</v>
      </c>
      <c r="Q1130" t="str">
        <f t="shared" si="121"/>
        <v>mobile games</v>
      </c>
      <c r="R1130" t="str">
        <f t="shared" si="122"/>
        <v>games</v>
      </c>
      <c r="S1130" s="9">
        <f t="shared" si="123"/>
        <v>41858.649502314816</v>
      </c>
      <c r="T1130" s="9">
        <f t="shared" si="124"/>
        <v>41828.649502314816</v>
      </c>
      <c r="U1130">
        <f t="shared" si="125"/>
        <v>30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>
        <f t="shared" si="120"/>
        <v>10.5</v>
      </c>
      <c r="Q1131" t="str">
        <f t="shared" si="121"/>
        <v>mobile games</v>
      </c>
      <c r="R1131" t="str">
        <f t="shared" si="122"/>
        <v>games</v>
      </c>
      <c r="S1131" s="9">
        <f t="shared" si="123"/>
        <v>42526.264965277776</v>
      </c>
      <c r="T1131" s="9">
        <f t="shared" si="124"/>
        <v>42496.264965277776</v>
      </c>
      <c r="U1131">
        <f t="shared" si="125"/>
        <v>30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>
        <f t="shared" si="120"/>
        <v>3.67</v>
      </c>
      <c r="Q1132" t="str">
        <f t="shared" si="121"/>
        <v>mobile games</v>
      </c>
      <c r="R1132" t="str">
        <f t="shared" si="122"/>
        <v>games</v>
      </c>
      <c r="S1132" s="9">
        <f t="shared" si="123"/>
        <v>41969.038194444445</v>
      </c>
      <c r="T1132" s="9">
        <f t="shared" si="124"/>
        <v>41908.996527777781</v>
      </c>
      <c r="U1132">
        <f t="shared" si="125"/>
        <v>60.041666666664241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>
        <f t="shared" si="120"/>
        <v>0</v>
      </c>
      <c r="Q1133" t="str">
        <f t="shared" si="121"/>
        <v>mobile games</v>
      </c>
      <c r="R1133" t="str">
        <f t="shared" si="122"/>
        <v>games</v>
      </c>
      <c r="S1133" s="9">
        <f t="shared" si="123"/>
        <v>42362.908194444448</v>
      </c>
      <c r="T1133" s="9">
        <f t="shared" si="124"/>
        <v>42332.908194444448</v>
      </c>
      <c r="U1133">
        <f t="shared" si="125"/>
        <v>30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>
        <f t="shared" si="120"/>
        <v>110.62</v>
      </c>
      <c r="Q1134" t="str">
        <f t="shared" si="121"/>
        <v>mobile games</v>
      </c>
      <c r="R1134" t="str">
        <f t="shared" si="122"/>
        <v>games</v>
      </c>
      <c r="S1134" s="9">
        <f t="shared" si="123"/>
        <v>42736.115405092598</v>
      </c>
      <c r="T1134" s="9">
        <f t="shared" si="124"/>
        <v>42706.115405092598</v>
      </c>
      <c r="U1134">
        <f t="shared" si="125"/>
        <v>30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>
        <f t="shared" si="120"/>
        <v>20</v>
      </c>
      <c r="Q1135" t="str">
        <f t="shared" si="121"/>
        <v>mobile games</v>
      </c>
      <c r="R1135" t="str">
        <f t="shared" si="122"/>
        <v>games</v>
      </c>
      <c r="S1135" s="9">
        <f t="shared" si="123"/>
        <v>41851.407187500001</v>
      </c>
      <c r="T1135" s="9">
        <f t="shared" si="124"/>
        <v>41821.407187500001</v>
      </c>
      <c r="U1135">
        <f t="shared" si="125"/>
        <v>30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>
        <f t="shared" si="120"/>
        <v>1</v>
      </c>
      <c r="Q1136" t="str">
        <f t="shared" si="121"/>
        <v>mobile games</v>
      </c>
      <c r="R1136" t="str">
        <f t="shared" si="122"/>
        <v>games</v>
      </c>
      <c r="S1136" s="9">
        <f t="shared" si="123"/>
        <v>41972.189583333333</v>
      </c>
      <c r="T1136" s="9">
        <f t="shared" si="124"/>
        <v>41958.285046296296</v>
      </c>
      <c r="U1136">
        <f t="shared" si="125"/>
        <v>13.904537037036789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>
        <f t="shared" si="120"/>
        <v>50</v>
      </c>
      <c r="Q1137" t="str">
        <f t="shared" si="121"/>
        <v>mobile games</v>
      </c>
      <c r="R1137" t="str">
        <f t="shared" si="122"/>
        <v>games</v>
      </c>
      <c r="S1137" s="9">
        <f t="shared" si="123"/>
        <v>42588.98951388889</v>
      </c>
      <c r="T1137" s="9">
        <f t="shared" si="124"/>
        <v>42558.98951388889</v>
      </c>
      <c r="U1137">
        <f t="shared" si="125"/>
        <v>30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>
        <f t="shared" si="120"/>
        <v>45</v>
      </c>
      <c r="Q1138" t="str">
        <f t="shared" si="121"/>
        <v>mobile games</v>
      </c>
      <c r="R1138" t="str">
        <f t="shared" si="122"/>
        <v>games</v>
      </c>
      <c r="S1138" s="9">
        <f t="shared" si="123"/>
        <v>42357.671631944446</v>
      </c>
      <c r="T1138" s="9">
        <f t="shared" si="124"/>
        <v>42327.671631944446</v>
      </c>
      <c r="U1138">
        <f t="shared" si="125"/>
        <v>30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>
        <f t="shared" si="120"/>
        <v>253.21</v>
      </c>
      <c r="Q1139" t="str">
        <f t="shared" si="121"/>
        <v>mobile games</v>
      </c>
      <c r="R1139" t="str">
        <f t="shared" si="122"/>
        <v>games</v>
      </c>
      <c r="S1139" s="9">
        <f t="shared" si="123"/>
        <v>42483.819687499999</v>
      </c>
      <c r="T1139" s="9">
        <f t="shared" si="124"/>
        <v>42453.819687499999</v>
      </c>
      <c r="U1139">
        <f t="shared" si="125"/>
        <v>30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>
        <f t="shared" si="120"/>
        <v>31.25</v>
      </c>
      <c r="Q1140" t="str">
        <f t="shared" si="121"/>
        <v>mobile games</v>
      </c>
      <c r="R1140" t="str">
        <f t="shared" si="122"/>
        <v>games</v>
      </c>
      <c r="S1140" s="9">
        <f t="shared" si="123"/>
        <v>42756.9066087963</v>
      </c>
      <c r="T1140" s="9">
        <f t="shared" si="124"/>
        <v>42736.9066087963</v>
      </c>
      <c r="U1140">
        <f t="shared" si="125"/>
        <v>20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>
        <f t="shared" si="120"/>
        <v>5</v>
      </c>
      <c r="Q1141" t="str">
        <f t="shared" si="121"/>
        <v>mobile games</v>
      </c>
      <c r="R1141" t="str">
        <f t="shared" si="122"/>
        <v>games</v>
      </c>
      <c r="S1141" s="9">
        <f t="shared" si="123"/>
        <v>42005.34752314815</v>
      </c>
      <c r="T1141" s="9">
        <f t="shared" si="124"/>
        <v>41975.34752314815</v>
      </c>
      <c r="U1141">
        <f t="shared" si="125"/>
        <v>30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>
        <f t="shared" si="120"/>
        <v>0</v>
      </c>
      <c r="Q1142" t="str">
        <f t="shared" si="121"/>
        <v>mobile games</v>
      </c>
      <c r="R1142" t="str">
        <f t="shared" si="122"/>
        <v>games</v>
      </c>
      <c r="S1142" s="9">
        <f t="shared" si="123"/>
        <v>42222.462048611109</v>
      </c>
      <c r="T1142" s="9">
        <f t="shared" si="124"/>
        <v>42192.462048611109</v>
      </c>
      <c r="U1142">
        <f t="shared" si="125"/>
        <v>30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>
        <f t="shared" si="120"/>
        <v>0</v>
      </c>
      <c r="Q1143" t="str">
        <f t="shared" si="121"/>
        <v>mobile games</v>
      </c>
      <c r="R1143" t="str">
        <f t="shared" si="122"/>
        <v>games</v>
      </c>
      <c r="S1143" s="9">
        <f t="shared" si="123"/>
        <v>42194.699652777781</v>
      </c>
      <c r="T1143" s="9">
        <f t="shared" si="124"/>
        <v>42164.699652777781</v>
      </c>
      <c r="U1143">
        <f t="shared" si="125"/>
        <v>30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>
        <f t="shared" si="120"/>
        <v>0</v>
      </c>
      <c r="Q1144" t="str">
        <f t="shared" si="121"/>
        <v>mobile games</v>
      </c>
      <c r="R1144" t="str">
        <f t="shared" si="122"/>
        <v>games</v>
      </c>
      <c r="S1144" s="9">
        <f t="shared" si="123"/>
        <v>42052.006099537037</v>
      </c>
      <c r="T1144" s="9">
        <f t="shared" si="124"/>
        <v>42022.006099537037</v>
      </c>
      <c r="U1144">
        <f t="shared" si="125"/>
        <v>30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>
        <f t="shared" si="120"/>
        <v>23.25</v>
      </c>
      <c r="Q1145" t="str">
        <f t="shared" si="121"/>
        <v>mobile games</v>
      </c>
      <c r="R1145" t="str">
        <f t="shared" si="122"/>
        <v>games</v>
      </c>
      <c r="S1145" s="9">
        <f t="shared" si="123"/>
        <v>42355.19358796296</v>
      </c>
      <c r="T1145" s="9">
        <f t="shared" si="124"/>
        <v>42325.19358796296</v>
      </c>
      <c r="U1145">
        <f t="shared" si="125"/>
        <v>30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>
        <f t="shared" si="120"/>
        <v>0</v>
      </c>
      <c r="Q1146" t="str">
        <f t="shared" si="121"/>
        <v>food trucks</v>
      </c>
      <c r="R1146" t="str">
        <f t="shared" si="122"/>
        <v>food</v>
      </c>
      <c r="S1146" s="9">
        <f t="shared" si="123"/>
        <v>42123.181944444441</v>
      </c>
      <c r="T1146" s="9">
        <f t="shared" si="124"/>
        <v>42093.181944444441</v>
      </c>
      <c r="U1146">
        <f t="shared" si="125"/>
        <v>30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>
        <f t="shared" si="120"/>
        <v>100</v>
      </c>
      <c r="Q1147" t="str">
        <f t="shared" si="121"/>
        <v>food trucks</v>
      </c>
      <c r="R1147" t="str">
        <f t="shared" si="122"/>
        <v>food</v>
      </c>
      <c r="S1147" s="9">
        <f t="shared" si="123"/>
        <v>41914.74759259259</v>
      </c>
      <c r="T1147" s="9">
        <f t="shared" si="124"/>
        <v>41854.74759259259</v>
      </c>
      <c r="U1147">
        <f t="shared" si="125"/>
        <v>60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>
        <f t="shared" si="120"/>
        <v>44.17</v>
      </c>
      <c r="Q1148" t="str">
        <f t="shared" si="121"/>
        <v>food trucks</v>
      </c>
      <c r="R1148" t="str">
        <f t="shared" si="122"/>
        <v>food</v>
      </c>
      <c r="S1148" s="9">
        <f t="shared" si="123"/>
        <v>41761.9533912037</v>
      </c>
      <c r="T1148" s="9">
        <f t="shared" si="124"/>
        <v>41723.9533912037</v>
      </c>
      <c r="U1148">
        <f t="shared" si="125"/>
        <v>38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>
        <f t="shared" si="120"/>
        <v>0</v>
      </c>
      <c r="Q1149" t="str">
        <f t="shared" si="121"/>
        <v>food trucks</v>
      </c>
      <c r="R1149" t="str">
        <f t="shared" si="122"/>
        <v>food</v>
      </c>
      <c r="S1149" s="9">
        <f t="shared" si="123"/>
        <v>41931.972025462965</v>
      </c>
      <c r="T1149" s="9">
        <f t="shared" si="124"/>
        <v>41871.972025462965</v>
      </c>
      <c r="U1149">
        <f t="shared" si="125"/>
        <v>60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>
        <f t="shared" si="120"/>
        <v>24.33</v>
      </c>
      <c r="Q1150" t="str">
        <f t="shared" si="121"/>
        <v>food trucks</v>
      </c>
      <c r="R1150" t="str">
        <f t="shared" si="122"/>
        <v>food</v>
      </c>
      <c r="S1150" s="9">
        <f t="shared" si="123"/>
        <v>42705.212743055556</v>
      </c>
      <c r="T1150" s="9">
        <f t="shared" si="124"/>
        <v>42675.171076388884</v>
      </c>
      <c r="U1150">
        <f t="shared" si="125"/>
        <v>30.041666666671517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>
        <f t="shared" si="120"/>
        <v>37.5</v>
      </c>
      <c r="Q1151" t="str">
        <f t="shared" si="121"/>
        <v>food trucks</v>
      </c>
      <c r="R1151" t="str">
        <f t="shared" si="122"/>
        <v>food</v>
      </c>
      <c r="S1151" s="9">
        <f t="shared" si="123"/>
        <v>42537.71025462963</v>
      </c>
      <c r="T1151" s="9">
        <f t="shared" si="124"/>
        <v>42507.71025462963</v>
      </c>
      <c r="U1151">
        <f t="shared" si="125"/>
        <v>30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>
        <f t="shared" si="120"/>
        <v>42</v>
      </c>
      <c r="Q1152" t="str">
        <f t="shared" si="121"/>
        <v>food trucks</v>
      </c>
      <c r="R1152" t="str">
        <f t="shared" si="122"/>
        <v>food</v>
      </c>
      <c r="S1152" s="9">
        <f t="shared" si="123"/>
        <v>42377.954571759255</v>
      </c>
      <c r="T1152" s="9">
        <f t="shared" si="124"/>
        <v>42317.954571759255</v>
      </c>
      <c r="U1152">
        <f t="shared" si="125"/>
        <v>60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>
        <f t="shared" si="120"/>
        <v>0</v>
      </c>
      <c r="Q1153" t="str">
        <f t="shared" si="121"/>
        <v>food trucks</v>
      </c>
      <c r="R1153" t="str">
        <f t="shared" si="122"/>
        <v>food</v>
      </c>
      <c r="S1153" s="9">
        <f t="shared" si="123"/>
        <v>42254.102581018524</v>
      </c>
      <c r="T1153" s="9">
        <f t="shared" si="124"/>
        <v>42224.102581018524</v>
      </c>
      <c r="U1153">
        <f t="shared" si="125"/>
        <v>30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>
        <f t="shared" si="120"/>
        <v>60.73</v>
      </c>
      <c r="Q1154" t="str">
        <f t="shared" si="121"/>
        <v>food trucks</v>
      </c>
      <c r="R1154" t="str">
        <f t="shared" si="122"/>
        <v>food</v>
      </c>
      <c r="S1154" s="9">
        <f t="shared" si="123"/>
        <v>42139.709629629629</v>
      </c>
      <c r="T1154" s="9">
        <f t="shared" si="124"/>
        <v>42109.709629629629</v>
      </c>
      <c r="U1154">
        <f t="shared" si="125"/>
        <v>30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</f>
        <v>6.2500000000000003E-3</v>
      </c>
      <c r="P1155">
        <f t="shared" ref="P1155:P1218" si="127">IFERROR(ROUND(E1155/L1155,2),0)</f>
        <v>50</v>
      </c>
      <c r="Q1155" t="str">
        <f t="shared" ref="Q1155:Q1218" si="128">MID(N1155,FIND("/",N1155,1)+1,LEN(N1155)-FIND("/",N1155,1))</f>
        <v>food trucks</v>
      </c>
      <c r="R1155" t="str">
        <f t="shared" ref="R1155:R1218" si="129">LEFT(N1155,FIND("/",N1155,1)-1)</f>
        <v>food</v>
      </c>
      <c r="S1155" s="9">
        <f t="shared" ref="S1155:S1218" si="130">(I1155/86400)+DATE(1970,1,1)</f>
        <v>42173.714178240742</v>
      </c>
      <c r="T1155" s="9">
        <f t="shared" ref="T1155:T1218" si="131">(J1155/86400)+DATE(1970,1,1)</f>
        <v>42143.714178240742</v>
      </c>
      <c r="U1155">
        <f t="shared" ref="U1155:U1218" si="132">S1155-T1155</f>
        <v>30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>
        <f t="shared" si="127"/>
        <v>108.33</v>
      </c>
      <c r="Q1156" t="str">
        <f t="shared" si="128"/>
        <v>food trucks</v>
      </c>
      <c r="R1156" t="str">
        <f t="shared" si="129"/>
        <v>food</v>
      </c>
      <c r="S1156" s="9">
        <f t="shared" si="130"/>
        <v>42253.108865740738</v>
      </c>
      <c r="T1156" s="9">
        <f t="shared" si="131"/>
        <v>42223.108865740738</v>
      </c>
      <c r="U1156">
        <f t="shared" si="132"/>
        <v>30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>
        <f t="shared" si="127"/>
        <v>23.5</v>
      </c>
      <c r="Q1157" t="str">
        <f t="shared" si="128"/>
        <v>food trucks</v>
      </c>
      <c r="R1157" t="str">
        <f t="shared" si="129"/>
        <v>food</v>
      </c>
      <c r="S1157" s="9">
        <f t="shared" si="130"/>
        <v>41865.763981481483</v>
      </c>
      <c r="T1157" s="9">
        <f t="shared" si="131"/>
        <v>41835.763981481483</v>
      </c>
      <c r="U1157">
        <f t="shared" si="132"/>
        <v>30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>
        <f t="shared" si="127"/>
        <v>0</v>
      </c>
      <c r="Q1158" t="str">
        <f t="shared" si="128"/>
        <v>food trucks</v>
      </c>
      <c r="R1158" t="str">
        <f t="shared" si="129"/>
        <v>food</v>
      </c>
      <c r="S1158" s="9">
        <f t="shared" si="130"/>
        <v>42059.07131944444</v>
      </c>
      <c r="T1158" s="9">
        <f t="shared" si="131"/>
        <v>42029.07131944444</v>
      </c>
      <c r="U1158">
        <f t="shared" si="132"/>
        <v>30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>
        <f t="shared" si="127"/>
        <v>50.33</v>
      </c>
      <c r="Q1159" t="str">
        <f t="shared" si="128"/>
        <v>food trucks</v>
      </c>
      <c r="R1159" t="str">
        <f t="shared" si="129"/>
        <v>food</v>
      </c>
      <c r="S1159" s="9">
        <f t="shared" si="130"/>
        <v>41978.669907407406</v>
      </c>
      <c r="T1159" s="9">
        <f t="shared" si="131"/>
        <v>41918.628240740742</v>
      </c>
      <c r="U1159">
        <f t="shared" si="132"/>
        <v>60.041666666664241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>
        <f t="shared" si="127"/>
        <v>11.67</v>
      </c>
      <c r="Q1160" t="str">
        <f t="shared" si="128"/>
        <v>food trucks</v>
      </c>
      <c r="R1160" t="str">
        <f t="shared" si="129"/>
        <v>food</v>
      </c>
      <c r="S1160" s="9">
        <f t="shared" si="130"/>
        <v>41982.09175925926</v>
      </c>
      <c r="T1160" s="9">
        <f t="shared" si="131"/>
        <v>41952.09175925926</v>
      </c>
      <c r="U1160">
        <f t="shared" si="132"/>
        <v>30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>
        <f t="shared" si="127"/>
        <v>0</v>
      </c>
      <c r="Q1161" t="str">
        <f t="shared" si="128"/>
        <v>food trucks</v>
      </c>
      <c r="R1161" t="str">
        <f t="shared" si="129"/>
        <v>food</v>
      </c>
      <c r="S1161" s="9">
        <f t="shared" si="130"/>
        <v>42185.65625</v>
      </c>
      <c r="T1161" s="9">
        <f t="shared" si="131"/>
        <v>42154.726446759261</v>
      </c>
      <c r="U1161">
        <f t="shared" si="132"/>
        <v>30.929803240738693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>
        <f t="shared" si="127"/>
        <v>60.79</v>
      </c>
      <c r="Q1162" t="str">
        <f t="shared" si="128"/>
        <v>food trucks</v>
      </c>
      <c r="R1162" t="str">
        <f t="shared" si="129"/>
        <v>food</v>
      </c>
      <c r="S1162" s="9">
        <f t="shared" si="130"/>
        <v>42091.113263888888</v>
      </c>
      <c r="T1162" s="9">
        <f t="shared" si="131"/>
        <v>42061.154930555553</v>
      </c>
      <c r="U1162">
        <f t="shared" si="132"/>
        <v>29.958333333335759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>
        <f t="shared" si="127"/>
        <v>0</v>
      </c>
      <c r="Q1163" t="str">
        <f t="shared" si="128"/>
        <v>food trucks</v>
      </c>
      <c r="R1163" t="str">
        <f t="shared" si="129"/>
        <v>food</v>
      </c>
      <c r="S1163" s="9">
        <f t="shared" si="130"/>
        <v>42143.629502314812</v>
      </c>
      <c r="T1163" s="9">
        <f t="shared" si="131"/>
        <v>42122.629502314812</v>
      </c>
      <c r="U1163">
        <f t="shared" si="132"/>
        <v>21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>
        <f t="shared" si="127"/>
        <v>17.5</v>
      </c>
      <c r="Q1164" t="str">
        <f t="shared" si="128"/>
        <v>food trucks</v>
      </c>
      <c r="R1164" t="str">
        <f t="shared" si="129"/>
        <v>food</v>
      </c>
      <c r="S1164" s="9">
        <f t="shared" si="130"/>
        <v>41907.683611111112</v>
      </c>
      <c r="T1164" s="9">
        <f t="shared" si="131"/>
        <v>41876.683611111112</v>
      </c>
      <c r="U1164">
        <f t="shared" si="132"/>
        <v>31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>
        <f t="shared" si="127"/>
        <v>0</v>
      </c>
      <c r="Q1165" t="str">
        <f t="shared" si="128"/>
        <v>food trucks</v>
      </c>
      <c r="R1165" t="str">
        <f t="shared" si="129"/>
        <v>food</v>
      </c>
      <c r="S1165" s="9">
        <f t="shared" si="130"/>
        <v>41860.723611111112</v>
      </c>
      <c r="T1165" s="9">
        <f t="shared" si="131"/>
        <v>41830.723611111112</v>
      </c>
      <c r="U1165">
        <f t="shared" si="132"/>
        <v>30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>
        <f t="shared" si="127"/>
        <v>0</v>
      </c>
      <c r="Q1166" t="str">
        <f t="shared" si="128"/>
        <v>food trucks</v>
      </c>
      <c r="R1166" t="str">
        <f t="shared" si="129"/>
        <v>food</v>
      </c>
      <c r="S1166" s="9">
        <f t="shared" si="130"/>
        <v>42539.724328703705</v>
      </c>
      <c r="T1166" s="9">
        <f t="shared" si="131"/>
        <v>42509.724328703705</v>
      </c>
      <c r="U1166">
        <f t="shared" si="132"/>
        <v>30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>
        <f t="shared" si="127"/>
        <v>82.82</v>
      </c>
      <c r="Q1167" t="str">
        <f t="shared" si="128"/>
        <v>food trucks</v>
      </c>
      <c r="R1167" t="str">
        <f t="shared" si="129"/>
        <v>food</v>
      </c>
      <c r="S1167" s="9">
        <f t="shared" si="130"/>
        <v>41826.214467592596</v>
      </c>
      <c r="T1167" s="9">
        <f t="shared" si="131"/>
        <v>41792.214467592596</v>
      </c>
      <c r="U1167">
        <f t="shared" si="132"/>
        <v>34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>
        <f t="shared" si="127"/>
        <v>358.88</v>
      </c>
      <c r="Q1168" t="str">
        <f t="shared" si="128"/>
        <v>food trucks</v>
      </c>
      <c r="R1168" t="str">
        <f t="shared" si="129"/>
        <v>food</v>
      </c>
      <c r="S1168" s="9">
        <f t="shared" si="130"/>
        <v>42181.166666666672</v>
      </c>
      <c r="T1168" s="9">
        <f t="shared" si="131"/>
        <v>42150.485439814816</v>
      </c>
      <c r="U1168">
        <f t="shared" si="132"/>
        <v>30.681226851855172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>
        <f t="shared" si="127"/>
        <v>61.19</v>
      </c>
      <c r="Q1169" t="str">
        <f t="shared" si="128"/>
        <v>food trucks</v>
      </c>
      <c r="R1169" t="str">
        <f t="shared" si="129"/>
        <v>food</v>
      </c>
      <c r="S1169" s="9">
        <f t="shared" si="130"/>
        <v>41894.734895833331</v>
      </c>
      <c r="T1169" s="9">
        <f t="shared" si="131"/>
        <v>41863.734895833331</v>
      </c>
      <c r="U1169">
        <f t="shared" si="132"/>
        <v>31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>
        <f t="shared" si="127"/>
        <v>340</v>
      </c>
      <c r="Q1170" t="str">
        <f t="shared" si="128"/>
        <v>food trucks</v>
      </c>
      <c r="R1170" t="str">
        <f t="shared" si="129"/>
        <v>food</v>
      </c>
      <c r="S1170" s="9">
        <f t="shared" si="130"/>
        <v>42635.053993055553</v>
      </c>
      <c r="T1170" s="9">
        <f t="shared" si="131"/>
        <v>42605.053993055553</v>
      </c>
      <c r="U1170">
        <f t="shared" si="132"/>
        <v>30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>
        <f t="shared" si="127"/>
        <v>5.67</v>
      </c>
      <c r="Q1171" t="str">
        <f t="shared" si="128"/>
        <v>food trucks</v>
      </c>
      <c r="R1171" t="str">
        <f t="shared" si="129"/>
        <v>food</v>
      </c>
      <c r="S1171" s="9">
        <f t="shared" si="130"/>
        <v>42057.353738425925</v>
      </c>
      <c r="T1171" s="9">
        <f t="shared" si="131"/>
        <v>42027.353738425925</v>
      </c>
      <c r="U1171">
        <f t="shared" si="132"/>
        <v>30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>
        <f t="shared" si="127"/>
        <v>50</v>
      </c>
      <c r="Q1172" t="str">
        <f t="shared" si="128"/>
        <v>food trucks</v>
      </c>
      <c r="R1172" t="str">
        <f t="shared" si="129"/>
        <v>food</v>
      </c>
      <c r="S1172" s="9">
        <f t="shared" si="130"/>
        <v>42154.893182870372</v>
      </c>
      <c r="T1172" s="9">
        <f t="shared" si="131"/>
        <v>42124.893182870372</v>
      </c>
      <c r="U1172">
        <f t="shared" si="132"/>
        <v>30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>
        <f t="shared" si="127"/>
        <v>25</v>
      </c>
      <c r="Q1173" t="str">
        <f t="shared" si="128"/>
        <v>food trucks</v>
      </c>
      <c r="R1173" t="str">
        <f t="shared" si="129"/>
        <v>food</v>
      </c>
      <c r="S1173" s="9">
        <f t="shared" si="130"/>
        <v>41956.846377314811</v>
      </c>
      <c r="T1173" s="9">
        <f t="shared" si="131"/>
        <v>41938.804710648146</v>
      </c>
      <c r="U1173">
        <f t="shared" si="132"/>
        <v>18.041666666664241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>
        <f t="shared" si="127"/>
        <v>0</v>
      </c>
      <c r="Q1174" t="str">
        <f t="shared" si="128"/>
        <v>food trucks</v>
      </c>
      <c r="R1174" t="str">
        <f t="shared" si="129"/>
        <v>food</v>
      </c>
      <c r="S1174" s="9">
        <f t="shared" si="130"/>
        <v>41871.682314814811</v>
      </c>
      <c r="T1174" s="9">
        <f t="shared" si="131"/>
        <v>41841.682314814811</v>
      </c>
      <c r="U1174">
        <f t="shared" si="132"/>
        <v>30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>
        <f t="shared" si="127"/>
        <v>30</v>
      </c>
      <c r="Q1175" t="str">
        <f t="shared" si="128"/>
        <v>food trucks</v>
      </c>
      <c r="R1175" t="str">
        <f t="shared" si="129"/>
        <v>food</v>
      </c>
      <c r="S1175" s="9">
        <f t="shared" si="130"/>
        <v>42219.185844907406</v>
      </c>
      <c r="T1175" s="9">
        <f t="shared" si="131"/>
        <v>42184.185844907406</v>
      </c>
      <c r="U1175">
        <f t="shared" si="132"/>
        <v>35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>
        <f t="shared" si="127"/>
        <v>46.63</v>
      </c>
      <c r="Q1176" t="str">
        <f t="shared" si="128"/>
        <v>food trucks</v>
      </c>
      <c r="R1176" t="str">
        <f t="shared" si="129"/>
        <v>food</v>
      </c>
      <c r="S1176" s="9">
        <f t="shared" si="130"/>
        <v>42498.84174768519</v>
      </c>
      <c r="T1176" s="9">
        <f t="shared" si="131"/>
        <v>42468.84174768519</v>
      </c>
      <c r="U1176">
        <f t="shared" si="132"/>
        <v>30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>
        <f t="shared" si="127"/>
        <v>65</v>
      </c>
      <c r="Q1177" t="str">
        <f t="shared" si="128"/>
        <v>food trucks</v>
      </c>
      <c r="R1177" t="str">
        <f t="shared" si="129"/>
        <v>food</v>
      </c>
      <c r="S1177" s="9">
        <f t="shared" si="130"/>
        <v>42200.728460648148</v>
      </c>
      <c r="T1177" s="9">
        <f t="shared" si="131"/>
        <v>42170.728460648148</v>
      </c>
      <c r="U1177">
        <f t="shared" si="132"/>
        <v>30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>
        <f t="shared" si="127"/>
        <v>10</v>
      </c>
      <c r="Q1178" t="str">
        <f t="shared" si="128"/>
        <v>food trucks</v>
      </c>
      <c r="R1178" t="str">
        <f t="shared" si="129"/>
        <v>food</v>
      </c>
      <c r="S1178" s="9">
        <f t="shared" si="130"/>
        <v>42800.541666666672</v>
      </c>
      <c r="T1178" s="9">
        <f t="shared" si="131"/>
        <v>42746.019652777773</v>
      </c>
      <c r="U1178">
        <f t="shared" si="132"/>
        <v>54.522013888898073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>
        <f t="shared" si="127"/>
        <v>0</v>
      </c>
      <c r="Q1179" t="str">
        <f t="shared" si="128"/>
        <v>food trucks</v>
      </c>
      <c r="R1179" t="str">
        <f t="shared" si="129"/>
        <v>food</v>
      </c>
      <c r="S1179" s="9">
        <f t="shared" si="130"/>
        <v>41927.660833333335</v>
      </c>
      <c r="T1179" s="9">
        <f t="shared" si="131"/>
        <v>41897.660833333335</v>
      </c>
      <c r="U1179">
        <f t="shared" si="132"/>
        <v>30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>
        <f t="shared" si="127"/>
        <v>5</v>
      </c>
      <c r="Q1180" t="str">
        <f t="shared" si="128"/>
        <v>food trucks</v>
      </c>
      <c r="R1180" t="str">
        <f t="shared" si="129"/>
        <v>food</v>
      </c>
      <c r="S1180" s="9">
        <f t="shared" si="130"/>
        <v>41867.905694444446</v>
      </c>
      <c r="T1180" s="9">
        <f t="shared" si="131"/>
        <v>41837.905694444446</v>
      </c>
      <c r="U1180">
        <f t="shared" si="132"/>
        <v>30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>
        <f t="shared" si="127"/>
        <v>640</v>
      </c>
      <c r="Q1181" t="str">
        <f t="shared" si="128"/>
        <v>food trucks</v>
      </c>
      <c r="R1181" t="str">
        <f t="shared" si="129"/>
        <v>food</v>
      </c>
      <c r="S1181" s="9">
        <f t="shared" si="130"/>
        <v>42305.720219907409</v>
      </c>
      <c r="T1181" s="9">
        <f t="shared" si="131"/>
        <v>42275.720219907409</v>
      </c>
      <c r="U1181">
        <f t="shared" si="132"/>
        <v>30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>
        <f t="shared" si="127"/>
        <v>69.12</v>
      </c>
      <c r="Q1182" t="str">
        <f t="shared" si="128"/>
        <v>food trucks</v>
      </c>
      <c r="R1182" t="str">
        <f t="shared" si="129"/>
        <v>food</v>
      </c>
      <c r="S1182" s="9">
        <f t="shared" si="130"/>
        <v>41818.806875000002</v>
      </c>
      <c r="T1182" s="9">
        <f t="shared" si="131"/>
        <v>41781.806875000002</v>
      </c>
      <c r="U1182">
        <f t="shared" si="132"/>
        <v>37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>
        <f t="shared" si="127"/>
        <v>1.33</v>
      </c>
      <c r="Q1183" t="str">
        <f t="shared" si="128"/>
        <v>food trucks</v>
      </c>
      <c r="R1183" t="str">
        <f t="shared" si="129"/>
        <v>food</v>
      </c>
      <c r="S1183" s="9">
        <f t="shared" si="130"/>
        <v>42064.339363425926</v>
      </c>
      <c r="T1183" s="9">
        <f t="shared" si="131"/>
        <v>42034.339363425926</v>
      </c>
      <c r="U1183">
        <f t="shared" si="132"/>
        <v>30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>
        <f t="shared" si="127"/>
        <v>10.5</v>
      </c>
      <c r="Q1184" t="str">
        <f t="shared" si="128"/>
        <v>food trucks</v>
      </c>
      <c r="R1184" t="str">
        <f t="shared" si="129"/>
        <v>food</v>
      </c>
      <c r="S1184" s="9">
        <f t="shared" si="130"/>
        <v>42747.695833333331</v>
      </c>
      <c r="T1184" s="9">
        <f t="shared" si="131"/>
        <v>42728.827407407407</v>
      </c>
      <c r="U1184">
        <f t="shared" si="132"/>
        <v>18.868425925924385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>
        <f t="shared" si="127"/>
        <v>33.33</v>
      </c>
      <c r="Q1185" t="str">
        <f t="shared" si="128"/>
        <v>food trucks</v>
      </c>
      <c r="R1185" t="str">
        <f t="shared" si="129"/>
        <v>food</v>
      </c>
      <c r="S1185" s="9">
        <f t="shared" si="130"/>
        <v>42676.165972222225</v>
      </c>
      <c r="T1185" s="9">
        <f t="shared" si="131"/>
        <v>42656.86137731481</v>
      </c>
      <c r="U1185">
        <f t="shared" si="132"/>
        <v>19.304594907414867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>
        <f t="shared" si="127"/>
        <v>61.56</v>
      </c>
      <c r="Q1186" t="str">
        <f t="shared" si="128"/>
        <v>photobooks</v>
      </c>
      <c r="R1186" t="str">
        <f t="shared" si="129"/>
        <v>photography</v>
      </c>
      <c r="S1186" s="9">
        <f t="shared" si="130"/>
        <v>42772.599664351852</v>
      </c>
      <c r="T1186" s="9">
        <f t="shared" si="131"/>
        <v>42741.599664351852</v>
      </c>
      <c r="U1186">
        <f t="shared" si="132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>
        <f t="shared" si="127"/>
        <v>118.74</v>
      </c>
      <c r="Q1187" t="str">
        <f t="shared" si="128"/>
        <v>photobooks</v>
      </c>
      <c r="R1187" t="str">
        <f t="shared" si="129"/>
        <v>photography</v>
      </c>
      <c r="S1187" s="9">
        <f t="shared" si="130"/>
        <v>42163.166666666672</v>
      </c>
      <c r="T1187" s="9">
        <f t="shared" si="131"/>
        <v>42130.865150462967</v>
      </c>
      <c r="U1187">
        <f t="shared" si="132"/>
        <v>32.301516203704523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>
        <f t="shared" si="127"/>
        <v>65.08</v>
      </c>
      <c r="Q1188" t="str">
        <f t="shared" si="128"/>
        <v>photobooks</v>
      </c>
      <c r="R1188" t="str">
        <f t="shared" si="129"/>
        <v>photography</v>
      </c>
      <c r="S1188" s="9">
        <f t="shared" si="130"/>
        <v>42156.945833333331</v>
      </c>
      <c r="T1188" s="9">
        <f t="shared" si="131"/>
        <v>42123.86336805555</v>
      </c>
      <c r="U1188">
        <f t="shared" si="132"/>
        <v>33.082465277781012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>
        <f t="shared" si="127"/>
        <v>130.16</v>
      </c>
      <c r="Q1189" t="str">
        <f t="shared" si="128"/>
        <v>photobooks</v>
      </c>
      <c r="R1189" t="str">
        <f t="shared" si="129"/>
        <v>photography</v>
      </c>
      <c r="S1189" s="9">
        <f t="shared" si="130"/>
        <v>42141.75</v>
      </c>
      <c r="T1189" s="9">
        <f t="shared" si="131"/>
        <v>42109.894942129627</v>
      </c>
      <c r="U1189">
        <f t="shared" si="132"/>
        <v>31.855057870372548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>
        <f t="shared" si="127"/>
        <v>37.78</v>
      </c>
      <c r="Q1190" t="str">
        <f t="shared" si="128"/>
        <v>photobooks</v>
      </c>
      <c r="R1190" t="str">
        <f t="shared" si="129"/>
        <v>photography</v>
      </c>
      <c r="S1190" s="9">
        <f t="shared" si="130"/>
        <v>42732.700694444444</v>
      </c>
      <c r="T1190" s="9">
        <f t="shared" si="131"/>
        <v>42711.700694444444</v>
      </c>
      <c r="U1190">
        <f t="shared" si="132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>
        <f t="shared" si="127"/>
        <v>112.79</v>
      </c>
      <c r="Q1191" t="str">
        <f t="shared" si="128"/>
        <v>photobooks</v>
      </c>
      <c r="R1191" t="str">
        <f t="shared" si="129"/>
        <v>photography</v>
      </c>
      <c r="S1191" s="9">
        <f t="shared" si="130"/>
        <v>42550.979108796295</v>
      </c>
      <c r="T1191" s="9">
        <f t="shared" si="131"/>
        <v>42529.979108796295</v>
      </c>
      <c r="U1191">
        <f t="shared" si="132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>
        <f t="shared" si="127"/>
        <v>51.92</v>
      </c>
      <c r="Q1192" t="str">
        <f t="shared" si="128"/>
        <v>photobooks</v>
      </c>
      <c r="R1192" t="str">
        <f t="shared" si="129"/>
        <v>photography</v>
      </c>
      <c r="S1192" s="9">
        <f t="shared" si="130"/>
        <v>41882.665798611109</v>
      </c>
      <c r="T1192" s="9">
        <f t="shared" si="131"/>
        <v>41852.665798611109</v>
      </c>
      <c r="U1192">
        <f t="shared" si="132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>
        <f t="shared" si="127"/>
        <v>89.24</v>
      </c>
      <c r="Q1193" t="str">
        <f t="shared" si="128"/>
        <v>photobooks</v>
      </c>
      <c r="R1193" t="str">
        <f t="shared" si="129"/>
        <v>photography</v>
      </c>
      <c r="S1193" s="9">
        <f t="shared" si="130"/>
        <v>42449.562037037038</v>
      </c>
      <c r="T1193" s="9">
        <f t="shared" si="131"/>
        <v>42419.603703703702</v>
      </c>
      <c r="U1193">
        <f t="shared" si="132"/>
        <v>29.958333333335759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>
        <f t="shared" si="127"/>
        <v>19.329999999999998</v>
      </c>
      <c r="Q1194" t="str">
        <f t="shared" si="128"/>
        <v>photobooks</v>
      </c>
      <c r="R1194" t="str">
        <f t="shared" si="129"/>
        <v>photography</v>
      </c>
      <c r="S1194" s="9">
        <f t="shared" si="130"/>
        <v>42777.506689814814</v>
      </c>
      <c r="T1194" s="9">
        <f t="shared" si="131"/>
        <v>42747.506689814814</v>
      </c>
      <c r="U1194">
        <f t="shared" si="132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>
        <f t="shared" si="127"/>
        <v>79.97</v>
      </c>
      <c r="Q1195" t="str">
        <f t="shared" si="128"/>
        <v>photobooks</v>
      </c>
      <c r="R1195" t="str">
        <f t="shared" si="129"/>
        <v>photography</v>
      </c>
      <c r="S1195" s="9">
        <f t="shared" si="130"/>
        <v>42469.734409722223</v>
      </c>
      <c r="T1195" s="9">
        <f t="shared" si="131"/>
        <v>42409.776076388887</v>
      </c>
      <c r="U1195">
        <f t="shared" si="132"/>
        <v>59.958333333335759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>
        <f t="shared" si="127"/>
        <v>56.41</v>
      </c>
      <c r="Q1196" t="str">
        <f t="shared" si="128"/>
        <v>photobooks</v>
      </c>
      <c r="R1196" t="str">
        <f t="shared" si="129"/>
        <v>photography</v>
      </c>
      <c r="S1196" s="9">
        <f t="shared" si="130"/>
        <v>42102.488182870366</v>
      </c>
      <c r="T1196" s="9">
        <f t="shared" si="131"/>
        <v>42072.488182870366</v>
      </c>
      <c r="U1196">
        <f t="shared" si="132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>
        <f t="shared" si="127"/>
        <v>79.41</v>
      </c>
      <c r="Q1197" t="str">
        <f t="shared" si="128"/>
        <v>photobooks</v>
      </c>
      <c r="R1197" t="str">
        <f t="shared" si="129"/>
        <v>photography</v>
      </c>
      <c r="S1197" s="9">
        <f t="shared" si="130"/>
        <v>42358.375</v>
      </c>
      <c r="T1197" s="9">
        <f t="shared" si="131"/>
        <v>42298.34783564815</v>
      </c>
      <c r="U1197">
        <f t="shared" si="132"/>
        <v>60.027164351849933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>
        <f t="shared" si="127"/>
        <v>76.44</v>
      </c>
      <c r="Q1198" t="str">
        <f t="shared" si="128"/>
        <v>photobooks</v>
      </c>
      <c r="R1198" t="str">
        <f t="shared" si="129"/>
        <v>photography</v>
      </c>
      <c r="S1198" s="9">
        <f t="shared" si="130"/>
        <v>42356.818738425922</v>
      </c>
      <c r="T1198" s="9">
        <f t="shared" si="131"/>
        <v>42326.818738425922</v>
      </c>
      <c r="U1198">
        <f t="shared" si="132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>
        <f t="shared" si="127"/>
        <v>121</v>
      </c>
      <c r="Q1199" t="str">
        <f t="shared" si="128"/>
        <v>photobooks</v>
      </c>
      <c r="R1199" t="str">
        <f t="shared" si="129"/>
        <v>photography</v>
      </c>
      <c r="S1199" s="9">
        <f t="shared" si="130"/>
        <v>42534.249305555553</v>
      </c>
      <c r="T1199" s="9">
        <f t="shared" si="131"/>
        <v>42503.66474537037</v>
      </c>
      <c r="U1199">
        <f t="shared" si="132"/>
        <v>30.584560185183364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>
        <f t="shared" si="127"/>
        <v>54.62</v>
      </c>
      <c r="Q1200" t="str">
        <f t="shared" si="128"/>
        <v>photobooks</v>
      </c>
      <c r="R1200" t="str">
        <f t="shared" si="129"/>
        <v>photography</v>
      </c>
      <c r="S1200" s="9">
        <f t="shared" si="130"/>
        <v>42369.125</v>
      </c>
      <c r="T1200" s="9">
        <f t="shared" si="131"/>
        <v>42333.619050925925</v>
      </c>
      <c r="U1200">
        <f t="shared" si="132"/>
        <v>35.505949074075033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>
        <f t="shared" si="127"/>
        <v>299.22000000000003</v>
      </c>
      <c r="Q1201" t="str">
        <f t="shared" si="128"/>
        <v>photobooks</v>
      </c>
      <c r="R1201" t="str">
        <f t="shared" si="129"/>
        <v>photography</v>
      </c>
      <c r="S1201" s="9">
        <f t="shared" si="130"/>
        <v>42193.770833333328</v>
      </c>
      <c r="T1201" s="9">
        <f t="shared" si="131"/>
        <v>42161.770833333328</v>
      </c>
      <c r="U1201">
        <f t="shared" si="132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>
        <f t="shared" si="127"/>
        <v>58.53</v>
      </c>
      <c r="Q1202" t="str">
        <f t="shared" si="128"/>
        <v>photobooks</v>
      </c>
      <c r="R1202" t="str">
        <f t="shared" si="129"/>
        <v>photography</v>
      </c>
      <c r="S1202" s="9">
        <f t="shared" si="130"/>
        <v>42110.477500000001</v>
      </c>
      <c r="T1202" s="9">
        <f t="shared" si="131"/>
        <v>42089.477500000001</v>
      </c>
      <c r="U1202">
        <f t="shared" si="132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>
        <f t="shared" si="127"/>
        <v>55.37</v>
      </c>
      <c r="Q1203" t="str">
        <f t="shared" si="128"/>
        <v>photobooks</v>
      </c>
      <c r="R1203" t="str">
        <f t="shared" si="129"/>
        <v>photography</v>
      </c>
      <c r="S1203" s="9">
        <f t="shared" si="130"/>
        <v>42566.60701388889</v>
      </c>
      <c r="T1203" s="9">
        <f t="shared" si="131"/>
        <v>42536.60701388889</v>
      </c>
      <c r="U1203">
        <f t="shared" si="132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>
        <f t="shared" si="127"/>
        <v>183.8</v>
      </c>
      <c r="Q1204" t="str">
        <f t="shared" si="128"/>
        <v>photobooks</v>
      </c>
      <c r="R1204" t="str">
        <f t="shared" si="129"/>
        <v>photography</v>
      </c>
      <c r="S1204" s="9">
        <f t="shared" si="130"/>
        <v>42182.288819444446</v>
      </c>
      <c r="T1204" s="9">
        <f t="shared" si="131"/>
        <v>42152.288819444446</v>
      </c>
      <c r="U1204">
        <f t="shared" si="132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>
        <f t="shared" si="127"/>
        <v>165.35</v>
      </c>
      <c r="Q1205" t="str">
        <f t="shared" si="128"/>
        <v>photobooks</v>
      </c>
      <c r="R1205" t="str">
        <f t="shared" si="129"/>
        <v>photography</v>
      </c>
      <c r="S1205" s="9">
        <f t="shared" si="130"/>
        <v>42155.614895833336</v>
      </c>
      <c r="T1205" s="9">
        <f t="shared" si="131"/>
        <v>42125.614895833336</v>
      </c>
      <c r="U1205">
        <f t="shared" si="132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>
        <f t="shared" si="127"/>
        <v>234.79</v>
      </c>
      <c r="Q1206" t="str">
        <f t="shared" si="128"/>
        <v>photobooks</v>
      </c>
      <c r="R1206" t="str">
        <f t="shared" si="129"/>
        <v>photography</v>
      </c>
      <c r="S1206" s="9">
        <f t="shared" si="130"/>
        <v>42342.208333333328</v>
      </c>
      <c r="T1206" s="9">
        <f t="shared" si="131"/>
        <v>42297.748067129629</v>
      </c>
      <c r="U1206">
        <f t="shared" si="132"/>
        <v>44.460266203699575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>
        <f t="shared" si="127"/>
        <v>211.48</v>
      </c>
      <c r="Q1207" t="str">
        <f t="shared" si="128"/>
        <v>photobooks</v>
      </c>
      <c r="R1207" t="str">
        <f t="shared" si="129"/>
        <v>photography</v>
      </c>
      <c r="S1207" s="9">
        <f t="shared" si="130"/>
        <v>42168.506377314814</v>
      </c>
      <c r="T1207" s="9">
        <f t="shared" si="131"/>
        <v>42138.506377314814</v>
      </c>
      <c r="U1207">
        <f t="shared" si="132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>
        <f t="shared" si="127"/>
        <v>32.340000000000003</v>
      </c>
      <c r="Q1208" t="str">
        <f t="shared" si="128"/>
        <v>photobooks</v>
      </c>
      <c r="R1208" t="str">
        <f t="shared" si="129"/>
        <v>photography</v>
      </c>
      <c r="S1208" s="9">
        <f t="shared" si="130"/>
        <v>42805.561805555553</v>
      </c>
      <c r="T1208" s="9">
        <f t="shared" si="131"/>
        <v>42772.776076388887</v>
      </c>
      <c r="U1208">
        <f t="shared" si="132"/>
        <v>32.785729166665988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>
        <f t="shared" si="127"/>
        <v>123.38</v>
      </c>
      <c r="Q1209" t="str">
        <f t="shared" si="128"/>
        <v>photobooks</v>
      </c>
      <c r="R1209" t="str">
        <f t="shared" si="129"/>
        <v>photography</v>
      </c>
      <c r="S1209" s="9">
        <f t="shared" si="130"/>
        <v>42460.416666666672</v>
      </c>
      <c r="T1209" s="9">
        <f t="shared" si="131"/>
        <v>42430.430243055554</v>
      </c>
      <c r="U1209">
        <f t="shared" si="132"/>
        <v>29.986423611117061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>
        <f t="shared" si="127"/>
        <v>207.07</v>
      </c>
      <c r="Q1210" t="str">
        <f t="shared" si="128"/>
        <v>photobooks</v>
      </c>
      <c r="R1210" t="str">
        <f t="shared" si="129"/>
        <v>photography</v>
      </c>
      <c r="S1210" s="9">
        <f t="shared" si="130"/>
        <v>42453.667407407411</v>
      </c>
      <c r="T1210" s="9">
        <f t="shared" si="131"/>
        <v>42423.709074074075</v>
      </c>
      <c r="U1210">
        <f t="shared" si="132"/>
        <v>29.958333333335759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>
        <f t="shared" si="127"/>
        <v>138.26</v>
      </c>
      <c r="Q1211" t="str">
        <f t="shared" si="128"/>
        <v>photobooks</v>
      </c>
      <c r="R1211" t="str">
        <f t="shared" si="129"/>
        <v>photography</v>
      </c>
      <c r="S1211" s="9">
        <f t="shared" si="130"/>
        <v>42791.846122685187</v>
      </c>
      <c r="T1211" s="9">
        <f t="shared" si="131"/>
        <v>42761.846122685187</v>
      </c>
      <c r="U1211">
        <f t="shared" si="132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>
        <f t="shared" si="127"/>
        <v>493.82</v>
      </c>
      <c r="Q1212" t="str">
        <f t="shared" si="128"/>
        <v>photobooks</v>
      </c>
      <c r="R1212" t="str">
        <f t="shared" si="129"/>
        <v>photography</v>
      </c>
      <c r="S1212" s="9">
        <f t="shared" si="130"/>
        <v>42155.875</v>
      </c>
      <c r="T1212" s="9">
        <f t="shared" si="131"/>
        <v>42132.941805555558</v>
      </c>
      <c r="U1212">
        <f t="shared" si="132"/>
        <v>22.933194444442051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>
        <f t="shared" si="127"/>
        <v>168.5</v>
      </c>
      <c r="Q1213" t="str">
        <f t="shared" si="128"/>
        <v>photobooks</v>
      </c>
      <c r="R1213" t="str">
        <f t="shared" si="129"/>
        <v>photography</v>
      </c>
      <c r="S1213" s="9">
        <f t="shared" si="130"/>
        <v>42530.866446759261</v>
      </c>
      <c r="T1213" s="9">
        <f t="shared" si="131"/>
        <v>42515.866446759261</v>
      </c>
      <c r="U1213">
        <f t="shared" si="132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>
        <f t="shared" si="127"/>
        <v>38.869999999999997</v>
      </c>
      <c r="Q1214" t="str">
        <f t="shared" si="128"/>
        <v>photobooks</v>
      </c>
      <c r="R1214" t="str">
        <f t="shared" si="129"/>
        <v>photography</v>
      </c>
      <c r="S1214" s="9">
        <f t="shared" si="130"/>
        <v>42335.041666666672</v>
      </c>
      <c r="T1214" s="9">
        <f t="shared" si="131"/>
        <v>42318.950173611112</v>
      </c>
      <c r="U1214">
        <f t="shared" si="132"/>
        <v>16.091493055559113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>
        <f t="shared" si="127"/>
        <v>61.53</v>
      </c>
      <c r="Q1215" t="str">
        <f t="shared" si="128"/>
        <v>photobooks</v>
      </c>
      <c r="R1215" t="str">
        <f t="shared" si="129"/>
        <v>photography</v>
      </c>
      <c r="S1215" s="9">
        <f t="shared" si="130"/>
        <v>42766.755787037036</v>
      </c>
      <c r="T1215" s="9">
        <f t="shared" si="131"/>
        <v>42731.755787037036</v>
      </c>
      <c r="U1215">
        <f t="shared" si="132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>
        <f t="shared" si="127"/>
        <v>105.44</v>
      </c>
      <c r="Q1216" t="str">
        <f t="shared" si="128"/>
        <v>photobooks</v>
      </c>
      <c r="R1216" t="str">
        <f t="shared" si="129"/>
        <v>photography</v>
      </c>
      <c r="S1216" s="9">
        <f t="shared" si="130"/>
        <v>42164.840335648143</v>
      </c>
      <c r="T1216" s="9">
        <f t="shared" si="131"/>
        <v>42104.840335648143</v>
      </c>
      <c r="U1216">
        <f t="shared" si="132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>
        <f t="shared" si="127"/>
        <v>71.59</v>
      </c>
      <c r="Q1217" t="str">
        <f t="shared" si="128"/>
        <v>photobooks</v>
      </c>
      <c r="R1217" t="str">
        <f t="shared" si="129"/>
        <v>photography</v>
      </c>
      <c r="S1217" s="9">
        <f t="shared" si="130"/>
        <v>41789.923101851848</v>
      </c>
      <c r="T1217" s="9">
        <f t="shared" si="131"/>
        <v>41759.923101851848</v>
      </c>
      <c r="U1217">
        <f t="shared" si="132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>
        <f t="shared" si="127"/>
        <v>91.88</v>
      </c>
      <c r="Q1218" t="str">
        <f t="shared" si="128"/>
        <v>photobooks</v>
      </c>
      <c r="R1218" t="str">
        <f t="shared" si="129"/>
        <v>photography</v>
      </c>
      <c r="S1218" s="9">
        <f t="shared" si="130"/>
        <v>42279.960416666669</v>
      </c>
      <c r="T1218" s="9">
        <f t="shared" si="131"/>
        <v>42247.616400462968</v>
      </c>
      <c r="U1218">
        <f t="shared" si="132"/>
        <v>32.344016203700448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</f>
        <v>1.026</v>
      </c>
      <c r="P1219">
        <f t="shared" ref="P1219:P1282" si="134">IFERROR(ROUND(E1219/L1219,2),0)</f>
        <v>148.57</v>
      </c>
      <c r="Q1219" t="str">
        <f t="shared" ref="Q1219:Q1282" si="135">MID(N1219,FIND("/",N1219,1)+1,LEN(N1219)-FIND("/",N1219,1))</f>
        <v>photobooks</v>
      </c>
      <c r="R1219" t="str">
        <f t="shared" ref="R1219:R1282" si="136">LEFT(N1219,FIND("/",N1219,1)-1)</f>
        <v>photography</v>
      </c>
      <c r="S1219" s="9">
        <f t="shared" ref="S1219:S1282" si="137">(I1219/86400)+DATE(1970,1,1)</f>
        <v>42565.809490740736</v>
      </c>
      <c r="T1219" s="9">
        <f t="shared" ref="T1219:T1282" si="138">(J1219/86400)+DATE(1970,1,1)</f>
        <v>42535.809490740736</v>
      </c>
      <c r="U1219">
        <f t="shared" ref="U1219:U1282" si="139">S1219-T1219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>
        <f t="shared" si="134"/>
        <v>174.21</v>
      </c>
      <c r="Q1220" t="str">
        <f t="shared" si="135"/>
        <v>photobooks</v>
      </c>
      <c r="R1220" t="str">
        <f t="shared" si="136"/>
        <v>photography</v>
      </c>
      <c r="S1220" s="9">
        <f t="shared" si="137"/>
        <v>42309.125</v>
      </c>
      <c r="T1220" s="9">
        <f t="shared" si="138"/>
        <v>42278.662037037036</v>
      </c>
      <c r="U1220">
        <f t="shared" si="139"/>
        <v>30.462962962963502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>
        <f t="shared" si="134"/>
        <v>102.86</v>
      </c>
      <c r="Q1221" t="str">
        <f t="shared" si="135"/>
        <v>photobooks</v>
      </c>
      <c r="R1221" t="str">
        <f t="shared" si="136"/>
        <v>photography</v>
      </c>
      <c r="S1221" s="9">
        <f t="shared" si="137"/>
        <v>42663.461956018524</v>
      </c>
      <c r="T1221" s="9">
        <f t="shared" si="138"/>
        <v>42633.461956018524</v>
      </c>
      <c r="U1221">
        <f t="shared" si="13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>
        <f t="shared" si="134"/>
        <v>111.18</v>
      </c>
      <c r="Q1222" t="str">
        <f t="shared" si="135"/>
        <v>photobooks</v>
      </c>
      <c r="R1222" t="str">
        <f t="shared" si="136"/>
        <v>photography</v>
      </c>
      <c r="S1222" s="9">
        <f t="shared" si="137"/>
        <v>42241.628611111111</v>
      </c>
      <c r="T1222" s="9">
        <f t="shared" si="138"/>
        <v>42211.628611111111</v>
      </c>
      <c r="U1222">
        <f t="shared" si="13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>
        <f t="shared" si="134"/>
        <v>23.8</v>
      </c>
      <c r="Q1223" t="str">
        <f t="shared" si="135"/>
        <v>photobooks</v>
      </c>
      <c r="R1223" t="str">
        <f t="shared" si="136"/>
        <v>photography</v>
      </c>
      <c r="S1223" s="9">
        <f t="shared" si="137"/>
        <v>42708</v>
      </c>
      <c r="T1223" s="9">
        <f t="shared" si="138"/>
        <v>42680.47555555556</v>
      </c>
      <c r="U1223">
        <f t="shared" si="139"/>
        <v>27.524444444439723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>
        <f t="shared" si="134"/>
        <v>81.27</v>
      </c>
      <c r="Q1224" t="str">
        <f t="shared" si="135"/>
        <v>photobooks</v>
      </c>
      <c r="R1224" t="str">
        <f t="shared" si="136"/>
        <v>photography</v>
      </c>
      <c r="S1224" s="9">
        <f t="shared" si="137"/>
        <v>42461.166666666672</v>
      </c>
      <c r="T1224" s="9">
        <f t="shared" si="138"/>
        <v>42430.720451388886</v>
      </c>
      <c r="U1224">
        <f t="shared" si="139"/>
        <v>30.446215277785086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>
        <f t="shared" si="134"/>
        <v>116.21</v>
      </c>
      <c r="Q1225" t="str">
        <f t="shared" si="135"/>
        <v>photobooks</v>
      </c>
      <c r="R1225" t="str">
        <f t="shared" si="136"/>
        <v>photography</v>
      </c>
      <c r="S1225" s="9">
        <f t="shared" si="137"/>
        <v>42684.218854166669</v>
      </c>
      <c r="T1225" s="9">
        <f t="shared" si="138"/>
        <v>42654.177187499998</v>
      </c>
      <c r="U1225">
        <f t="shared" si="139"/>
        <v>30.041666666671517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>
        <f t="shared" si="134"/>
        <v>58.89</v>
      </c>
      <c r="Q1226" t="str">
        <f t="shared" si="135"/>
        <v>world music</v>
      </c>
      <c r="R1226" t="str">
        <f t="shared" si="136"/>
        <v>music</v>
      </c>
      <c r="S1226" s="9">
        <f t="shared" si="137"/>
        <v>41796.549791666665</v>
      </c>
      <c r="T1226" s="9">
        <f t="shared" si="138"/>
        <v>41736.549791666665</v>
      </c>
      <c r="U1226">
        <f t="shared" si="139"/>
        <v>60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>
        <f t="shared" si="134"/>
        <v>44</v>
      </c>
      <c r="Q1227" t="str">
        <f t="shared" si="135"/>
        <v>world music</v>
      </c>
      <c r="R1227" t="str">
        <f t="shared" si="136"/>
        <v>music</v>
      </c>
      <c r="S1227" s="9">
        <f t="shared" si="137"/>
        <v>41569.905995370369</v>
      </c>
      <c r="T1227" s="9">
        <f t="shared" si="138"/>
        <v>41509.905995370369</v>
      </c>
      <c r="U1227">
        <f t="shared" si="139"/>
        <v>60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>
        <f t="shared" si="134"/>
        <v>48.43</v>
      </c>
      <c r="Q1228" t="str">
        <f t="shared" si="135"/>
        <v>world music</v>
      </c>
      <c r="R1228" t="str">
        <f t="shared" si="136"/>
        <v>music</v>
      </c>
      <c r="S1228" s="9">
        <f t="shared" si="137"/>
        <v>41750.041666666664</v>
      </c>
      <c r="T1228" s="9">
        <f t="shared" si="138"/>
        <v>41715.874780092592</v>
      </c>
      <c r="U1228">
        <f t="shared" si="139"/>
        <v>34.166886574072123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>
        <f t="shared" si="134"/>
        <v>0</v>
      </c>
      <c r="Q1229" t="str">
        <f t="shared" si="135"/>
        <v>world music</v>
      </c>
      <c r="R1229" t="str">
        <f t="shared" si="136"/>
        <v>music</v>
      </c>
      <c r="S1229" s="9">
        <f t="shared" si="137"/>
        <v>41858.291666666664</v>
      </c>
      <c r="T1229" s="9">
        <f t="shared" si="138"/>
        <v>41827.919166666667</v>
      </c>
      <c r="U1229">
        <f t="shared" si="139"/>
        <v>30.372499999997672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>
        <f t="shared" si="134"/>
        <v>61.04</v>
      </c>
      <c r="Q1230" t="str">
        <f t="shared" si="135"/>
        <v>world music</v>
      </c>
      <c r="R1230" t="str">
        <f t="shared" si="136"/>
        <v>music</v>
      </c>
      <c r="S1230" s="9">
        <f t="shared" si="137"/>
        <v>40814.729259259257</v>
      </c>
      <c r="T1230" s="9">
        <f t="shared" si="138"/>
        <v>40754.729259259257</v>
      </c>
      <c r="U1230">
        <f t="shared" si="139"/>
        <v>60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>
        <f t="shared" si="134"/>
        <v>25</v>
      </c>
      <c r="Q1231" t="str">
        <f t="shared" si="135"/>
        <v>world music</v>
      </c>
      <c r="R1231" t="str">
        <f t="shared" si="136"/>
        <v>music</v>
      </c>
      <c r="S1231" s="9">
        <f t="shared" si="137"/>
        <v>41015.666666666664</v>
      </c>
      <c r="T1231" s="9">
        <f t="shared" si="138"/>
        <v>40985.459803240738</v>
      </c>
      <c r="U1231">
        <f t="shared" si="139"/>
        <v>30.206863425926713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>
        <f t="shared" si="134"/>
        <v>0</v>
      </c>
      <c r="Q1232" t="str">
        <f t="shared" si="135"/>
        <v>world music</v>
      </c>
      <c r="R1232" t="str">
        <f t="shared" si="136"/>
        <v>music</v>
      </c>
      <c r="S1232" s="9">
        <f t="shared" si="137"/>
        <v>40598.972569444442</v>
      </c>
      <c r="T1232" s="9">
        <f t="shared" si="138"/>
        <v>40568.972569444442</v>
      </c>
      <c r="U1232">
        <f t="shared" si="139"/>
        <v>30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>
        <f t="shared" si="134"/>
        <v>0</v>
      </c>
      <c r="Q1233" t="str">
        <f t="shared" si="135"/>
        <v>world music</v>
      </c>
      <c r="R1233" t="str">
        <f t="shared" si="136"/>
        <v>music</v>
      </c>
      <c r="S1233" s="9">
        <f t="shared" si="137"/>
        <v>42244.041666666672</v>
      </c>
      <c r="T1233" s="9">
        <f t="shared" si="138"/>
        <v>42193.941759259258</v>
      </c>
      <c r="U1233">
        <f t="shared" si="139"/>
        <v>50.099907407413411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>
        <f t="shared" si="134"/>
        <v>40</v>
      </c>
      <c r="Q1234" t="str">
        <f t="shared" si="135"/>
        <v>world music</v>
      </c>
      <c r="R1234" t="str">
        <f t="shared" si="136"/>
        <v>music</v>
      </c>
      <c r="S1234" s="9">
        <f t="shared" si="137"/>
        <v>41553.848032407404</v>
      </c>
      <c r="T1234" s="9">
        <f t="shared" si="138"/>
        <v>41506.848032407404</v>
      </c>
      <c r="U1234">
        <f t="shared" si="139"/>
        <v>47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>
        <f t="shared" si="134"/>
        <v>19.329999999999998</v>
      </c>
      <c r="Q1235" t="str">
        <f t="shared" si="135"/>
        <v>world music</v>
      </c>
      <c r="R1235" t="str">
        <f t="shared" si="136"/>
        <v>music</v>
      </c>
      <c r="S1235" s="9">
        <f t="shared" si="137"/>
        <v>40960.948773148149</v>
      </c>
      <c r="T1235" s="9">
        <f t="shared" si="138"/>
        <v>40939.948773148149</v>
      </c>
      <c r="U1235">
        <f t="shared" si="139"/>
        <v>21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>
        <f t="shared" si="134"/>
        <v>0</v>
      </c>
      <c r="Q1236" t="str">
        <f t="shared" si="135"/>
        <v>world music</v>
      </c>
      <c r="R1236" t="str">
        <f t="shared" si="136"/>
        <v>music</v>
      </c>
      <c r="S1236" s="9">
        <f t="shared" si="137"/>
        <v>42037.788680555561</v>
      </c>
      <c r="T1236" s="9">
        <f t="shared" si="138"/>
        <v>42007.788680555561</v>
      </c>
      <c r="U1236">
        <f t="shared" si="139"/>
        <v>30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>
        <f t="shared" si="134"/>
        <v>35</v>
      </c>
      <c r="Q1237" t="str">
        <f t="shared" si="135"/>
        <v>world music</v>
      </c>
      <c r="R1237" t="str">
        <f t="shared" si="136"/>
        <v>music</v>
      </c>
      <c r="S1237" s="9">
        <f t="shared" si="137"/>
        <v>41623.135405092595</v>
      </c>
      <c r="T1237" s="9">
        <f t="shared" si="138"/>
        <v>41583.135405092595</v>
      </c>
      <c r="U1237">
        <f t="shared" si="139"/>
        <v>40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>
        <f t="shared" si="134"/>
        <v>0</v>
      </c>
      <c r="Q1238" t="str">
        <f t="shared" si="135"/>
        <v>world music</v>
      </c>
      <c r="R1238" t="str">
        <f t="shared" si="136"/>
        <v>music</v>
      </c>
      <c r="S1238" s="9">
        <f t="shared" si="137"/>
        <v>41118.666666666664</v>
      </c>
      <c r="T1238" s="9">
        <f t="shared" si="138"/>
        <v>41110.680138888885</v>
      </c>
      <c r="U1238">
        <f t="shared" si="139"/>
        <v>7.9865277777789743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>
        <f t="shared" si="134"/>
        <v>0</v>
      </c>
      <c r="Q1239" t="str">
        <f t="shared" si="135"/>
        <v>world music</v>
      </c>
      <c r="R1239" t="str">
        <f t="shared" si="136"/>
        <v>music</v>
      </c>
      <c r="S1239" s="9">
        <f t="shared" si="137"/>
        <v>41145.283159722225</v>
      </c>
      <c r="T1239" s="9">
        <f t="shared" si="138"/>
        <v>41125.283159722225</v>
      </c>
      <c r="U1239">
        <f t="shared" si="139"/>
        <v>20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>
        <f t="shared" si="134"/>
        <v>59.33</v>
      </c>
      <c r="Q1240" t="str">
        <f t="shared" si="135"/>
        <v>world music</v>
      </c>
      <c r="R1240" t="str">
        <f t="shared" si="136"/>
        <v>music</v>
      </c>
      <c r="S1240" s="9">
        <f t="shared" si="137"/>
        <v>40761.61037037037</v>
      </c>
      <c r="T1240" s="9">
        <f t="shared" si="138"/>
        <v>40731.61037037037</v>
      </c>
      <c r="U1240">
        <f t="shared" si="139"/>
        <v>30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>
        <f t="shared" si="134"/>
        <v>0</v>
      </c>
      <c r="Q1241" t="str">
        <f t="shared" si="135"/>
        <v>world music</v>
      </c>
      <c r="R1241" t="str">
        <f t="shared" si="136"/>
        <v>music</v>
      </c>
      <c r="S1241" s="9">
        <f t="shared" si="137"/>
        <v>40913.962581018517</v>
      </c>
      <c r="T1241" s="9">
        <f t="shared" si="138"/>
        <v>40883.962581018517</v>
      </c>
      <c r="U1241">
        <f t="shared" si="139"/>
        <v>30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>
        <f t="shared" si="134"/>
        <v>30.13</v>
      </c>
      <c r="Q1242" t="str">
        <f t="shared" si="135"/>
        <v>world music</v>
      </c>
      <c r="R1242" t="str">
        <f t="shared" si="136"/>
        <v>music</v>
      </c>
      <c r="S1242" s="9">
        <f t="shared" si="137"/>
        <v>41467.910416666666</v>
      </c>
      <c r="T1242" s="9">
        <f t="shared" si="138"/>
        <v>41409.040011574078</v>
      </c>
      <c r="U1242">
        <f t="shared" si="139"/>
        <v>58.870405092588044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>
        <f t="shared" si="134"/>
        <v>74.62</v>
      </c>
      <c r="Q1243" t="str">
        <f t="shared" si="135"/>
        <v>world music</v>
      </c>
      <c r="R1243" t="str">
        <f t="shared" si="136"/>
        <v>music</v>
      </c>
      <c r="S1243" s="9">
        <f t="shared" si="137"/>
        <v>41946.249305555553</v>
      </c>
      <c r="T1243" s="9">
        <f t="shared" si="138"/>
        <v>41923.837731481479</v>
      </c>
      <c r="U1243">
        <f t="shared" si="139"/>
        <v>22.411574074074451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>
        <f t="shared" si="134"/>
        <v>5</v>
      </c>
      <c r="Q1244" t="str">
        <f t="shared" si="135"/>
        <v>world music</v>
      </c>
      <c r="R1244" t="str">
        <f t="shared" si="136"/>
        <v>music</v>
      </c>
      <c r="S1244" s="9">
        <f t="shared" si="137"/>
        <v>40797.554166666669</v>
      </c>
      <c r="T1244" s="9">
        <f t="shared" si="138"/>
        <v>40782.165532407409</v>
      </c>
      <c r="U1244">
        <f t="shared" si="139"/>
        <v>15.388634259259561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>
        <f t="shared" si="134"/>
        <v>44.5</v>
      </c>
      <c r="Q1245" t="str">
        <f t="shared" si="135"/>
        <v>world music</v>
      </c>
      <c r="R1245" t="str">
        <f t="shared" si="136"/>
        <v>music</v>
      </c>
      <c r="S1245" s="9">
        <f t="shared" si="137"/>
        <v>40732.875</v>
      </c>
      <c r="T1245" s="9">
        <f t="shared" si="138"/>
        <v>40671.879293981481</v>
      </c>
      <c r="U1245">
        <f t="shared" si="139"/>
        <v>60.995706018518831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>
        <f t="shared" si="134"/>
        <v>46.13</v>
      </c>
      <c r="Q1246" t="str">
        <f t="shared" si="135"/>
        <v>rock</v>
      </c>
      <c r="R1246" t="str">
        <f t="shared" si="136"/>
        <v>music</v>
      </c>
      <c r="S1246" s="9">
        <f t="shared" si="137"/>
        <v>41386.875</v>
      </c>
      <c r="T1246" s="9">
        <f t="shared" si="138"/>
        <v>41355.825497685189</v>
      </c>
      <c r="U1246">
        <f t="shared" si="139"/>
        <v>31.049502314810525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>
        <f t="shared" si="134"/>
        <v>141.47</v>
      </c>
      <c r="Q1247" t="str">
        <f t="shared" si="135"/>
        <v>rock</v>
      </c>
      <c r="R1247" t="str">
        <f t="shared" si="136"/>
        <v>music</v>
      </c>
      <c r="S1247" s="9">
        <f t="shared" si="137"/>
        <v>41804.59993055556</v>
      </c>
      <c r="T1247" s="9">
        <f t="shared" si="138"/>
        <v>41774.59993055556</v>
      </c>
      <c r="U1247">
        <f t="shared" si="13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>
        <f t="shared" si="134"/>
        <v>75.48</v>
      </c>
      <c r="Q1248" t="str">
        <f t="shared" si="135"/>
        <v>rock</v>
      </c>
      <c r="R1248" t="str">
        <f t="shared" si="136"/>
        <v>music</v>
      </c>
      <c r="S1248" s="9">
        <f t="shared" si="137"/>
        <v>40883.085057870368</v>
      </c>
      <c r="T1248" s="9">
        <f t="shared" si="138"/>
        <v>40838.043391203704</v>
      </c>
      <c r="U1248">
        <f t="shared" si="139"/>
        <v>45.041666666664241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>
        <f t="shared" si="134"/>
        <v>85.5</v>
      </c>
      <c r="Q1249" t="str">
        <f t="shared" si="135"/>
        <v>rock</v>
      </c>
      <c r="R1249" t="str">
        <f t="shared" si="136"/>
        <v>music</v>
      </c>
      <c r="S1249" s="9">
        <f t="shared" si="137"/>
        <v>41400.292303240742</v>
      </c>
      <c r="T1249" s="9">
        <f t="shared" si="138"/>
        <v>41370.292303240742</v>
      </c>
      <c r="U1249">
        <f t="shared" si="13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>
        <f t="shared" si="134"/>
        <v>64.25</v>
      </c>
      <c r="Q1250" t="str">
        <f t="shared" si="135"/>
        <v>rock</v>
      </c>
      <c r="R1250" t="str">
        <f t="shared" si="136"/>
        <v>music</v>
      </c>
      <c r="S1250" s="9">
        <f t="shared" si="137"/>
        <v>41803.290972222225</v>
      </c>
      <c r="T1250" s="9">
        <f t="shared" si="138"/>
        <v>41767.656863425924</v>
      </c>
      <c r="U1250">
        <f t="shared" si="139"/>
        <v>35.634108796301007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>
        <f t="shared" si="134"/>
        <v>64.47</v>
      </c>
      <c r="Q1251" t="str">
        <f t="shared" si="135"/>
        <v>rock</v>
      </c>
      <c r="R1251" t="str">
        <f t="shared" si="136"/>
        <v>music</v>
      </c>
      <c r="S1251" s="9">
        <f t="shared" si="137"/>
        <v>41097.740868055553</v>
      </c>
      <c r="T1251" s="9">
        <f t="shared" si="138"/>
        <v>41067.740868055553</v>
      </c>
      <c r="U1251">
        <f t="shared" si="13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>
        <f t="shared" si="134"/>
        <v>118.2</v>
      </c>
      <c r="Q1252" t="str">
        <f t="shared" si="135"/>
        <v>rock</v>
      </c>
      <c r="R1252" t="str">
        <f t="shared" si="136"/>
        <v>music</v>
      </c>
      <c r="S1252" s="9">
        <f t="shared" si="137"/>
        <v>41888.64271990741</v>
      </c>
      <c r="T1252" s="9">
        <f t="shared" si="138"/>
        <v>41843.64271990741</v>
      </c>
      <c r="U1252">
        <f t="shared" si="13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>
        <f t="shared" si="134"/>
        <v>82.54</v>
      </c>
      <c r="Q1253" t="str">
        <f t="shared" si="135"/>
        <v>rock</v>
      </c>
      <c r="R1253" t="str">
        <f t="shared" si="136"/>
        <v>music</v>
      </c>
      <c r="S1253" s="9">
        <f t="shared" si="137"/>
        <v>40811.814432870371</v>
      </c>
      <c r="T1253" s="9">
        <f t="shared" si="138"/>
        <v>40751.814432870371</v>
      </c>
      <c r="U1253">
        <f t="shared" si="13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>
        <f t="shared" si="134"/>
        <v>34.17</v>
      </c>
      <c r="Q1254" t="str">
        <f t="shared" si="135"/>
        <v>rock</v>
      </c>
      <c r="R1254" t="str">
        <f t="shared" si="136"/>
        <v>music</v>
      </c>
      <c r="S1254" s="9">
        <f t="shared" si="137"/>
        <v>41571.988067129627</v>
      </c>
      <c r="T1254" s="9">
        <f t="shared" si="138"/>
        <v>41543.988067129627</v>
      </c>
      <c r="U1254">
        <f t="shared" si="13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>
        <f t="shared" si="134"/>
        <v>42.73</v>
      </c>
      <c r="Q1255" t="str">
        <f t="shared" si="135"/>
        <v>rock</v>
      </c>
      <c r="R1255" t="str">
        <f t="shared" si="136"/>
        <v>music</v>
      </c>
      <c r="S1255" s="9">
        <f t="shared" si="137"/>
        <v>41885.783645833333</v>
      </c>
      <c r="T1255" s="9">
        <f t="shared" si="138"/>
        <v>41855.783645833333</v>
      </c>
      <c r="U1255">
        <f t="shared" si="13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>
        <f t="shared" si="134"/>
        <v>94.49</v>
      </c>
      <c r="Q1256" t="str">
        <f t="shared" si="135"/>
        <v>rock</v>
      </c>
      <c r="R1256" t="str">
        <f t="shared" si="136"/>
        <v>music</v>
      </c>
      <c r="S1256" s="9">
        <f t="shared" si="137"/>
        <v>40544.207638888889</v>
      </c>
      <c r="T1256" s="9">
        <f t="shared" si="138"/>
        <v>40487.621365740742</v>
      </c>
      <c r="U1256">
        <f t="shared" si="139"/>
        <v>56.586273148146574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>
        <f t="shared" si="134"/>
        <v>55.7</v>
      </c>
      <c r="Q1257" t="str">
        <f t="shared" si="135"/>
        <v>rock</v>
      </c>
      <c r="R1257" t="str">
        <f t="shared" si="136"/>
        <v>music</v>
      </c>
      <c r="S1257" s="9">
        <f t="shared" si="137"/>
        <v>41609.887175925927</v>
      </c>
      <c r="T1257" s="9">
        <f t="shared" si="138"/>
        <v>41579.845509259263</v>
      </c>
      <c r="U1257">
        <f t="shared" si="139"/>
        <v>30.041666666664241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>
        <f t="shared" si="134"/>
        <v>98.03</v>
      </c>
      <c r="Q1258" t="str">
        <f t="shared" si="135"/>
        <v>rock</v>
      </c>
      <c r="R1258" t="str">
        <f t="shared" si="136"/>
        <v>music</v>
      </c>
      <c r="S1258" s="9">
        <f t="shared" si="137"/>
        <v>40951.919340277775</v>
      </c>
      <c r="T1258" s="9">
        <f t="shared" si="138"/>
        <v>40921.919340277775</v>
      </c>
      <c r="U1258">
        <f t="shared" si="13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>
        <f t="shared" si="134"/>
        <v>92.1</v>
      </c>
      <c r="Q1259" t="str">
        <f t="shared" si="135"/>
        <v>rock</v>
      </c>
      <c r="R1259" t="str">
        <f t="shared" si="136"/>
        <v>music</v>
      </c>
      <c r="S1259" s="9">
        <f t="shared" si="137"/>
        <v>40636.043865740743</v>
      </c>
      <c r="T1259" s="9">
        <f t="shared" si="138"/>
        <v>40587.085532407407</v>
      </c>
      <c r="U1259">
        <f t="shared" si="139"/>
        <v>48.958333333335759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>
        <f t="shared" si="134"/>
        <v>38.18</v>
      </c>
      <c r="Q1260" t="str">
        <f t="shared" si="135"/>
        <v>rock</v>
      </c>
      <c r="R1260" t="str">
        <f t="shared" si="136"/>
        <v>music</v>
      </c>
      <c r="S1260" s="9">
        <f t="shared" si="137"/>
        <v>41517.611250000002</v>
      </c>
      <c r="T1260" s="9">
        <f t="shared" si="138"/>
        <v>41487.611250000002</v>
      </c>
      <c r="U1260">
        <f t="shared" si="13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>
        <f t="shared" si="134"/>
        <v>27.15</v>
      </c>
      <c r="Q1261" t="str">
        <f t="shared" si="135"/>
        <v>rock</v>
      </c>
      <c r="R1261" t="str">
        <f t="shared" si="136"/>
        <v>music</v>
      </c>
      <c r="S1261" s="9">
        <f t="shared" si="137"/>
        <v>41799.165972222225</v>
      </c>
      <c r="T1261" s="9">
        <f t="shared" si="138"/>
        <v>41766.970648148148</v>
      </c>
      <c r="U1261">
        <f t="shared" si="139"/>
        <v>32.19532407407678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>
        <f t="shared" si="134"/>
        <v>50.69</v>
      </c>
      <c r="Q1262" t="str">
        <f t="shared" si="135"/>
        <v>rock</v>
      </c>
      <c r="R1262" t="str">
        <f t="shared" si="136"/>
        <v>music</v>
      </c>
      <c r="S1262" s="9">
        <f t="shared" si="137"/>
        <v>41696.842824074076</v>
      </c>
      <c r="T1262" s="9">
        <f t="shared" si="138"/>
        <v>41666.842824074076</v>
      </c>
      <c r="U1262">
        <f t="shared" si="13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>
        <f t="shared" si="134"/>
        <v>38.94</v>
      </c>
      <c r="Q1263" t="str">
        <f t="shared" si="135"/>
        <v>rock</v>
      </c>
      <c r="R1263" t="str">
        <f t="shared" si="136"/>
        <v>music</v>
      </c>
      <c r="S1263" s="9">
        <f t="shared" si="137"/>
        <v>41668.342905092592</v>
      </c>
      <c r="T1263" s="9">
        <f t="shared" si="138"/>
        <v>41638.342905092592</v>
      </c>
      <c r="U1263">
        <f t="shared" si="13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>
        <f t="shared" si="134"/>
        <v>77.64</v>
      </c>
      <c r="Q1264" t="str">
        <f t="shared" si="135"/>
        <v>rock</v>
      </c>
      <c r="R1264" t="str">
        <f t="shared" si="136"/>
        <v>music</v>
      </c>
      <c r="S1264" s="9">
        <f t="shared" si="137"/>
        <v>41686.762638888889</v>
      </c>
      <c r="T1264" s="9">
        <f t="shared" si="138"/>
        <v>41656.762638888889</v>
      </c>
      <c r="U1264">
        <f t="shared" si="13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>
        <f t="shared" si="134"/>
        <v>43.54</v>
      </c>
      <c r="Q1265" t="str">
        <f t="shared" si="135"/>
        <v>rock</v>
      </c>
      <c r="R1265" t="str">
        <f t="shared" si="136"/>
        <v>music</v>
      </c>
      <c r="S1265" s="9">
        <f t="shared" si="137"/>
        <v>41727.041666666664</v>
      </c>
      <c r="T1265" s="9">
        <f t="shared" si="138"/>
        <v>41692.084143518521</v>
      </c>
      <c r="U1265">
        <f t="shared" si="139"/>
        <v>34.957523148143082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>
        <f t="shared" si="134"/>
        <v>31.82</v>
      </c>
      <c r="Q1266" t="str">
        <f t="shared" si="135"/>
        <v>rock</v>
      </c>
      <c r="R1266" t="str">
        <f t="shared" si="136"/>
        <v>music</v>
      </c>
      <c r="S1266" s="9">
        <f t="shared" si="137"/>
        <v>41576.662997685184</v>
      </c>
      <c r="T1266" s="9">
        <f t="shared" si="138"/>
        <v>41547.662997685184</v>
      </c>
      <c r="U1266">
        <f t="shared" si="13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>
        <f t="shared" si="134"/>
        <v>63.18</v>
      </c>
      <c r="Q1267" t="str">
        <f t="shared" si="135"/>
        <v>rock</v>
      </c>
      <c r="R1267" t="str">
        <f t="shared" si="136"/>
        <v>music</v>
      </c>
      <c r="S1267" s="9">
        <f t="shared" si="137"/>
        <v>40512.655266203699</v>
      </c>
      <c r="T1267" s="9">
        <f t="shared" si="138"/>
        <v>40465.655266203699</v>
      </c>
      <c r="U1267">
        <f t="shared" si="13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>
        <f t="shared" si="134"/>
        <v>190.9</v>
      </c>
      <c r="Q1268" t="str">
        <f t="shared" si="135"/>
        <v>rock</v>
      </c>
      <c r="R1268" t="str">
        <f t="shared" si="136"/>
        <v>music</v>
      </c>
      <c r="S1268" s="9">
        <f t="shared" si="137"/>
        <v>41650.87667824074</v>
      </c>
      <c r="T1268" s="9">
        <f t="shared" si="138"/>
        <v>41620.87667824074</v>
      </c>
      <c r="U1268">
        <f t="shared" si="13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>
        <f t="shared" si="134"/>
        <v>140.86000000000001</v>
      </c>
      <c r="Q1269" t="str">
        <f t="shared" si="135"/>
        <v>rock</v>
      </c>
      <c r="R1269" t="str">
        <f t="shared" si="136"/>
        <v>music</v>
      </c>
      <c r="S1269" s="9">
        <f t="shared" si="137"/>
        <v>41479.585162037038</v>
      </c>
      <c r="T1269" s="9">
        <f t="shared" si="138"/>
        <v>41449.585162037038</v>
      </c>
      <c r="U1269">
        <f t="shared" si="13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>
        <f t="shared" si="134"/>
        <v>76.92</v>
      </c>
      <c r="Q1270" t="str">
        <f t="shared" si="135"/>
        <v>rock</v>
      </c>
      <c r="R1270" t="str">
        <f t="shared" si="136"/>
        <v>music</v>
      </c>
      <c r="S1270" s="9">
        <f t="shared" si="137"/>
        <v>41537.845451388886</v>
      </c>
      <c r="T1270" s="9">
        <f t="shared" si="138"/>
        <v>41507.845451388886</v>
      </c>
      <c r="U1270">
        <f t="shared" si="13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>
        <f t="shared" si="134"/>
        <v>99.16</v>
      </c>
      <c r="Q1271" t="str">
        <f t="shared" si="135"/>
        <v>rock</v>
      </c>
      <c r="R1271" t="str">
        <f t="shared" si="136"/>
        <v>music</v>
      </c>
      <c r="S1271" s="9">
        <f t="shared" si="137"/>
        <v>42476</v>
      </c>
      <c r="T1271" s="9">
        <f t="shared" si="138"/>
        <v>42445.823055555556</v>
      </c>
      <c r="U1271">
        <f t="shared" si="139"/>
        <v>30.176944444443507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>
        <f t="shared" si="134"/>
        <v>67.88</v>
      </c>
      <c r="Q1272" t="str">
        <f t="shared" si="135"/>
        <v>rock</v>
      </c>
      <c r="R1272" t="str">
        <f t="shared" si="136"/>
        <v>music</v>
      </c>
      <c r="S1272" s="9">
        <f t="shared" si="137"/>
        <v>40993.815300925926</v>
      </c>
      <c r="T1272" s="9">
        <f t="shared" si="138"/>
        <v>40933.85696759259</v>
      </c>
      <c r="U1272">
        <f t="shared" si="139"/>
        <v>59.958333333335759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>
        <f t="shared" si="134"/>
        <v>246.29</v>
      </c>
      <c r="Q1273" t="str">
        <f t="shared" si="135"/>
        <v>rock</v>
      </c>
      <c r="R1273" t="str">
        <f t="shared" si="136"/>
        <v>music</v>
      </c>
      <c r="S1273" s="9">
        <f t="shared" si="137"/>
        <v>41591.725219907406</v>
      </c>
      <c r="T1273" s="9">
        <f t="shared" si="138"/>
        <v>41561.683553240742</v>
      </c>
      <c r="U1273">
        <f t="shared" si="139"/>
        <v>30.041666666664241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>
        <f t="shared" si="134"/>
        <v>189.29</v>
      </c>
      <c r="Q1274" t="str">
        <f t="shared" si="135"/>
        <v>rock</v>
      </c>
      <c r="R1274" t="str">
        <f t="shared" si="136"/>
        <v>music</v>
      </c>
      <c r="S1274" s="9">
        <f t="shared" si="137"/>
        <v>40344.166666666664</v>
      </c>
      <c r="T1274" s="9">
        <f t="shared" si="138"/>
        <v>40274.745127314818</v>
      </c>
      <c r="U1274">
        <f t="shared" si="139"/>
        <v>69.42153935184615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>
        <f t="shared" si="134"/>
        <v>76.67</v>
      </c>
      <c r="Q1275" t="str">
        <f t="shared" si="135"/>
        <v>rock</v>
      </c>
      <c r="R1275" t="str">
        <f t="shared" si="136"/>
        <v>music</v>
      </c>
      <c r="S1275" s="9">
        <f t="shared" si="137"/>
        <v>41882.730219907404</v>
      </c>
      <c r="T1275" s="9">
        <f t="shared" si="138"/>
        <v>41852.730219907404</v>
      </c>
      <c r="U1275">
        <f t="shared" si="13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>
        <f t="shared" si="134"/>
        <v>82.96</v>
      </c>
      <c r="Q1276" t="str">
        <f t="shared" si="135"/>
        <v>rock</v>
      </c>
      <c r="R1276" t="str">
        <f t="shared" si="136"/>
        <v>music</v>
      </c>
      <c r="S1276" s="9">
        <f t="shared" si="137"/>
        <v>41151.690104166664</v>
      </c>
      <c r="T1276" s="9">
        <f t="shared" si="138"/>
        <v>41116.690104166664</v>
      </c>
      <c r="U1276">
        <f t="shared" si="13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>
        <f t="shared" si="134"/>
        <v>62.52</v>
      </c>
      <c r="Q1277" t="str">
        <f t="shared" si="135"/>
        <v>rock</v>
      </c>
      <c r="R1277" t="str">
        <f t="shared" si="136"/>
        <v>music</v>
      </c>
      <c r="S1277" s="9">
        <f t="shared" si="137"/>
        <v>41493.867905092593</v>
      </c>
      <c r="T1277" s="9">
        <f t="shared" si="138"/>
        <v>41458.867905092593</v>
      </c>
      <c r="U1277">
        <f t="shared" si="13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>
        <f t="shared" si="134"/>
        <v>46.07</v>
      </c>
      <c r="Q1278" t="str">
        <f t="shared" si="135"/>
        <v>rock</v>
      </c>
      <c r="R1278" t="str">
        <f t="shared" si="136"/>
        <v>music</v>
      </c>
      <c r="S1278" s="9">
        <f t="shared" si="137"/>
        <v>40057.166666666664</v>
      </c>
      <c r="T1278" s="9">
        <f t="shared" si="138"/>
        <v>40007.704247685186</v>
      </c>
      <c r="U1278">
        <f t="shared" si="139"/>
        <v>49.46241898147855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>
        <f t="shared" si="134"/>
        <v>38.54</v>
      </c>
      <c r="Q1279" t="str">
        <f t="shared" si="135"/>
        <v>rock</v>
      </c>
      <c r="R1279" t="str">
        <f t="shared" si="136"/>
        <v>music</v>
      </c>
      <c r="S1279" s="9">
        <f t="shared" si="137"/>
        <v>41156.561886574076</v>
      </c>
      <c r="T1279" s="9">
        <f t="shared" si="138"/>
        <v>41121.561886574076</v>
      </c>
      <c r="U1279">
        <f t="shared" si="13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>
        <f t="shared" si="134"/>
        <v>53.01</v>
      </c>
      <c r="Q1280" t="str">
        <f t="shared" si="135"/>
        <v>rock</v>
      </c>
      <c r="R1280" t="str">
        <f t="shared" si="136"/>
        <v>music</v>
      </c>
      <c r="S1280" s="9">
        <f t="shared" si="137"/>
        <v>41815.083333333336</v>
      </c>
      <c r="T1280" s="9">
        <f t="shared" si="138"/>
        <v>41786.555162037039</v>
      </c>
      <c r="U1280">
        <f t="shared" si="139"/>
        <v>28.528171296296932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>
        <f t="shared" si="134"/>
        <v>73.36</v>
      </c>
      <c r="Q1281" t="str">
        <f t="shared" si="135"/>
        <v>rock</v>
      </c>
      <c r="R1281" t="str">
        <f t="shared" si="136"/>
        <v>music</v>
      </c>
      <c r="S1281" s="9">
        <f t="shared" si="137"/>
        <v>41722.057523148149</v>
      </c>
      <c r="T1281" s="9">
        <f t="shared" si="138"/>
        <v>41682.099189814813</v>
      </c>
      <c r="U1281">
        <f t="shared" si="139"/>
        <v>39.958333333335759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>
        <f t="shared" si="134"/>
        <v>127.98</v>
      </c>
      <c r="Q1282" t="str">
        <f t="shared" si="135"/>
        <v>rock</v>
      </c>
      <c r="R1282" t="str">
        <f t="shared" si="136"/>
        <v>music</v>
      </c>
      <c r="S1282" s="9">
        <f t="shared" si="137"/>
        <v>40603.757569444446</v>
      </c>
      <c r="T1282" s="9">
        <f t="shared" si="138"/>
        <v>40513.757569444446</v>
      </c>
      <c r="U1282">
        <f t="shared" si="13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</f>
        <v>1.1071428571428572</v>
      </c>
      <c r="P1283">
        <f t="shared" ref="P1283:P1346" si="141">IFERROR(ROUND(E1283/L1283,2),0)</f>
        <v>104.73</v>
      </c>
      <c r="Q1283" t="str">
        <f t="shared" ref="Q1283:Q1346" si="142">MID(N1283,FIND("/",N1283,1)+1,LEN(N1283)-FIND("/",N1283,1))</f>
        <v>rock</v>
      </c>
      <c r="R1283" t="str">
        <f t="shared" ref="R1283:R1346" si="143">LEFT(N1283,FIND("/",N1283,1)-1)</f>
        <v>music</v>
      </c>
      <c r="S1283" s="9">
        <f t="shared" ref="S1283:S1346" si="144">(I1283/86400)+DATE(1970,1,1)</f>
        <v>41483.743472222224</v>
      </c>
      <c r="T1283" s="9">
        <f t="shared" ref="T1283:T1346" si="145">(J1283/86400)+DATE(1970,1,1)</f>
        <v>41463.743472222224</v>
      </c>
      <c r="U1283">
        <f t="shared" ref="U1283:U1346" si="146">S1283-T1283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>
        <f t="shared" si="141"/>
        <v>67.67</v>
      </c>
      <c r="Q1284" t="str">
        <f t="shared" si="142"/>
        <v>rock</v>
      </c>
      <c r="R1284" t="str">
        <f t="shared" si="143"/>
        <v>music</v>
      </c>
      <c r="S1284" s="9">
        <f t="shared" si="144"/>
        <v>41617.207638888889</v>
      </c>
      <c r="T1284" s="9">
        <f t="shared" si="145"/>
        <v>41586.475173611107</v>
      </c>
      <c r="U1284">
        <f t="shared" si="146"/>
        <v>30.732465277782467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>
        <f t="shared" si="141"/>
        <v>95.93</v>
      </c>
      <c r="Q1285" t="str">
        <f t="shared" si="142"/>
        <v>rock</v>
      </c>
      <c r="R1285" t="str">
        <f t="shared" si="143"/>
        <v>music</v>
      </c>
      <c r="S1285" s="9">
        <f t="shared" si="144"/>
        <v>41344.166666666664</v>
      </c>
      <c r="T1285" s="9">
        <f t="shared" si="145"/>
        <v>41320.717465277776</v>
      </c>
      <c r="U1285">
        <f t="shared" si="146"/>
        <v>23.449201388888469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>
        <f t="shared" si="141"/>
        <v>65.16</v>
      </c>
      <c r="Q1286" t="str">
        <f t="shared" si="142"/>
        <v>plays</v>
      </c>
      <c r="R1286" t="str">
        <f t="shared" si="143"/>
        <v>theater</v>
      </c>
      <c r="S1286" s="9">
        <f t="shared" si="144"/>
        <v>42735.707638888889</v>
      </c>
      <c r="T1286" s="9">
        <f t="shared" si="145"/>
        <v>42712.23474537037</v>
      </c>
      <c r="U1286">
        <f t="shared" si="146"/>
        <v>23.472893518519413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>
        <f t="shared" si="141"/>
        <v>32.270000000000003</v>
      </c>
      <c r="Q1287" t="str">
        <f t="shared" si="142"/>
        <v>plays</v>
      </c>
      <c r="R1287" t="str">
        <f t="shared" si="143"/>
        <v>theater</v>
      </c>
      <c r="S1287" s="9">
        <f t="shared" si="144"/>
        <v>42175.583043981482</v>
      </c>
      <c r="T1287" s="9">
        <f t="shared" si="145"/>
        <v>42160.583043981482</v>
      </c>
      <c r="U1287">
        <f t="shared" si="146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>
        <f t="shared" si="141"/>
        <v>81.25</v>
      </c>
      <c r="Q1288" t="str">
        <f t="shared" si="142"/>
        <v>plays</v>
      </c>
      <c r="R1288" t="str">
        <f t="shared" si="143"/>
        <v>theater</v>
      </c>
      <c r="S1288" s="9">
        <f t="shared" si="144"/>
        <v>42052.583333333328</v>
      </c>
      <c r="T1288" s="9">
        <f t="shared" si="145"/>
        <v>42039.384571759263</v>
      </c>
      <c r="U1288">
        <f t="shared" si="146"/>
        <v>13.198761574065429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>
        <f t="shared" si="141"/>
        <v>24.2</v>
      </c>
      <c r="Q1289" t="str">
        <f t="shared" si="142"/>
        <v>plays</v>
      </c>
      <c r="R1289" t="str">
        <f t="shared" si="143"/>
        <v>theater</v>
      </c>
      <c r="S1289" s="9">
        <f t="shared" si="144"/>
        <v>42167.621018518519</v>
      </c>
      <c r="T1289" s="9">
        <f t="shared" si="145"/>
        <v>42107.621018518519</v>
      </c>
      <c r="U1289">
        <f t="shared" si="146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>
        <f t="shared" si="141"/>
        <v>65.87</v>
      </c>
      <c r="Q1290" t="str">
        <f t="shared" si="142"/>
        <v>plays</v>
      </c>
      <c r="R1290" t="str">
        <f t="shared" si="143"/>
        <v>theater</v>
      </c>
      <c r="S1290" s="9">
        <f t="shared" si="144"/>
        <v>42592.166666666672</v>
      </c>
      <c r="T1290" s="9">
        <f t="shared" si="145"/>
        <v>42561.154664351852</v>
      </c>
      <c r="U1290">
        <f t="shared" si="146"/>
        <v>31.012002314819256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>
        <f t="shared" si="141"/>
        <v>36.08</v>
      </c>
      <c r="Q1291" t="str">
        <f t="shared" si="142"/>
        <v>plays</v>
      </c>
      <c r="R1291" t="str">
        <f t="shared" si="143"/>
        <v>theater</v>
      </c>
      <c r="S1291" s="9">
        <f t="shared" si="144"/>
        <v>42739.134780092594</v>
      </c>
      <c r="T1291" s="9">
        <f t="shared" si="145"/>
        <v>42709.134780092594</v>
      </c>
      <c r="U1291">
        <f t="shared" si="146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>
        <f t="shared" si="141"/>
        <v>44.19</v>
      </c>
      <c r="Q1292" t="str">
        <f t="shared" si="142"/>
        <v>plays</v>
      </c>
      <c r="R1292" t="str">
        <f t="shared" si="143"/>
        <v>theater</v>
      </c>
      <c r="S1292" s="9">
        <f t="shared" si="144"/>
        <v>42117.290972222225</v>
      </c>
      <c r="T1292" s="9">
        <f t="shared" si="145"/>
        <v>42086.614942129629</v>
      </c>
      <c r="U1292">
        <f t="shared" si="146"/>
        <v>30.676030092596193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>
        <f t="shared" si="141"/>
        <v>104.07</v>
      </c>
      <c r="Q1293" t="str">
        <f t="shared" si="142"/>
        <v>plays</v>
      </c>
      <c r="R1293" t="str">
        <f t="shared" si="143"/>
        <v>theater</v>
      </c>
      <c r="S1293" s="9">
        <f t="shared" si="144"/>
        <v>42101.291666666672</v>
      </c>
      <c r="T1293" s="9">
        <f t="shared" si="145"/>
        <v>42064.652673611112</v>
      </c>
      <c r="U1293">
        <f t="shared" si="146"/>
        <v>36.638993055559695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>
        <f t="shared" si="141"/>
        <v>35.96</v>
      </c>
      <c r="Q1294" t="str">
        <f t="shared" si="142"/>
        <v>plays</v>
      </c>
      <c r="R1294" t="str">
        <f t="shared" si="143"/>
        <v>theater</v>
      </c>
      <c r="S1294" s="9">
        <f t="shared" si="144"/>
        <v>42283.957638888889</v>
      </c>
      <c r="T1294" s="9">
        <f t="shared" si="145"/>
        <v>42256.764212962968</v>
      </c>
      <c r="U1294">
        <f t="shared" si="146"/>
        <v>27.193425925921474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>
        <f t="shared" si="141"/>
        <v>127.79</v>
      </c>
      <c r="Q1295" t="str">
        <f t="shared" si="142"/>
        <v>plays</v>
      </c>
      <c r="R1295" t="str">
        <f t="shared" si="143"/>
        <v>theater</v>
      </c>
      <c r="S1295" s="9">
        <f t="shared" si="144"/>
        <v>42322.742719907408</v>
      </c>
      <c r="T1295" s="9">
        <f t="shared" si="145"/>
        <v>42292.701053240744</v>
      </c>
      <c r="U1295">
        <f t="shared" si="146"/>
        <v>30.041666666664241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>
        <f t="shared" si="141"/>
        <v>27.73</v>
      </c>
      <c r="Q1296" t="str">
        <f t="shared" si="142"/>
        <v>plays</v>
      </c>
      <c r="R1296" t="str">
        <f t="shared" si="143"/>
        <v>theater</v>
      </c>
      <c r="S1296" s="9">
        <f t="shared" si="144"/>
        <v>42296.458333333328</v>
      </c>
      <c r="T1296" s="9">
        <f t="shared" si="145"/>
        <v>42278.453668981485</v>
      </c>
      <c r="U1296">
        <f t="shared" si="146"/>
        <v>18.00466435184353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>
        <f t="shared" si="141"/>
        <v>39.83</v>
      </c>
      <c r="Q1297" t="str">
        <f t="shared" si="142"/>
        <v>plays</v>
      </c>
      <c r="R1297" t="str">
        <f t="shared" si="143"/>
        <v>theater</v>
      </c>
      <c r="S1297" s="9">
        <f t="shared" si="144"/>
        <v>42214.708333333328</v>
      </c>
      <c r="T1297" s="9">
        <f t="shared" si="145"/>
        <v>42184.572881944448</v>
      </c>
      <c r="U1297">
        <f t="shared" si="146"/>
        <v>30.135451388880028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>
        <f t="shared" si="141"/>
        <v>52.17</v>
      </c>
      <c r="Q1298" t="str">
        <f t="shared" si="142"/>
        <v>plays</v>
      </c>
      <c r="R1298" t="str">
        <f t="shared" si="143"/>
        <v>theater</v>
      </c>
      <c r="S1298" s="9">
        <f t="shared" si="144"/>
        <v>42443.008946759262</v>
      </c>
      <c r="T1298" s="9">
        <f t="shared" si="145"/>
        <v>42423.050613425927</v>
      </c>
      <c r="U1298">
        <f t="shared" si="146"/>
        <v>19.958333333335759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>
        <f t="shared" si="141"/>
        <v>92.04</v>
      </c>
      <c r="Q1299" t="str">
        <f t="shared" si="142"/>
        <v>plays</v>
      </c>
      <c r="R1299" t="str">
        <f t="shared" si="143"/>
        <v>theater</v>
      </c>
      <c r="S1299" s="9">
        <f t="shared" si="144"/>
        <v>42491.747199074074</v>
      </c>
      <c r="T1299" s="9">
        <f t="shared" si="145"/>
        <v>42461.747199074074</v>
      </c>
      <c r="U1299">
        <f t="shared" si="146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>
        <f t="shared" si="141"/>
        <v>63.42</v>
      </c>
      <c r="Q1300" t="str">
        <f t="shared" si="142"/>
        <v>plays</v>
      </c>
      <c r="R1300" t="str">
        <f t="shared" si="143"/>
        <v>theater</v>
      </c>
      <c r="S1300" s="9">
        <f t="shared" si="144"/>
        <v>42488.680925925924</v>
      </c>
      <c r="T1300" s="9">
        <f t="shared" si="145"/>
        <v>42458.680925925924</v>
      </c>
      <c r="U1300">
        <f t="shared" si="146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>
        <f t="shared" si="141"/>
        <v>135.63</v>
      </c>
      <c r="Q1301" t="str">
        <f t="shared" si="142"/>
        <v>plays</v>
      </c>
      <c r="R1301" t="str">
        <f t="shared" si="143"/>
        <v>theater</v>
      </c>
      <c r="S1301" s="9">
        <f t="shared" si="144"/>
        <v>42199.814340277779</v>
      </c>
      <c r="T1301" s="9">
        <f t="shared" si="145"/>
        <v>42169.814340277779</v>
      </c>
      <c r="U1301">
        <f t="shared" si="146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>
        <f t="shared" si="141"/>
        <v>168.75</v>
      </c>
      <c r="Q1302" t="str">
        <f t="shared" si="142"/>
        <v>plays</v>
      </c>
      <c r="R1302" t="str">
        <f t="shared" si="143"/>
        <v>theater</v>
      </c>
      <c r="S1302" s="9">
        <f t="shared" si="144"/>
        <v>42522.789583333331</v>
      </c>
      <c r="T1302" s="9">
        <f t="shared" si="145"/>
        <v>42483.675208333334</v>
      </c>
      <c r="U1302">
        <f t="shared" si="146"/>
        <v>39.114374999997381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>
        <f t="shared" si="141"/>
        <v>70.86</v>
      </c>
      <c r="Q1303" t="str">
        <f t="shared" si="142"/>
        <v>plays</v>
      </c>
      <c r="R1303" t="str">
        <f t="shared" si="143"/>
        <v>theater</v>
      </c>
      <c r="S1303" s="9">
        <f t="shared" si="144"/>
        <v>42206.125</v>
      </c>
      <c r="T1303" s="9">
        <f t="shared" si="145"/>
        <v>42195.749745370369</v>
      </c>
      <c r="U1303">
        <f t="shared" si="146"/>
        <v>10.375254629630945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>
        <f t="shared" si="141"/>
        <v>50</v>
      </c>
      <c r="Q1304" t="str">
        <f t="shared" si="142"/>
        <v>plays</v>
      </c>
      <c r="R1304" t="str">
        <f t="shared" si="143"/>
        <v>theater</v>
      </c>
      <c r="S1304" s="9">
        <f t="shared" si="144"/>
        <v>42705.099664351852</v>
      </c>
      <c r="T1304" s="9">
        <f t="shared" si="145"/>
        <v>42675.057997685188</v>
      </c>
      <c r="U1304">
        <f t="shared" si="146"/>
        <v>30.041666666664241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>
        <f t="shared" si="141"/>
        <v>42.21</v>
      </c>
      <c r="Q1305" t="str">
        <f t="shared" si="142"/>
        <v>plays</v>
      </c>
      <c r="R1305" t="str">
        <f t="shared" si="143"/>
        <v>theater</v>
      </c>
      <c r="S1305" s="9">
        <f t="shared" si="144"/>
        <v>42582.458333333328</v>
      </c>
      <c r="T1305" s="9">
        <f t="shared" si="145"/>
        <v>42566.441203703704</v>
      </c>
      <c r="U1305">
        <f t="shared" si="146"/>
        <v>16.017129629624833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>
        <f t="shared" si="141"/>
        <v>152.41</v>
      </c>
      <c r="Q1306" t="str">
        <f t="shared" si="142"/>
        <v>wearables</v>
      </c>
      <c r="R1306" t="str">
        <f t="shared" si="143"/>
        <v>technology</v>
      </c>
      <c r="S1306" s="9">
        <f t="shared" si="144"/>
        <v>42807.152835648143</v>
      </c>
      <c r="T1306" s="9">
        <f t="shared" si="145"/>
        <v>42747.194502314815</v>
      </c>
      <c r="U1306">
        <f t="shared" si="146"/>
        <v>59.958333333328483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>
        <f t="shared" si="141"/>
        <v>90.62</v>
      </c>
      <c r="Q1307" t="str">
        <f t="shared" si="142"/>
        <v>wearables</v>
      </c>
      <c r="R1307" t="str">
        <f t="shared" si="143"/>
        <v>technology</v>
      </c>
      <c r="S1307" s="9">
        <f t="shared" si="144"/>
        <v>42572.729166666672</v>
      </c>
      <c r="T1307" s="9">
        <f t="shared" si="145"/>
        <v>42543.665601851855</v>
      </c>
      <c r="U1307">
        <f t="shared" si="146"/>
        <v>29.063564814816345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>
        <f t="shared" si="141"/>
        <v>201.6</v>
      </c>
      <c r="Q1308" t="str">
        <f t="shared" si="142"/>
        <v>wearables</v>
      </c>
      <c r="R1308" t="str">
        <f t="shared" si="143"/>
        <v>technology</v>
      </c>
      <c r="S1308" s="9">
        <f t="shared" si="144"/>
        <v>41977.457569444443</v>
      </c>
      <c r="T1308" s="9">
        <f t="shared" si="145"/>
        <v>41947.457569444443</v>
      </c>
      <c r="U1308">
        <f t="shared" si="146"/>
        <v>30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>
        <f t="shared" si="141"/>
        <v>127.93</v>
      </c>
      <c r="Q1309" t="str">
        <f t="shared" si="142"/>
        <v>wearables</v>
      </c>
      <c r="R1309" t="str">
        <f t="shared" si="143"/>
        <v>technology</v>
      </c>
      <c r="S1309" s="9">
        <f t="shared" si="144"/>
        <v>42417.503229166672</v>
      </c>
      <c r="T1309" s="9">
        <f t="shared" si="145"/>
        <v>42387.503229166672</v>
      </c>
      <c r="U1309">
        <f t="shared" si="146"/>
        <v>30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>
        <f t="shared" si="141"/>
        <v>29.89</v>
      </c>
      <c r="Q1310" t="str">
        <f t="shared" si="142"/>
        <v>wearables</v>
      </c>
      <c r="R1310" t="str">
        <f t="shared" si="143"/>
        <v>technology</v>
      </c>
      <c r="S1310" s="9">
        <f t="shared" si="144"/>
        <v>42651.613564814819</v>
      </c>
      <c r="T1310" s="9">
        <f t="shared" si="145"/>
        <v>42611.613564814819</v>
      </c>
      <c r="U1310">
        <f t="shared" si="146"/>
        <v>40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>
        <f t="shared" si="141"/>
        <v>367.97</v>
      </c>
      <c r="Q1311" t="str">
        <f t="shared" si="142"/>
        <v>wearables</v>
      </c>
      <c r="R1311" t="str">
        <f t="shared" si="143"/>
        <v>technology</v>
      </c>
      <c r="S1311" s="9">
        <f t="shared" si="144"/>
        <v>42292.882731481484</v>
      </c>
      <c r="T1311" s="9">
        <f t="shared" si="145"/>
        <v>42257.882731481484</v>
      </c>
      <c r="U1311">
        <f t="shared" si="146"/>
        <v>35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>
        <f t="shared" si="141"/>
        <v>129.16999999999999</v>
      </c>
      <c r="Q1312" t="str">
        <f t="shared" si="142"/>
        <v>wearables</v>
      </c>
      <c r="R1312" t="str">
        <f t="shared" si="143"/>
        <v>technology</v>
      </c>
      <c r="S1312" s="9">
        <f t="shared" si="144"/>
        <v>42601.667245370365</v>
      </c>
      <c r="T1312" s="9">
        <f t="shared" si="145"/>
        <v>42556.667245370365</v>
      </c>
      <c r="U1312">
        <f t="shared" si="146"/>
        <v>45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>
        <f t="shared" si="141"/>
        <v>800.7</v>
      </c>
      <c r="Q1313" t="str">
        <f t="shared" si="142"/>
        <v>wearables</v>
      </c>
      <c r="R1313" t="str">
        <f t="shared" si="143"/>
        <v>technology</v>
      </c>
      <c r="S1313" s="9">
        <f t="shared" si="144"/>
        <v>42704.843969907408</v>
      </c>
      <c r="T1313" s="9">
        <f t="shared" si="145"/>
        <v>42669.802303240736</v>
      </c>
      <c r="U1313">
        <f t="shared" si="146"/>
        <v>35.041666666671517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>
        <f t="shared" si="141"/>
        <v>28</v>
      </c>
      <c r="Q1314" t="str">
        <f t="shared" si="142"/>
        <v>wearables</v>
      </c>
      <c r="R1314" t="str">
        <f t="shared" si="143"/>
        <v>technology</v>
      </c>
      <c r="S1314" s="9">
        <f t="shared" si="144"/>
        <v>42112.702800925923</v>
      </c>
      <c r="T1314" s="9">
        <f t="shared" si="145"/>
        <v>42082.702800925923</v>
      </c>
      <c r="U1314">
        <f t="shared" si="146"/>
        <v>30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>
        <f t="shared" si="141"/>
        <v>102.02</v>
      </c>
      <c r="Q1315" t="str">
        <f t="shared" si="142"/>
        <v>wearables</v>
      </c>
      <c r="R1315" t="str">
        <f t="shared" si="143"/>
        <v>technology</v>
      </c>
      <c r="S1315" s="9">
        <f t="shared" si="144"/>
        <v>42432.709652777776</v>
      </c>
      <c r="T1315" s="9">
        <f t="shared" si="145"/>
        <v>42402.709652777776</v>
      </c>
      <c r="U1315">
        <f t="shared" si="146"/>
        <v>30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>
        <f t="shared" si="141"/>
        <v>184.36</v>
      </c>
      <c r="Q1316" t="str">
        <f t="shared" si="142"/>
        <v>wearables</v>
      </c>
      <c r="R1316" t="str">
        <f t="shared" si="143"/>
        <v>technology</v>
      </c>
      <c r="S1316" s="9">
        <f t="shared" si="144"/>
        <v>42664.669675925921</v>
      </c>
      <c r="T1316" s="9">
        <f t="shared" si="145"/>
        <v>42604.669675925921</v>
      </c>
      <c r="U1316">
        <f t="shared" si="146"/>
        <v>60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>
        <f t="shared" si="141"/>
        <v>162.91999999999999</v>
      </c>
      <c r="Q1317" t="str">
        <f t="shared" si="142"/>
        <v>wearables</v>
      </c>
      <c r="R1317" t="str">
        <f t="shared" si="143"/>
        <v>technology</v>
      </c>
      <c r="S1317" s="9">
        <f t="shared" si="144"/>
        <v>42314.041666666672</v>
      </c>
      <c r="T1317" s="9">
        <f t="shared" si="145"/>
        <v>42278.498240740737</v>
      </c>
      <c r="U1317">
        <f t="shared" si="146"/>
        <v>35.543425925934571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>
        <f t="shared" si="141"/>
        <v>1</v>
      </c>
      <c r="Q1318" t="str">
        <f t="shared" si="142"/>
        <v>wearables</v>
      </c>
      <c r="R1318" t="str">
        <f t="shared" si="143"/>
        <v>technology</v>
      </c>
      <c r="S1318" s="9">
        <f t="shared" si="144"/>
        <v>42428.961909722224</v>
      </c>
      <c r="T1318" s="9">
        <f t="shared" si="145"/>
        <v>42393.961909722224</v>
      </c>
      <c r="U1318">
        <f t="shared" si="146"/>
        <v>35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>
        <f t="shared" si="141"/>
        <v>603.53</v>
      </c>
      <c r="Q1319" t="str">
        <f t="shared" si="142"/>
        <v>wearables</v>
      </c>
      <c r="R1319" t="str">
        <f t="shared" si="143"/>
        <v>technology</v>
      </c>
      <c r="S1319" s="9">
        <f t="shared" si="144"/>
        <v>42572.583333333328</v>
      </c>
      <c r="T1319" s="9">
        <f t="shared" si="145"/>
        <v>42520.235486111109</v>
      </c>
      <c r="U1319">
        <f t="shared" si="146"/>
        <v>52.347847222219571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>
        <f t="shared" si="141"/>
        <v>45.41</v>
      </c>
      <c r="Q1320" t="str">
        <f t="shared" si="142"/>
        <v>wearables</v>
      </c>
      <c r="R1320" t="str">
        <f t="shared" si="143"/>
        <v>technology</v>
      </c>
      <c r="S1320" s="9">
        <f t="shared" si="144"/>
        <v>42015.043657407412</v>
      </c>
      <c r="T1320" s="9">
        <f t="shared" si="145"/>
        <v>41985.043657407412</v>
      </c>
      <c r="U1320">
        <f t="shared" si="146"/>
        <v>30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>
        <f t="shared" si="141"/>
        <v>97.33</v>
      </c>
      <c r="Q1321" t="str">
        <f t="shared" si="142"/>
        <v>wearables</v>
      </c>
      <c r="R1321" t="str">
        <f t="shared" si="143"/>
        <v>technology</v>
      </c>
      <c r="S1321" s="9">
        <f t="shared" si="144"/>
        <v>41831.666666666664</v>
      </c>
      <c r="T1321" s="9">
        <f t="shared" si="145"/>
        <v>41816.812094907407</v>
      </c>
      <c r="U1321">
        <f t="shared" si="146"/>
        <v>14.854571759256942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>
        <f t="shared" si="141"/>
        <v>167.67</v>
      </c>
      <c r="Q1322" t="str">
        <f t="shared" si="142"/>
        <v>wearables</v>
      </c>
      <c r="R1322" t="str">
        <f t="shared" si="143"/>
        <v>technology</v>
      </c>
      <c r="S1322" s="9">
        <f t="shared" si="144"/>
        <v>42734.958333333328</v>
      </c>
      <c r="T1322" s="9">
        <f t="shared" si="145"/>
        <v>42705.690347222218</v>
      </c>
      <c r="U1322">
        <f t="shared" si="146"/>
        <v>29.267986111110076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>
        <f t="shared" si="141"/>
        <v>859.86</v>
      </c>
      <c r="Q1323" t="str">
        <f t="shared" si="142"/>
        <v>wearables</v>
      </c>
      <c r="R1323" t="str">
        <f t="shared" si="143"/>
        <v>technology</v>
      </c>
      <c r="S1323" s="9">
        <f t="shared" si="144"/>
        <v>42727.74927083333</v>
      </c>
      <c r="T1323" s="9">
        <f t="shared" si="145"/>
        <v>42697.74927083333</v>
      </c>
      <c r="U1323">
        <f t="shared" si="146"/>
        <v>30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>
        <f t="shared" si="141"/>
        <v>26.5</v>
      </c>
      <c r="Q1324" t="str">
        <f t="shared" si="142"/>
        <v>wearables</v>
      </c>
      <c r="R1324" t="str">
        <f t="shared" si="143"/>
        <v>technology</v>
      </c>
      <c r="S1324" s="9">
        <f t="shared" si="144"/>
        <v>42145.656539351854</v>
      </c>
      <c r="T1324" s="9">
        <f t="shared" si="145"/>
        <v>42115.656539351854</v>
      </c>
      <c r="U1324">
        <f t="shared" si="146"/>
        <v>30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>
        <f t="shared" si="141"/>
        <v>30.27</v>
      </c>
      <c r="Q1325" t="str">
        <f t="shared" si="142"/>
        <v>wearables</v>
      </c>
      <c r="R1325" t="str">
        <f t="shared" si="143"/>
        <v>technology</v>
      </c>
      <c r="S1325" s="9">
        <f t="shared" si="144"/>
        <v>42486.288194444445</v>
      </c>
      <c r="T1325" s="9">
        <f t="shared" si="145"/>
        <v>42451.698449074072</v>
      </c>
      <c r="U1325">
        <f t="shared" si="146"/>
        <v>34.589745370372839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>
        <f t="shared" si="141"/>
        <v>54.67</v>
      </c>
      <c r="Q1326" t="str">
        <f t="shared" si="142"/>
        <v>wearables</v>
      </c>
      <c r="R1326" t="str">
        <f t="shared" si="143"/>
        <v>technology</v>
      </c>
      <c r="S1326" s="9">
        <f t="shared" si="144"/>
        <v>42656.633703703701</v>
      </c>
      <c r="T1326" s="9">
        <f t="shared" si="145"/>
        <v>42626.633703703701</v>
      </c>
      <c r="U1326">
        <f t="shared" si="146"/>
        <v>30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>
        <f t="shared" si="141"/>
        <v>60.75</v>
      </c>
      <c r="Q1327" t="str">
        <f t="shared" si="142"/>
        <v>wearables</v>
      </c>
      <c r="R1327" t="str">
        <f t="shared" si="143"/>
        <v>technology</v>
      </c>
      <c r="S1327" s="9">
        <f t="shared" si="144"/>
        <v>42734.086053240739</v>
      </c>
      <c r="T1327" s="9">
        <f t="shared" si="145"/>
        <v>42704.086053240739</v>
      </c>
      <c r="U1327">
        <f t="shared" si="146"/>
        <v>30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>
        <f t="shared" si="141"/>
        <v>102.73</v>
      </c>
      <c r="Q1328" t="str">
        <f t="shared" si="142"/>
        <v>wearables</v>
      </c>
      <c r="R1328" t="str">
        <f t="shared" si="143"/>
        <v>technology</v>
      </c>
      <c r="S1328" s="9">
        <f t="shared" si="144"/>
        <v>42019.791990740741</v>
      </c>
      <c r="T1328" s="9">
        <f t="shared" si="145"/>
        <v>41974.791990740741</v>
      </c>
      <c r="U1328">
        <f t="shared" si="146"/>
        <v>45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>
        <f t="shared" si="141"/>
        <v>41.59</v>
      </c>
      <c r="Q1329" t="str">
        <f t="shared" si="142"/>
        <v>wearables</v>
      </c>
      <c r="R1329" t="str">
        <f t="shared" si="143"/>
        <v>technology</v>
      </c>
      <c r="S1329" s="9">
        <f t="shared" si="144"/>
        <v>42153.678645833337</v>
      </c>
      <c r="T1329" s="9">
        <f t="shared" si="145"/>
        <v>42123.678645833337</v>
      </c>
      <c r="U1329">
        <f t="shared" si="146"/>
        <v>30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>
        <f t="shared" si="141"/>
        <v>116.53</v>
      </c>
      <c r="Q1330" t="str">
        <f t="shared" si="142"/>
        <v>wearables</v>
      </c>
      <c r="R1330" t="str">
        <f t="shared" si="143"/>
        <v>technology</v>
      </c>
      <c r="S1330" s="9">
        <f t="shared" si="144"/>
        <v>42657.642754629633</v>
      </c>
      <c r="T1330" s="9">
        <f t="shared" si="145"/>
        <v>42612.642754629633</v>
      </c>
      <c r="U1330">
        <f t="shared" si="146"/>
        <v>45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>
        <f t="shared" si="141"/>
        <v>45.33</v>
      </c>
      <c r="Q1331" t="str">
        <f t="shared" si="142"/>
        <v>wearables</v>
      </c>
      <c r="R1331" t="str">
        <f t="shared" si="143"/>
        <v>technology</v>
      </c>
      <c r="S1331" s="9">
        <f t="shared" si="144"/>
        <v>41975.263252314813</v>
      </c>
      <c r="T1331" s="9">
        <f t="shared" si="145"/>
        <v>41935.221585648149</v>
      </c>
      <c r="U1331">
        <f t="shared" si="146"/>
        <v>40.041666666664241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>
        <f t="shared" si="141"/>
        <v>157.46</v>
      </c>
      <c r="Q1332" t="str">
        <f t="shared" si="142"/>
        <v>wearables</v>
      </c>
      <c r="R1332" t="str">
        <f t="shared" si="143"/>
        <v>technology</v>
      </c>
      <c r="S1332" s="9">
        <f t="shared" si="144"/>
        <v>42553.166666666672</v>
      </c>
      <c r="T1332" s="9">
        <f t="shared" si="145"/>
        <v>42522.276724537034</v>
      </c>
      <c r="U1332">
        <f t="shared" si="146"/>
        <v>30.889942129637348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>
        <f t="shared" si="141"/>
        <v>100.5</v>
      </c>
      <c r="Q1333" t="str">
        <f t="shared" si="142"/>
        <v>wearables</v>
      </c>
      <c r="R1333" t="str">
        <f t="shared" si="143"/>
        <v>technology</v>
      </c>
      <c r="S1333" s="9">
        <f t="shared" si="144"/>
        <v>42599.50409722222</v>
      </c>
      <c r="T1333" s="9">
        <f t="shared" si="145"/>
        <v>42569.50409722222</v>
      </c>
      <c r="U1333">
        <f t="shared" si="146"/>
        <v>30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>
        <f t="shared" si="141"/>
        <v>0</v>
      </c>
      <c r="Q1334" t="str">
        <f t="shared" si="142"/>
        <v>wearables</v>
      </c>
      <c r="R1334" t="str">
        <f t="shared" si="143"/>
        <v>technology</v>
      </c>
      <c r="S1334" s="9">
        <f t="shared" si="144"/>
        <v>42762.060277777782</v>
      </c>
      <c r="T1334" s="9">
        <f t="shared" si="145"/>
        <v>42732.060277777782</v>
      </c>
      <c r="U1334">
        <f t="shared" si="146"/>
        <v>30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>
        <f t="shared" si="141"/>
        <v>0</v>
      </c>
      <c r="Q1335" t="str">
        <f t="shared" si="142"/>
        <v>wearables</v>
      </c>
      <c r="R1335" t="str">
        <f t="shared" si="143"/>
        <v>technology</v>
      </c>
      <c r="S1335" s="9">
        <f t="shared" si="144"/>
        <v>41836.106770833336</v>
      </c>
      <c r="T1335" s="9">
        <f t="shared" si="145"/>
        <v>41806.106770833336</v>
      </c>
      <c r="U1335">
        <f t="shared" si="146"/>
        <v>30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>
        <f t="shared" si="141"/>
        <v>51.82</v>
      </c>
      <c r="Q1336" t="str">
        <f t="shared" si="142"/>
        <v>wearables</v>
      </c>
      <c r="R1336" t="str">
        <f t="shared" si="143"/>
        <v>technology</v>
      </c>
      <c r="S1336" s="9">
        <f t="shared" si="144"/>
        <v>42440.774155092593</v>
      </c>
      <c r="T1336" s="9">
        <f t="shared" si="145"/>
        <v>42410.774155092593</v>
      </c>
      <c r="U1336">
        <f t="shared" si="146"/>
        <v>30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>
        <f t="shared" si="141"/>
        <v>308.75</v>
      </c>
      <c r="Q1337" t="str">
        <f t="shared" si="142"/>
        <v>wearables</v>
      </c>
      <c r="R1337" t="str">
        <f t="shared" si="143"/>
        <v>technology</v>
      </c>
      <c r="S1337" s="9">
        <f t="shared" si="144"/>
        <v>42343.936365740738</v>
      </c>
      <c r="T1337" s="9">
        <f t="shared" si="145"/>
        <v>42313.936365740738</v>
      </c>
      <c r="U1337">
        <f t="shared" si="146"/>
        <v>30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>
        <f t="shared" si="141"/>
        <v>379.23</v>
      </c>
      <c r="Q1338" t="str">
        <f t="shared" si="142"/>
        <v>wearables</v>
      </c>
      <c r="R1338" t="str">
        <f t="shared" si="143"/>
        <v>technology</v>
      </c>
      <c r="S1338" s="9">
        <f t="shared" si="144"/>
        <v>41990.863750000004</v>
      </c>
      <c r="T1338" s="9">
        <f t="shared" si="145"/>
        <v>41955.863750000004</v>
      </c>
      <c r="U1338">
        <f t="shared" si="146"/>
        <v>35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>
        <f t="shared" si="141"/>
        <v>176.36</v>
      </c>
      <c r="Q1339" t="str">
        <f t="shared" si="142"/>
        <v>wearables</v>
      </c>
      <c r="R1339" t="str">
        <f t="shared" si="143"/>
        <v>technology</v>
      </c>
      <c r="S1339" s="9">
        <f t="shared" si="144"/>
        <v>42797.577303240745</v>
      </c>
      <c r="T1339" s="9">
        <f t="shared" si="145"/>
        <v>42767.577303240745</v>
      </c>
      <c r="U1339">
        <f t="shared" si="146"/>
        <v>30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>
        <f t="shared" si="141"/>
        <v>66.069999999999993</v>
      </c>
      <c r="Q1340" t="str">
        <f t="shared" si="142"/>
        <v>wearables</v>
      </c>
      <c r="R1340" t="str">
        <f t="shared" si="143"/>
        <v>technology</v>
      </c>
      <c r="S1340" s="9">
        <f t="shared" si="144"/>
        <v>42218.803622685184</v>
      </c>
      <c r="T1340" s="9">
        <f t="shared" si="145"/>
        <v>42188.803622685184</v>
      </c>
      <c r="U1340">
        <f t="shared" si="146"/>
        <v>30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>
        <f t="shared" si="141"/>
        <v>89.65</v>
      </c>
      <c r="Q1341" t="str">
        <f t="shared" si="142"/>
        <v>wearables</v>
      </c>
      <c r="R1341" t="str">
        <f t="shared" si="143"/>
        <v>technology</v>
      </c>
      <c r="S1341" s="9">
        <f t="shared" si="144"/>
        <v>41981.688831018517</v>
      </c>
      <c r="T1341" s="9">
        <f t="shared" si="145"/>
        <v>41936.647164351853</v>
      </c>
      <c r="U1341">
        <f t="shared" si="146"/>
        <v>45.041666666664241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>
        <f t="shared" si="141"/>
        <v>0</v>
      </c>
      <c r="Q1342" t="str">
        <f t="shared" si="142"/>
        <v>wearables</v>
      </c>
      <c r="R1342" t="str">
        <f t="shared" si="143"/>
        <v>technology</v>
      </c>
      <c r="S1342" s="9">
        <f t="shared" si="144"/>
        <v>41866.595520833333</v>
      </c>
      <c r="T1342" s="9">
        <f t="shared" si="145"/>
        <v>41836.595520833333</v>
      </c>
      <c r="U1342">
        <f t="shared" si="146"/>
        <v>30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>
        <f t="shared" si="141"/>
        <v>382.39</v>
      </c>
      <c r="Q1343" t="str">
        <f t="shared" si="142"/>
        <v>wearables</v>
      </c>
      <c r="R1343" t="str">
        <f t="shared" si="143"/>
        <v>technology</v>
      </c>
      <c r="S1343" s="9">
        <f t="shared" si="144"/>
        <v>42644.624039351853</v>
      </c>
      <c r="T1343" s="9">
        <f t="shared" si="145"/>
        <v>42612.624039351853</v>
      </c>
      <c r="U1343">
        <f t="shared" si="146"/>
        <v>32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>
        <f t="shared" si="141"/>
        <v>100</v>
      </c>
      <c r="Q1344" t="str">
        <f t="shared" si="142"/>
        <v>wearables</v>
      </c>
      <c r="R1344" t="str">
        <f t="shared" si="143"/>
        <v>technology</v>
      </c>
      <c r="S1344" s="9">
        <f t="shared" si="144"/>
        <v>42202.816423611112</v>
      </c>
      <c r="T1344" s="9">
        <f t="shared" si="145"/>
        <v>42172.816423611112</v>
      </c>
      <c r="U1344">
        <f t="shared" si="146"/>
        <v>30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>
        <f t="shared" si="141"/>
        <v>158.36000000000001</v>
      </c>
      <c r="Q1345" t="str">
        <f t="shared" si="142"/>
        <v>wearables</v>
      </c>
      <c r="R1345" t="str">
        <f t="shared" si="143"/>
        <v>technology</v>
      </c>
      <c r="S1345" s="9">
        <f t="shared" si="144"/>
        <v>42601.165972222225</v>
      </c>
      <c r="T1345" s="9">
        <f t="shared" si="145"/>
        <v>42542.526423611111</v>
      </c>
      <c r="U1345">
        <f t="shared" si="146"/>
        <v>58.639548611114151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>
        <f t="shared" si="141"/>
        <v>40.76</v>
      </c>
      <c r="Q1346" t="str">
        <f t="shared" si="142"/>
        <v>nonfiction</v>
      </c>
      <c r="R1346" t="str">
        <f t="shared" si="143"/>
        <v>publishing</v>
      </c>
      <c r="S1346" s="9">
        <f t="shared" si="144"/>
        <v>42551.789803240739</v>
      </c>
      <c r="T1346" s="9">
        <f t="shared" si="145"/>
        <v>42522.789803240739</v>
      </c>
      <c r="U1346">
        <f t="shared" si="146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</f>
        <v>1.25</v>
      </c>
      <c r="P1347">
        <f t="shared" ref="P1347:P1410" si="148">IFERROR(ROUND(E1347/L1347,2),0)</f>
        <v>53.57</v>
      </c>
      <c r="Q1347" t="str">
        <f t="shared" ref="Q1347:Q1410" si="149">MID(N1347,FIND("/",N1347,1)+1,LEN(N1347)-FIND("/",N1347,1))</f>
        <v>nonfiction</v>
      </c>
      <c r="R1347" t="str">
        <f t="shared" ref="R1347:R1410" si="150">LEFT(N1347,FIND("/",N1347,1)-1)</f>
        <v>publishing</v>
      </c>
      <c r="S1347" s="9">
        <f t="shared" ref="S1347:S1410" si="151">(I1347/86400)+DATE(1970,1,1)</f>
        <v>41834.814340277779</v>
      </c>
      <c r="T1347" s="9">
        <f t="shared" ref="T1347:T1410" si="152">(J1347/86400)+DATE(1970,1,1)</f>
        <v>41799.814340277779</v>
      </c>
      <c r="U1347">
        <f t="shared" ref="U1347:U1410" si="153">S1347-T1347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>
        <f t="shared" si="148"/>
        <v>48.45</v>
      </c>
      <c r="Q1348" t="str">
        <f t="shared" si="149"/>
        <v>nonfiction</v>
      </c>
      <c r="R1348" t="str">
        <f t="shared" si="150"/>
        <v>publishing</v>
      </c>
      <c r="S1348" s="9">
        <f t="shared" si="151"/>
        <v>41452.075821759259</v>
      </c>
      <c r="T1348" s="9">
        <f t="shared" si="152"/>
        <v>41422.075821759259</v>
      </c>
      <c r="U1348">
        <f t="shared" si="153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>
        <f t="shared" si="148"/>
        <v>82.42</v>
      </c>
      <c r="Q1349" t="str">
        <f t="shared" si="149"/>
        <v>nonfiction</v>
      </c>
      <c r="R1349" t="str">
        <f t="shared" si="150"/>
        <v>publishing</v>
      </c>
      <c r="S1349" s="9">
        <f t="shared" si="151"/>
        <v>42070.638020833328</v>
      </c>
      <c r="T1349" s="9">
        <f t="shared" si="152"/>
        <v>42040.638020833328</v>
      </c>
      <c r="U1349">
        <f t="shared" si="153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>
        <f t="shared" si="148"/>
        <v>230.19</v>
      </c>
      <c r="Q1350" t="str">
        <f t="shared" si="149"/>
        <v>nonfiction</v>
      </c>
      <c r="R1350" t="str">
        <f t="shared" si="150"/>
        <v>publishing</v>
      </c>
      <c r="S1350" s="9">
        <f t="shared" si="151"/>
        <v>41991.506168981483</v>
      </c>
      <c r="T1350" s="9">
        <f t="shared" si="152"/>
        <v>41963.506168981483</v>
      </c>
      <c r="U1350">
        <f t="shared" si="153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>
        <f t="shared" si="148"/>
        <v>59.36</v>
      </c>
      <c r="Q1351" t="str">
        <f t="shared" si="149"/>
        <v>nonfiction</v>
      </c>
      <c r="R1351" t="str">
        <f t="shared" si="150"/>
        <v>publishing</v>
      </c>
      <c r="S1351" s="9">
        <f t="shared" si="151"/>
        <v>42354.290972222225</v>
      </c>
      <c r="T1351" s="9">
        <f t="shared" si="152"/>
        <v>42317.33258101852</v>
      </c>
      <c r="U1351">
        <f t="shared" si="153"/>
        <v>36.958391203705105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>
        <f t="shared" si="148"/>
        <v>66.7</v>
      </c>
      <c r="Q1352" t="str">
        <f t="shared" si="149"/>
        <v>nonfiction</v>
      </c>
      <c r="R1352" t="str">
        <f t="shared" si="150"/>
        <v>publishing</v>
      </c>
      <c r="S1352" s="9">
        <f t="shared" si="151"/>
        <v>42364.013124999998</v>
      </c>
      <c r="T1352" s="9">
        <f t="shared" si="152"/>
        <v>42334.013124999998</v>
      </c>
      <c r="U1352">
        <f t="shared" si="153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>
        <f t="shared" si="148"/>
        <v>168.78</v>
      </c>
      <c r="Q1353" t="str">
        <f t="shared" si="149"/>
        <v>nonfiction</v>
      </c>
      <c r="R1353" t="str">
        <f t="shared" si="150"/>
        <v>publishing</v>
      </c>
      <c r="S1353" s="9">
        <f t="shared" si="151"/>
        <v>42412.74009259259</v>
      </c>
      <c r="T1353" s="9">
        <f t="shared" si="152"/>
        <v>42382.74009259259</v>
      </c>
      <c r="U1353">
        <f t="shared" si="153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>
        <f t="shared" si="148"/>
        <v>59.97</v>
      </c>
      <c r="Q1354" t="str">
        <f t="shared" si="149"/>
        <v>nonfiction</v>
      </c>
      <c r="R1354" t="str">
        <f t="shared" si="150"/>
        <v>publishing</v>
      </c>
      <c r="S1354" s="9">
        <f t="shared" si="151"/>
        <v>42252.165972222225</v>
      </c>
      <c r="T1354" s="9">
        <f t="shared" si="152"/>
        <v>42200.578310185185</v>
      </c>
      <c r="U1354">
        <f t="shared" si="153"/>
        <v>51.587662037039991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>
        <f t="shared" si="148"/>
        <v>31.81</v>
      </c>
      <c r="Q1355" t="str">
        <f t="shared" si="149"/>
        <v>nonfiction</v>
      </c>
      <c r="R1355" t="str">
        <f t="shared" si="150"/>
        <v>publishing</v>
      </c>
      <c r="S1355" s="9">
        <f t="shared" si="151"/>
        <v>41344</v>
      </c>
      <c r="T1355" s="9">
        <f t="shared" si="152"/>
        <v>41309.11791666667</v>
      </c>
      <c r="U1355">
        <f t="shared" si="153"/>
        <v>34.882083333330229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>
        <f t="shared" si="148"/>
        <v>24.42</v>
      </c>
      <c r="Q1356" t="str">
        <f t="shared" si="149"/>
        <v>nonfiction</v>
      </c>
      <c r="R1356" t="str">
        <f t="shared" si="150"/>
        <v>publishing</v>
      </c>
      <c r="S1356" s="9">
        <f t="shared" si="151"/>
        <v>42532.807627314818</v>
      </c>
      <c r="T1356" s="9">
        <f t="shared" si="152"/>
        <v>42502.807627314818</v>
      </c>
      <c r="U1356">
        <f t="shared" si="153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>
        <f t="shared" si="148"/>
        <v>25.35</v>
      </c>
      <c r="Q1357" t="str">
        <f t="shared" si="149"/>
        <v>nonfiction</v>
      </c>
      <c r="R1357" t="str">
        <f t="shared" si="150"/>
        <v>publishing</v>
      </c>
      <c r="S1357" s="9">
        <f t="shared" si="151"/>
        <v>41243.416666666664</v>
      </c>
      <c r="T1357" s="9">
        <f t="shared" si="152"/>
        <v>41213.254687499997</v>
      </c>
      <c r="U1357">
        <f t="shared" si="153"/>
        <v>30.161979166667152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>
        <f t="shared" si="148"/>
        <v>71.44</v>
      </c>
      <c r="Q1358" t="str">
        <f t="shared" si="149"/>
        <v>nonfiction</v>
      </c>
      <c r="R1358" t="str">
        <f t="shared" si="150"/>
        <v>publishing</v>
      </c>
      <c r="S1358" s="9">
        <f t="shared" si="151"/>
        <v>41460.038888888885</v>
      </c>
      <c r="T1358" s="9">
        <f t="shared" si="152"/>
        <v>41430.038888888885</v>
      </c>
      <c r="U1358">
        <f t="shared" si="153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>
        <f t="shared" si="148"/>
        <v>38.549999999999997</v>
      </c>
      <c r="Q1359" t="str">
        <f t="shared" si="149"/>
        <v>nonfiction</v>
      </c>
      <c r="R1359" t="str">
        <f t="shared" si="150"/>
        <v>publishing</v>
      </c>
      <c r="S1359" s="9">
        <f t="shared" si="151"/>
        <v>41334.249305555553</v>
      </c>
      <c r="T1359" s="9">
        <f t="shared" si="152"/>
        <v>41304.962233796294</v>
      </c>
      <c r="U1359">
        <f t="shared" si="153"/>
        <v>29.287071759259561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>
        <f t="shared" si="148"/>
        <v>68.37</v>
      </c>
      <c r="Q1360" t="str">
        <f t="shared" si="149"/>
        <v>nonfiction</v>
      </c>
      <c r="R1360" t="str">
        <f t="shared" si="150"/>
        <v>publishing</v>
      </c>
      <c r="S1360" s="9">
        <f t="shared" si="151"/>
        <v>40719.570868055554</v>
      </c>
      <c r="T1360" s="9">
        <f t="shared" si="152"/>
        <v>40689.570868055554</v>
      </c>
      <c r="U1360">
        <f t="shared" si="153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>
        <f t="shared" si="148"/>
        <v>40.21</v>
      </c>
      <c r="Q1361" t="str">
        <f t="shared" si="149"/>
        <v>nonfiction</v>
      </c>
      <c r="R1361" t="str">
        <f t="shared" si="150"/>
        <v>publishing</v>
      </c>
      <c r="S1361" s="9">
        <f t="shared" si="151"/>
        <v>40730.814699074072</v>
      </c>
      <c r="T1361" s="9">
        <f t="shared" si="152"/>
        <v>40668.814699074072</v>
      </c>
      <c r="U1361">
        <f t="shared" si="153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>
        <f t="shared" si="148"/>
        <v>32.07</v>
      </c>
      <c r="Q1362" t="str">
        <f t="shared" si="149"/>
        <v>nonfiction</v>
      </c>
      <c r="R1362" t="str">
        <f t="shared" si="150"/>
        <v>publishing</v>
      </c>
      <c r="S1362" s="9">
        <f t="shared" si="151"/>
        <v>41123.900694444441</v>
      </c>
      <c r="T1362" s="9">
        <f t="shared" si="152"/>
        <v>41095.900694444441</v>
      </c>
      <c r="U1362">
        <f t="shared" si="153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>
        <f t="shared" si="148"/>
        <v>28.63</v>
      </c>
      <c r="Q1363" t="str">
        <f t="shared" si="149"/>
        <v>nonfiction</v>
      </c>
      <c r="R1363" t="str">
        <f t="shared" si="150"/>
        <v>publishing</v>
      </c>
      <c r="S1363" s="9">
        <f t="shared" si="151"/>
        <v>41811.717268518521</v>
      </c>
      <c r="T1363" s="9">
        <f t="shared" si="152"/>
        <v>41781.717268518521</v>
      </c>
      <c r="U1363">
        <f t="shared" si="153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>
        <f t="shared" si="148"/>
        <v>43.64</v>
      </c>
      <c r="Q1364" t="str">
        <f t="shared" si="149"/>
        <v>nonfiction</v>
      </c>
      <c r="R1364" t="str">
        <f t="shared" si="150"/>
        <v>publishing</v>
      </c>
      <c r="S1364" s="9">
        <f t="shared" si="151"/>
        <v>41524.934386574074</v>
      </c>
      <c r="T1364" s="9">
        <f t="shared" si="152"/>
        <v>41464.934386574074</v>
      </c>
      <c r="U1364">
        <f t="shared" si="153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>
        <f t="shared" si="148"/>
        <v>40</v>
      </c>
      <c r="Q1365" t="str">
        <f t="shared" si="149"/>
        <v>nonfiction</v>
      </c>
      <c r="R1365" t="str">
        <f t="shared" si="150"/>
        <v>publishing</v>
      </c>
      <c r="S1365" s="9">
        <f t="shared" si="151"/>
        <v>42415.332638888889</v>
      </c>
      <c r="T1365" s="9">
        <f t="shared" si="152"/>
        <v>42396.8440625</v>
      </c>
      <c r="U1365">
        <f t="shared" si="153"/>
        <v>18.48857638888876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>
        <f t="shared" si="148"/>
        <v>346.04</v>
      </c>
      <c r="Q1366" t="str">
        <f t="shared" si="149"/>
        <v>rock</v>
      </c>
      <c r="R1366" t="str">
        <f t="shared" si="150"/>
        <v>music</v>
      </c>
      <c r="S1366" s="9">
        <f t="shared" si="151"/>
        <v>42011.6956712963</v>
      </c>
      <c r="T1366" s="9">
        <f t="shared" si="152"/>
        <v>41951.6956712963</v>
      </c>
      <c r="U1366">
        <f t="shared" si="153"/>
        <v>60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>
        <f t="shared" si="148"/>
        <v>81.739999999999995</v>
      </c>
      <c r="Q1367" t="str">
        <f t="shared" si="149"/>
        <v>rock</v>
      </c>
      <c r="R1367" t="str">
        <f t="shared" si="150"/>
        <v>music</v>
      </c>
      <c r="S1367" s="9">
        <f t="shared" si="151"/>
        <v>42079.691574074073</v>
      </c>
      <c r="T1367" s="9">
        <f t="shared" si="152"/>
        <v>42049.733240740738</v>
      </c>
      <c r="U1367">
        <f t="shared" si="153"/>
        <v>29.958333333335759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>
        <f t="shared" si="148"/>
        <v>64.540000000000006</v>
      </c>
      <c r="Q1368" t="str">
        <f t="shared" si="149"/>
        <v>rock</v>
      </c>
      <c r="R1368" t="str">
        <f t="shared" si="150"/>
        <v>music</v>
      </c>
      <c r="S1368" s="9">
        <f t="shared" si="151"/>
        <v>41970.037766203706</v>
      </c>
      <c r="T1368" s="9">
        <f t="shared" si="152"/>
        <v>41924.996099537035</v>
      </c>
      <c r="U1368">
        <f t="shared" si="153"/>
        <v>45.041666666671517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>
        <f t="shared" si="148"/>
        <v>63.48</v>
      </c>
      <c r="Q1369" t="str">
        <f t="shared" si="149"/>
        <v>rock</v>
      </c>
      <c r="R1369" t="str">
        <f t="shared" si="150"/>
        <v>music</v>
      </c>
      <c r="S1369" s="9">
        <f t="shared" si="151"/>
        <v>42322.044560185182</v>
      </c>
      <c r="T1369" s="9">
        <f t="shared" si="152"/>
        <v>42292.002893518518</v>
      </c>
      <c r="U1369">
        <f t="shared" si="153"/>
        <v>30.041666666664241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>
        <f t="shared" si="148"/>
        <v>63.62</v>
      </c>
      <c r="Q1370" t="str">
        <f t="shared" si="149"/>
        <v>rock</v>
      </c>
      <c r="R1370" t="str">
        <f t="shared" si="150"/>
        <v>music</v>
      </c>
      <c r="S1370" s="9">
        <f t="shared" si="151"/>
        <v>42170.190902777773</v>
      </c>
      <c r="T1370" s="9">
        <f t="shared" si="152"/>
        <v>42146.190902777773</v>
      </c>
      <c r="U1370">
        <f t="shared" si="153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>
        <f t="shared" si="148"/>
        <v>83.97</v>
      </c>
      <c r="Q1371" t="str">
        <f t="shared" si="149"/>
        <v>rock</v>
      </c>
      <c r="R1371" t="str">
        <f t="shared" si="150"/>
        <v>music</v>
      </c>
      <c r="S1371" s="9">
        <f t="shared" si="151"/>
        <v>41740.594282407408</v>
      </c>
      <c r="T1371" s="9">
        <f t="shared" si="152"/>
        <v>41710.594282407408</v>
      </c>
      <c r="U1371">
        <f t="shared" si="153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>
        <f t="shared" si="148"/>
        <v>77.75</v>
      </c>
      <c r="Q1372" t="str">
        <f t="shared" si="149"/>
        <v>rock</v>
      </c>
      <c r="R1372" t="str">
        <f t="shared" si="150"/>
        <v>music</v>
      </c>
      <c r="S1372" s="9">
        <f t="shared" si="151"/>
        <v>41563.00335648148</v>
      </c>
      <c r="T1372" s="9">
        <f t="shared" si="152"/>
        <v>41548.00335648148</v>
      </c>
      <c r="U1372">
        <f t="shared" si="153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>
        <f t="shared" si="148"/>
        <v>107.07</v>
      </c>
      <c r="Q1373" t="str">
        <f t="shared" si="149"/>
        <v>rock</v>
      </c>
      <c r="R1373" t="str">
        <f t="shared" si="150"/>
        <v>music</v>
      </c>
      <c r="S1373" s="9">
        <f t="shared" si="151"/>
        <v>42131.758587962962</v>
      </c>
      <c r="T1373" s="9">
        <f t="shared" si="152"/>
        <v>42101.758587962962</v>
      </c>
      <c r="U1373">
        <f t="shared" si="153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>
        <f t="shared" si="148"/>
        <v>38.75</v>
      </c>
      <c r="Q1374" t="str">
        <f t="shared" si="149"/>
        <v>rock</v>
      </c>
      <c r="R1374" t="str">
        <f t="shared" si="150"/>
        <v>music</v>
      </c>
      <c r="S1374" s="9">
        <f t="shared" si="151"/>
        <v>41102.739953703705</v>
      </c>
      <c r="T1374" s="9">
        <f t="shared" si="152"/>
        <v>41072.739953703705</v>
      </c>
      <c r="U1374">
        <f t="shared" si="153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>
        <f t="shared" si="148"/>
        <v>201.94</v>
      </c>
      <c r="Q1375" t="str">
        <f t="shared" si="149"/>
        <v>rock</v>
      </c>
      <c r="R1375" t="str">
        <f t="shared" si="150"/>
        <v>music</v>
      </c>
      <c r="S1375" s="9">
        <f t="shared" si="151"/>
        <v>42734.95177083333</v>
      </c>
      <c r="T1375" s="9">
        <f t="shared" si="152"/>
        <v>42704.95177083333</v>
      </c>
      <c r="U1375">
        <f t="shared" si="153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>
        <f t="shared" si="148"/>
        <v>43.06</v>
      </c>
      <c r="Q1376" t="str">
        <f t="shared" si="149"/>
        <v>rock</v>
      </c>
      <c r="R1376" t="str">
        <f t="shared" si="150"/>
        <v>music</v>
      </c>
      <c r="S1376" s="9">
        <f t="shared" si="151"/>
        <v>42454.12023148148</v>
      </c>
      <c r="T1376" s="9">
        <f t="shared" si="152"/>
        <v>42424.161898148144</v>
      </c>
      <c r="U1376">
        <f t="shared" si="153"/>
        <v>29.958333333335759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>
        <f t="shared" si="148"/>
        <v>62.87</v>
      </c>
      <c r="Q1377" t="str">
        <f t="shared" si="149"/>
        <v>rock</v>
      </c>
      <c r="R1377" t="str">
        <f t="shared" si="150"/>
        <v>music</v>
      </c>
      <c r="S1377" s="9">
        <f t="shared" si="151"/>
        <v>42750.066192129627</v>
      </c>
      <c r="T1377" s="9">
        <f t="shared" si="152"/>
        <v>42720.066192129627</v>
      </c>
      <c r="U1377">
        <f t="shared" si="153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>
        <f t="shared" si="148"/>
        <v>55.61</v>
      </c>
      <c r="Q1378" t="str">
        <f t="shared" si="149"/>
        <v>rock</v>
      </c>
      <c r="R1378" t="str">
        <f t="shared" si="150"/>
        <v>music</v>
      </c>
      <c r="S1378" s="9">
        <f t="shared" si="151"/>
        <v>42707.710717592592</v>
      </c>
      <c r="T1378" s="9">
        <f t="shared" si="152"/>
        <v>42677.669050925921</v>
      </c>
      <c r="U1378">
        <f t="shared" si="153"/>
        <v>30.041666666671517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>
        <f t="shared" si="148"/>
        <v>48.71</v>
      </c>
      <c r="Q1379" t="str">
        <f t="shared" si="149"/>
        <v>rock</v>
      </c>
      <c r="R1379" t="str">
        <f t="shared" si="150"/>
        <v>music</v>
      </c>
      <c r="S1379" s="9">
        <f t="shared" si="151"/>
        <v>42769.174305555556</v>
      </c>
      <c r="T1379" s="9">
        <f t="shared" si="152"/>
        <v>42747.219560185185</v>
      </c>
      <c r="U1379">
        <f t="shared" si="153"/>
        <v>21.954745370370802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>
        <f t="shared" si="148"/>
        <v>30.58</v>
      </c>
      <c r="Q1380" t="str">
        <f t="shared" si="149"/>
        <v>rock</v>
      </c>
      <c r="R1380" t="str">
        <f t="shared" si="150"/>
        <v>music</v>
      </c>
      <c r="S1380" s="9">
        <f t="shared" si="151"/>
        <v>42583.759375000001</v>
      </c>
      <c r="T1380" s="9">
        <f t="shared" si="152"/>
        <v>42568.759375000001</v>
      </c>
      <c r="U1380">
        <f t="shared" si="153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>
        <f t="shared" si="148"/>
        <v>73.91</v>
      </c>
      <c r="Q1381" t="str">
        <f t="shared" si="149"/>
        <v>rock</v>
      </c>
      <c r="R1381" t="str">
        <f t="shared" si="150"/>
        <v>music</v>
      </c>
      <c r="S1381" s="9">
        <f t="shared" si="151"/>
        <v>42160.491620370369</v>
      </c>
      <c r="T1381" s="9">
        <f t="shared" si="152"/>
        <v>42130.491620370369</v>
      </c>
      <c r="U1381">
        <f t="shared" si="153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>
        <f t="shared" si="148"/>
        <v>21.2</v>
      </c>
      <c r="Q1382" t="str">
        <f t="shared" si="149"/>
        <v>rock</v>
      </c>
      <c r="R1382" t="str">
        <f t="shared" si="150"/>
        <v>music</v>
      </c>
      <c r="S1382" s="9">
        <f t="shared" si="151"/>
        <v>42164.083333333328</v>
      </c>
      <c r="T1382" s="9">
        <f t="shared" si="152"/>
        <v>42141.762800925921</v>
      </c>
      <c r="U1382">
        <f t="shared" si="153"/>
        <v>22.320532407407882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>
        <f t="shared" si="148"/>
        <v>73.36</v>
      </c>
      <c r="Q1383" t="str">
        <f t="shared" si="149"/>
        <v>rock</v>
      </c>
      <c r="R1383" t="str">
        <f t="shared" si="150"/>
        <v>music</v>
      </c>
      <c r="S1383" s="9">
        <f t="shared" si="151"/>
        <v>42733.214409722219</v>
      </c>
      <c r="T1383" s="9">
        <f t="shared" si="152"/>
        <v>42703.214409722219</v>
      </c>
      <c r="U1383">
        <f t="shared" si="153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>
        <f t="shared" si="148"/>
        <v>56.41</v>
      </c>
      <c r="Q1384" t="str">
        <f t="shared" si="149"/>
        <v>rock</v>
      </c>
      <c r="R1384" t="str">
        <f t="shared" si="150"/>
        <v>music</v>
      </c>
      <c r="S1384" s="9">
        <f t="shared" si="151"/>
        <v>41400.800185185188</v>
      </c>
      <c r="T1384" s="9">
        <f t="shared" si="152"/>
        <v>41370.800185185188</v>
      </c>
      <c r="U1384">
        <f t="shared" si="153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>
        <f t="shared" si="148"/>
        <v>50.25</v>
      </c>
      <c r="Q1385" t="str">
        <f t="shared" si="149"/>
        <v>rock</v>
      </c>
      <c r="R1385" t="str">
        <f t="shared" si="150"/>
        <v>music</v>
      </c>
      <c r="S1385" s="9">
        <f t="shared" si="151"/>
        <v>42727.074976851851</v>
      </c>
      <c r="T1385" s="9">
        <f t="shared" si="152"/>
        <v>42707.074976851851</v>
      </c>
      <c r="U1385">
        <f t="shared" si="153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>
        <f t="shared" si="148"/>
        <v>68.94</v>
      </c>
      <c r="Q1386" t="str">
        <f t="shared" si="149"/>
        <v>rock</v>
      </c>
      <c r="R1386" t="str">
        <f t="shared" si="150"/>
        <v>music</v>
      </c>
      <c r="S1386" s="9">
        <f t="shared" si="151"/>
        <v>42190.735208333332</v>
      </c>
      <c r="T1386" s="9">
        <f t="shared" si="152"/>
        <v>42160.735208333332</v>
      </c>
      <c r="U1386">
        <f t="shared" si="153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>
        <f t="shared" si="148"/>
        <v>65.91</v>
      </c>
      <c r="Q1387" t="str">
        <f t="shared" si="149"/>
        <v>rock</v>
      </c>
      <c r="R1387" t="str">
        <f t="shared" si="150"/>
        <v>music</v>
      </c>
      <c r="S1387" s="9">
        <f t="shared" si="151"/>
        <v>42489.507638888885</v>
      </c>
      <c r="T1387" s="9">
        <f t="shared" si="152"/>
        <v>42433.688900462963</v>
      </c>
      <c r="U1387">
        <f t="shared" si="153"/>
        <v>55.818738425921765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>
        <f t="shared" si="148"/>
        <v>62.5</v>
      </c>
      <c r="Q1388" t="str">
        <f t="shared" si="149"/>
        <v>rock</v>
      </c>
      <c r="R1388" t="str">
        <f t="shared" si="150"/>
        <v>music</v>
      </c>
      <c r="S1388" s="9">
        <f t="shared" si="151"/>
        <v>42214.646863425922</v>
      </c>
      <c r="T1388" s="9">
        <f t="shared" si="152"/>
        <v>42184.646863425922</v>
      </c>
      <c r="U1388">
        <f t="shared" si="153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>
        <f t="shared" si="148"/>
        <v>70.06</v>
      </c>
      <c r="Q1389" t="str">
        <f t="shared" si="149"/>
        <v>rock</v>
      </c>
      <c r="R1389" t="str">
        <f t="shared" si="150"/>
        <v>music</v>
      </c>
      <c r="S1389" s="9">
        <f t="shared" si="151"/>
        <v>42158.1875</v>
      </c>
      <c r="T1389" s="9">
        <f t="shared" si="152"/>
        <v>42126.92123842593</v>
      </c>
      <c r="U1389">
        <f t="shared" si="153"/>
        <v>31.266261574070086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>
        <f t="shared" si="148"/>
        <v>60.18</v>
      </c>
      <c r="Q1390" t="str">
        <f t="shared" si="149"/>
        <v>rock</v>
      </c>
      <c r="R1390" t="str">
        <f t="shared" si="150"/>
        <v>music</v>
      </c>
      <c r="S1390" s="9">
        <f t="shared" si="151"/>
        <v>42660.676388888889</v>
      </c>
      <c r="T1390" s="9">
        <f t="shared" si="152"/>
        <v>42634.614780092597</v>
      </c>
      <c r="U1390">
        <f t="shared" si="153"/>
        <v>26.061608796291694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>
        <f t="shared" si="148"/>
        <v>21.38</v>
      </c>
      <c r="Q1391" t="str">
        <f t="shared" si="149"/>
        <v>rock</v>
      </c>
      <c r="R1391" t="str">
        <f t="shared" si="150"/>
        <v>music</v>
      </c>
      <c r="S1391" s="9">
        <f t="shared" si="151"/>
        <v>42595.480983796297</v>
      </c>
      <c r="T1391" s="9">
        <f t="shared" si="152"/>
        <v>42565.480983796297</v>
      </c>
      <c r="U1391">
        <f t="shared" si="153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>
        <f t="shared" si="148"/>
        <v>160.79</v>
      </c>
      <c r="Q1392" t="str">
        <f t="shared" si="149"/>
        <v>rock</v>
      </c>
      <c r="R1392" t="str">
        <f t="shared" si="150"/>
        <v>music</v>
      </c>
      <c r="S1392" s="9">
        <f t="shared" si="151"/>
        <v>42121.716666666667</v>
      </c>
      <c r="T1392" s="9">
        <f t="shared" si="152"/>
        <v>42087.803310185191</v>
      </c>
      <c r="U1392">
        <f t="shared" si="153"/>
        <v>33.913356481476512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>
        <f t="shared" si="148"/>
        <v>42.38</v>
      </c>
      <c r="Q1393" t="str">
        <f t="shared" si="149"/>
        <v>rock</v>
      </c>
      <c r="R1393" t="str">
        <f t="shared" si="150"/>
        <v>music</v>
      </c>
      <c r="S1393" s="9">
        <f t="shared" si="151"/>
        <v>42238.207638888889</v>
      </c>
      <c r="T1393" s="9">
        <f t="shared" si="152"/>
        <v>42193.650671296295</v>
      </c>
      <c r="U1393">
        <f t="shared" si="153"/>
        <v>44.556967592594447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>
        <f t="shared" si="148"/>
        <v>27.32</v>
      </c>
      <c r="Q1394" t="str">
        <f t="shared" si="149"/>
        <v>rock</v>
      </c>
      <c r="R1394" t="str">
        <f t="shared" si="150"/>
        <v>music</v>
      </c>
      <c r="S1394" s="9">
        <f t="shared" si="151"/>
        <v>42432.154930555553</v>
      </c>
      <c r="T1394" s="9">
        <f t="shared" si="152"/>
        <v>42401.154930555553</v>
      </c>
      <c r="U1394">
        <f t="shared" si="153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>
        <f t="shared" si="148"/>
        <v>196.83</v>
      </c>
      <c r="Q1395" t="str">
        <f t="shared" si="149"/>
        <v>rock</v>
      </c>
      <c r="R1395" t="str">
        <f t="shared" si="150"/>
        <v>music</v>
      </c>
      <c r="S1395" s="9">
        <f t="shared" si="151"/>
        <v>42583.681979166664</v>
      </c>
      <c r="T1395" s="9">
        <f t="shared" si="152"/>
        <v>42553.681979166664</v>
      </c>
      <c r="U1395">
        <f t="shared" si="153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>
        <f t="shared" si="148"/>
        <v>53.88</v>
      </c>
      <c r="Q1396" t="str">
        <f t="shared" si="149"/>
        <v>rock</v>
      </c>
      <c r="R1396" t="str">
        <f t="shared" si="150"/>
        <v>music</v>
      </c>
      <c r="S1396" s="9">
        <f t="shared" si="151"/>
        <v>42795.125</v>
      </c>
      <c r="T1396" s="9">
        <f t="shared" si="152"/>
        <v>42752.144976851851</v>
      </c>
      <c r="U1396">
        <f t="shared" si="153"/>
        <v>42.980023148149485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>
        <f t="shared" si="148"/>
        <v>47.76</v>
      </c>
      <c r="Q1397" t="str">
        <f t="shared" si="149"/>
        <v>rock</v>
      </c>
      <c r="R1397" t="str">
        <f t="shared" si="150"/>
        <v>music</v>
      </c>
      <c r="S1397" s="9">
        <f t="shared" si="151"/>
        <v>42749.90834490741</v>
      </c>
      <c r="T1397" s="9">
        <f t="shared" si="152"/>
        <v>42719.90834490741</v>
      </c>
      <c r="U1397">
        <f t="shared" si="153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>
        <f t="shared" si="148"/>
        <v>88.19</v>
      </c>
      <c r="Q1398" t="str">
        <f t="shared" si="149"/>
        <v>rock</v>
      </c>
      <c r="R1398" t="str">
        <f t="shared" si="150"/>
        <v>music</v>
      </c>
      <c r="S1398" s="9">
        <f t="shared" si="151"/>
        <v>42048.99863425926</v>
      </c>
      <c r="T1398" s="9">
        <f t="shared" si="152"/>
        <v>42018.99863425926</v>
      </c>
      <c r="U1398">
        <f t="shared" si="153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>
        <f t="shared" si="148"/>
        <v>72.06</v>
      </c>
      <c r="Q1399" t="str">
        <f t="shared" si="149"/>
        <v>rock</v>
      </c>
      <c r="R1399" t="str">
        <f t="shared" si="150"/>
        <v>music</v>
      </c>
      <c r="S1399" s="9">
        <f t="shared" si="151"/>
        <v>42670.888194444444</v>
      </c>
      <c r="T1399" s="9">
        <f t="shared" si="152"/>
        <v>42640.917939814812</v>
      </c>
      <c r="U1399">
        <f t="shared" si="153"/>
        <v>29.970254629632109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>
        <f t="shared" si="148"/>
        <v>74.25</v>
      </c>
      <c r="Q1400" t="str">
        <f t="shared" si="149"/>
        <v>rock</v>
      </c>
      <c r="R1400" t="str">
        <f t="shared" si="150"/>
        <v>music</v>
      </c>
      <c r="S1400" s="9">
        <f t="shared" si="151"/>
        <v>42556.874236111107</v>
      </c>
      <c r="T1400" s="9">
        <f t="shared" si="152"/>
        <v>42526.874236111107</v>
      </c>
      <c r="U1400">
        <f t="shared" si="153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>
        <f t="shared" si="148"/>
        <v>61.7</v>
      </c>
      <c r="Q1401" t="str">
        <f t="shared" si="149"/>
        <v>rock</v>
      </c>
      <c r="R1401" t="str">
        <f t="shared" si="150"/>
        <v>music</v>
      </c>
      <c r="S1401" s="9">
        <f t="shared" si="151"/>
        <v>41919.004317129627</v>
      </c>
      <c r="T1401" s="9">
        <f t="shared" si="152"/>
        <v>41889.004317129627</v>
      </c>
      <c r="U1401">
        <f t="shared" si="153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>
        <f t="shared" si="148"/>
        <v>17.239999999999998</v>
      </c>
      <c r="Q1402" t="str">
        <f t="shared" si="149"/>
        <v>rock</v>
      </c>
      <c r="R1402" t="str">
        <f t="shared" si="150"/>
        <v>music</v>
      </c>
      <c r="S1402" s="9">
        <f t="shared" si="151"/>
        <v>42533.229166666672</v>
      </c>
      <c r="T1402" s="9">
        <f t="shared" si="152"/>
        <v>42498.341122685189</v>
      </c>
      <c r="U1402">
        <f t="shared" si="153"/>
        <v>34.888043981482042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>
        <f t="shared" si="148"/>
        <v>51.72</v>
      </c>
      <c r="Q1403" t="str">
        <f t="shared" si="149"/>
        <v>rock</v>
      </c>
      <c r="R1403" t="str">
        <f t="shared" si="150"/>
        <v>music</v>
      </c>
      <c r="S1403" s="9">
        <f t="shared" si="151"/>
        <v>41420.99622685185</v>
      </c>
      <c r="T1403" s="9">
        <f t="shared" si="152"/>
        <v>41399.99622685185</v>
      </c>
      <c r="U1403">
        <f t="shared" si="153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>
        <f t="shared" si="148"/>
        <v>24.15</v>
      </c>
      <c r="Q1404" t="str">
        <f t="shared" si="149"/>
        <v>rock</v>
      </c>
      <c r="R1404" t="str">
        <f t="shared" si="150"/>
        <v>music</v>
      </c>
      <c r="S1404" s="9">
        <f t="shared" si="151"/>
        <v>42125.011701388888</v>
      </c>
      <c r="T1404" s="9">
        <f t="shared" si="152"/>
        <v>42065.053368055553</v>
      </c>
      <c r="U1404">
        <f t="shared" si="153"/>
        <v>59.958333333335759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>
        <f t="shared" si="148"/>
        <v>62.17</v>
      </c>
      <c r="Q1405" t="str">
        <f t="shared" si="149"/>
        <v>rock</v>
      </c>
      <c r="R1405" t="str">
        <f t="shared" si="150"/>
        <v>music</v>
      </c>
      <c r="S1405" s="9">
        <f t="shared" si="151"/>
        <v>41481.062905092593</v>
      </c>
      <c r="T1405" s="9">
        <f t="shared" si="152"/>
        <v>41451.062905092593</v>
      </c>
      <c r="U1405">
        <f t="shared" si="153"/>
        <v>30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>
        <f t="shared" si="148"/>
        <v>48.2</v>
      </c>
      <c r="Q1406" t="str">
        <f t="shared" si="149"/>
        <v>translations</v>
      </c>
      <c r="R1406" t="str">
        <f t="shared" si="150"/>
        <v>publishing</v>
      </c>
      <c r="S1406" s="9">
        <f t="shared" si="151"/>
        <v>42057.510243055556</v>
      </c>
      <c r="T1406" s="9">
        <f t="shared" si="152"/>
        <v>42032.510243055556</v>
      </c>
      <c r="U1406">
        <f t="shared" si="153"/>
        <v>25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>
        <f t="shared" si="148"/>
        <v>6.18</v>
      </c>
      <c r="Q1407" t="str">
        <f t="shared" si="149"/>
        <v>translations</v>
      </c>
      <c r="R1407" t="str">
        <f t="shared" si="150"/>
        <v>publishing</v>
      </c>
      <c r="S1407" s="9">
        <f t="shared" si="151"/>
        <v>41971.722233796296</v>
      </c>
      <c r="T1407" s="9">
        <f t="shared" si="152"/>
        <v>41941.680567129632</v>
      </c>
      <c r="U1407">
        <f t="shared" si="153"/>
        <v>30.041666666664241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>
        <f t="shared" si="148"/>
        <v>5</v>
      </c>
      <c r="Q1408" t="str">
        <f t="shared" si="149"/>
        <v>translations</v>
      </c>
      <c r="R1408" t="str">
        <f t="shared" si="150"/>
        <v>publishing</v>
      </c>
      <c r="S1408" s="9">
        <f t="shared" si="151"/>
        <v>42350.416666666672</v>
      </c>
      <c r="T1408" s="9">
        <f t="shared" si="152"/>
        <v>42297.432951388888</v>
      </c>
      <c r="U1408">
        <f t="shared" si="153"/>
        <v>52.983715277783631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>
        <f t="shared" si="148"/>
        <v>7.5</v>
      </c>
      <c r="Q1409" t="str">
        <f t="shared" si="149"/>
        <v>translations</v>
      </c>
      <c r="R1409" t="str">
        <f t="shared" si="150"/>
        <v>publishing</v>
      </c>
      <c r="S1409" s="9">
        <f t="shared" si="151"/>
        <v>41863.536782407406</v>
      </c>
      <c r="T1409" s="9">
        <f t="shared" si="152"/>
        <v>41838.536782407406</v>
      </c>
      <c r="U1409">
        <f t="shared" si="153"/>
        <v>25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>
        <f t="shared" si="148"/>
        <v>12</v>
      </c>
      <c r="Q1410" t="str">
        <f t="shared" si="149"/>
        <v>translations</v>
      </c>
      <c r="R1410" t="str">
        <f t="shared" si="150"/>
        <v>publishing</v>
      </c>
      <c r="S1410" s="9">
        <f t="shared" si="151"/>
        <v>42321.913842592592</v>
      </c>
      <c r="T1410" s="9">
        <f t="shared" si="152"/>
        <v>42291.872175925921</v>
      </c>
      <c r="U1410">
        <f t="shared" si="153"/>
        <v>30.041666666671517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</f>
        <v>0</v>
      </c>
      <c r="P1411">
        <f t="shared" ref="P1411:P1474" si="155">IFERROR(ROUND(E1411/L1411,2),0)</f>
        <v>0</v>
      </c>
      <c r="Q1411" t="str">
        <f t="shared" ref="Q1411:Q1474" si="156">MID(N1411,FIND("/",N1411,1)+1,LEN(N1411)-FIND("/",N1411,1))</f>
        <v>translations</v>
      </c>
      <c r="R1411" t="str">
        <f t="shared" ref="R1411:R1474" si="157">LEFT(N1411,FIND("/",N1411,1)-1)</f>
        <v>publishing</v>
      </c>
      <c r="S1411" s="9">
        <f t="shared" ref="S1411:S1474" si="158">(I1411/86400)+DATE(1970,1,1)</f>
        <v>42005.175173611111</v>
      </c>
      <c r="T1411" s="9">
        <f t="shared" ref="T1411:T1474" si="159">(J1411/86400)+DATE(1970,1,1)</f>
        <v>41945.133506944447</v>
      </c>
      <c r="U1411">
        <f t="shared" ref="U1411:U1474" si="160">S1411-T1411</f>
        <v>60.041666666664241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>
        <f t="shared" si="155"/>
        <v>1</v>
      </c>
      <c r="Q1412" t="str">
        <f t="shared" si="156"/>
        <v>translations</v>
      </c>
      <c r="R1412" t="str">
        <f t="shared" si="157"/>
        <v>publishing</v>
      </c>
      <c r="S1412" s="9">
        <f t="shared" si="158"/>
        <v>42524.318518518514</v>
      </c>
      <c r="T1412" s="9">
        <f t="shared" si="159"/>
        <v>42479.318518518514</v>
      </c>
      <c r="U1412">
        <f t="shared" si="160"/>
        <v>45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>
        <f t="shared" si="155"/>
        <v>2.33</v>
      </c>
      <c r="Q1413" t="str">
        <f t="shared" si="156"/>
        <v>translations</v>
      </c>
      <c r="R1413" t="str">
        <f t="shared" si="157"/>
        <v>publishing</v>
      </c>
      <c r="S1413" s="9">
        <f t="shared" si="158"/>
        <v>42041.059027777781</v>
      </c>
      <c r="T1413" s="9">
        <f t="shared" si="159"/>
        <v>42013.059027777781</v>
      </c>
      <c r="U1413">
        <f t="shared" si="160"/>
        <v>28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>
        <f t="shared" si="155"/>
        <v>24.62</v>
      </c>
      <c r="Q1414" t="str">
        <f t="shared" si="156"/>
        <v>translations</v>
      </c>
      <c r="R1414" t="str">
        <f t="shared" si="157"/>
        <v>publishing</v>
      </c>
      <c r="S1414" s="9">
        <f t="shared" si="158"/>
        <v>41977.063645833332</v>
      </c>
      <c r="T1414" s="9">
        <f t="shared" si="159"/>
        <v>41947.063645833332</v>
      </c>
      <c r="U1414">
        <f t="shared" si="160"/>
        <v>30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>
        <f t="shared" si="155"/>
        <v>100</v>
      </c>
      <c r="Q1415" t="str">
        <f t="shared" si="156"/>
        <v>translations</v>
      </c>
      <c r="R1415" t="str">
        <f t="shared" si="157"/>
        <v>publishing</v>
      </c>
      <c r="S1415" s="9">
        <f t="shared" si="158"/>
        <v>42420.437152777777</v>
      </c>
      <c r="T1415" s="9">
        <f t="shared" si="159"/>
        <v>42360.437152777777</v>
      </c>
      <c r="U1415">
        <f t="shared" si="160"/>
        <v>60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>
        <f t="shared" si="155"/>
        <v>1</v>
      </c>
      <c r="Q1416" t="str">
        <f t="shared" si="156"/>
        <v>translations</v>
      </c>
      <c r="R1416" t="str">
        <f t="shared" si="157"/>
        <v>publishing</v>
      </c>
      <c r="S1416" s="9">
        <f t="shared" si="158"/>
        <v>42738.25309027778</v>
      </c>
      <c r="T1416" s="9">
        <f t="shared" si="159"/>
        <v>42708.25309027778</v>
      </c>
      <c r="U1416">
        <f t="shared" si="160"/>
        <v>30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>
        <f t="shared" si="155"/>
        <v>88.89</v>
      </c>
      <c r="Q1417" t="str">
        <f t="shared" si="156"/>
        <v>translations</v>
      </c>
      <c r="R1417" t="str">
        <f t="shared" si="157"/>
        <v>publishing</v>
      </c>
      <c r="S1417" s="9">
        <f t="shared" si="158"/>
        <v>42232.675821759258</v>
      </c>
      <c r="T1417" s="9">
        <f t="shared" si="159"/>
        <v>42192.675821759258</v>
      </c>
      <c r="U1417">
        <f t="shared" si="160"/>
        <v>40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>
        <f t="shared" si="155"/>
        <v>0</v>
      </c>
      <c r="Q1418" t="str">
        <f t="shared" si="156"/>
        <v>translations</v>
      </c>
      <c r="R1418" t="str">
        <f t="shared" si="157"/>
        <v>publishing</v>
      </c>
      <c r="S1418" s="9">
        <f t="shared" si="158"/>
        <v>42329.967812499999</v>
      </c>
      <c r="T1418" s="9">
        <f t="shared" si="159"/>
        <v>42299.926145833335</v>
      </c>
      <c r="U1418">
        <f t="shared" si="160"/>
        <v>30.041666666664241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>
        <f t="shared" si="155"/>
        <v>27.5</v>
      </c>
      <c r="Q1419" t="str">
        <f t="shared" si="156"/>
        <v>translations</v>
      </c>
      <c r="R1419" t="str">
        <f t="shared" si="157"/>
        <v>publishing</v>
      </c>
      <c r="S1419" s="9">
        <f t="shared" si="158"/>
        <v>42262.46597222222</v>
      </c>
      <c r="T1419" s="9">
        <f t="shared" si="159"/>
        <v>42232.15016203704</v>
      </c>
      <c r="U1419">
        <f t="shared" si="160"/>
        <v>30.315810185180453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>
        <f t="shared" si="155"/>
        <v>6</v>
      </c>
      <c r="Q1420" t="str">
        <f t="shared" si="156"/>
        <v>translations</v>
      </c>
      <c r="R1420" t="str">
        <f t="shared" si="157"/>
        <v>publishing</v>
      </c>
      <c r="S1420" s="9">
        <f t="shared" si="158"/>
        <v>42425.456412037034</v>
      </c>
      <c r="T1420" s="9">
        <f t="shared" si="159"/>
        <v>42395.456412037034</v>
      </c>
      <c r="U1420">
        <f t="shared" si="160"/>
        <v>30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>
        <f t="shared" si="155"/>
        <v>44.5</v>
      </c>
      <c r="Q1421" t="str">
        <f t="shared" si="156"/>
        <v>translations</v>
      </c>
      <c r="R1421" t="str">
        <f t="shared" si="157"/>
        <v>publishing</v>
      </c>
      <c r="S1421" s="9">
        <f t="shared" si="158"/>
        <v>42652.456238425926</v>
      </c>
      <c r="T1421" s="9">
        <f t="shared" si="159"/>
        <v>42622.456238425926</v>
      </c>
      <c r="U1421">
        <f t="shared" si="160"/>
        <v>30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>
        <f t="shared" si="155"/>
        <v>1</v>
      </c>
      <c r="Q1422" t="str">
        <f t="shared" si="156"/>
        <v>translations</v>
      </c>
      <c r="R1422" t="str">
        <f t="shared" si="157"/>
        <v>publishing</v>
      </c>
      <c r="S1422" s="9">
        <f t="shared" si="158"/>
        <v>42549.667662037042</v>
      </c>
      <c r="T1422" s="9">
        <f t="shared" si="159"/>
        <v>42524.667662037042</v>
      </c>
      <c r="U1422">
        <f t="shared" si="160"/>
        <v>25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>
        <f t="shared" si="155"/>
        <v>100</v>
      </c>
      <c r="Q1423" t="str">
        <f t="shared" si="156"/>
        <v>translations</v>
      </c>
      <c r="R1423" t="str">
        <f t="shared" si="157"/>
        <v>publishing</v>
      </c>
      <c r="S1423" s="9">
        <f t="shared" si="158"/>
        <v>42043.915613425925</v>
      </c>
      <c r="T1423" s="9">
        <f t="shared" si="159"/>
        <v>42013.915613425925</v>
      </c>
      <c r="U1423">
        <f t="shared" si="160"/>
        <v>30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>
        <f t="shared" si="155"/>
        <v>13</v>
      </c>
      <c r="Q1424" t="str">
        <f t="shared" si="156"/>
        <v>translations</v>
      </c>
      <c r="R1424" t="str">
        <f t="shared" si="157"/>
        <v>publishing</v>
      </c>
      <c r="S1424" s="9">
        <f t="shared" si="158"/>
        <v>42634.239629629628</v>
      </c>
      <c r="T1424" s="9">
        <f t="shared" si="159"/>
        <v>42604.239629629628</v>
      </c>
      <c r="U1424">
        <f t="shared" si="160"/>
        <v>30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>
        <f t="shared" si="155"/>
        <v>100</v>
      </c>
      <c r="Q1425" t="str">
        <f t="shared" si="156"/>
        <v>translations</v>
      </c>
      <c r="R1425" t="str">
        <f t="shared" si="157"/>
        <v>publishing</v>
      </c>
      <c r="S1425" s="9">
        <f t="shared" si="158"/>
        <v>42370.360312500001</v>
      </c>
      <c r="T1425" s="9">
        <f t="shared" si="159"/>
        <v>42340.360312500001</v>
      </c>
      <c r="U1425">
        <f t="shared" si="160"/>
        <v>30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>
        <f t="shared" si="155"/>
        <v>109.07</v>
      </c>
      <c r="Q1426" t="str">
        <f t="shared" si="156"/>
        <v>translations</v>
      </c>
      <c r="R1426" t="str">
        <f t="shared" si="157"/>
        <v>publishing</v>
      </c>
      <c r="S1426" s="9">
        <f t="shared" si="158"/>
        <v>42689.759282407409</v>
      </c>
      <c r="T1426" s="9">
        <f t="shared" si="159"/>
        <v>42676.717615740738</v>
      </c>
      <c r="U1426">
        <f t="shared" si="160"/>
        <v>13.041666666671517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>
        <f t="shared" si="155"/>
        <v>0</v>
      </c>
      <c r="Q1427" t="str">
        <f t="shared" si="156"/>
        <v>translations</v>
      </c>
      <c r="R1427" t="str">
        <f t="shared" si="157"/>
        <v>publishing</v>
      </c>
      <c r="S1427" s="9">
        <f t="shared" si="158"/>
        <v>42123.131469907406</v>
      </c>
      <c r="T1427" s="9">
        <f t="shared" si="159"/>
        <v>42093.131469907406</v>
      </c>
      <c r="U1427">
        <f t="shared" si="160"/>
        <v>30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>
        <f t="shared" si="155"/>
        <v>0</v>
      </c>
      <c r="Q1428" t="str">
        <f t="shared" si="156"/>
        <v>translations</v>
      </c>
      <c r="R1428" t="str">
        <f t="shared" si="157"/>
        <v>publishing</v>
      </c>
      <c r="S1428" s="9">
        <f t="shared" si="158"/>
        <v>42240.390277777777</v>
      </c>
      <c r="T1428" s="9">
        <f t="shared" si="159"/>
        <v>42180.390277777777</v>
      </c>
      <c r="U1428">
        <f t="shared" si="160"/>
        <v>60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>
        <f t="shared" si="155"/>
        <v>104.75</v>
      </c>
      <c r="Q1429" t="str">
        <f t="shared" si="156"/>
        <v>translations</v>
      </c>
      <c r="R1429" t="str">
        <f t="shared" si="157"/>
        <v>publishing</v>
      </c>
      <c r="S1429" s="9">
        <f t="shared" si="158"/>
        <v>42631.851678240739</v>
      </c>
      <c r="T1429" s="9">
        <f t="shared" si="159"/>
        <v>42601.851678240739</v>
      </c>
      <c r="U1429">
        <f t="shared" si="160"/>
        <v>30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>
        <f t="shared" si="155"/>
        <v>15</v>
      </c>
      <c r="Q1430" t="str">
        <f t="shared" si="156"/>
        <v>translations</v>
      </c>
      <c r="R1430" t="str">
        <f t="shared" si="157"/>
        <v>publishing</v>
      </c>
      <c r="S1430" s="9">
        <f t="shared" si="158"/>
        <v>42462.338159722218</v>
      </c>
      <c r="T1430" s="9">
        <f t="shared" si="159"/>
        <v>42432.379826388889</v>
      </c>
      <c r="U1430">
        <f t="shared" si="160"/>
        <v>29.958333333328483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>
        <f t="shared" si="155"/>
        <v>0</v>
      </c>
      <c r="Q1431" t="str">
        <f t="shared" si="156"/>
        <v>translations</v>
      </c>
      <c r="R1431" t="str">
        <f t="shared" si="157"/>
        <v>publishing</v>
      </c>
      <c r="S1431" s="9">
        <f t="shared" si="158"/>
        <v>42104.060671296298</v>
      </c>
      <c r="T1431" s="9">
        <f t="shared" si="159"/>
        <v>42074.060671296298</v>
      </c>
      <c r="U1431">
        <f t="shared" si="160"/>
        <v>30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>
        <f t="shared" si="155"/>
        <v>80.599999999999994</v>
      </c>
      <c r="Q1432" t="str">
        <f t="shared" si="156"/>
        <v>translations</v>
      </c>
      <c r="R1432" t="str">
        <f t="shared" si="157"/>
        <v>publishing</v>
      </c>
      <c r="S1432" s="9">
        <f t="shared" si="158"/>
        <v>41992.813518518524</v>
      </c>
      <c r="T1432" s="9">
        <f t="shared" si="159"/>
        <v>41961.813518518524</v>
      </c>
      <c r="U1432">
        <f t="shared" si="160"/>
        <v>31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>
        <f t="shared" si="155"/>
        <v>115.55</v>
      </c>
      <c r="Q1433" t="str">
        <f t="shared" si="156"/>
        <v>translations</v>
      </c>
      <c r="R1433" t="str">
        <f t="shared" si="157"/>
        <v>publishing</v>
      </c>
      <c r="S1433" s="9">
        <f t="shared" si="158"/>
        <v>42334.252500000002</v>
      </c>
      <c r="T1433" s="9">
        <f t="shared" si="159"/>
        <v>42304.210833333331</v>
      </c>
      <c r="U1433">
        <f t="shared" si="160"/>
        <v>30.041666666671517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>
        <f t="shared" si="155"/>
        <v>0</v>
      </c>
      <c r="Q1434" t="str">
        <f t="shared" si="156"/>
        <v>translations</v>
      </c>
      <c r="R1434" t="str">
        <f t="shared" si="157"/>
        <v>publishing</v>
      </c>
      <c r="S1434" s="9">
        <f t="shared" si="158"/>
        <v>42205.780416666668</v>
      </c>
      <c r="T1434" s="9">
        <f t="shared" si="159"/>
        <v>42175.780416666668</v>
      </c>
      <c r="U1434">
        <f t="shared" si="160"/>
        <v>30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>
        <f t="shared" si="155"/>
        <v>80.5</v>
      </c>
      <c r="Q1435" t="str">
        <f t="shared" si="156"/>
        <v>translations</v>
      </c>
      <c r="R1435" t="str">
        <f t="shared" si="157"/>
        <v>publishing</v>
      </c>
      <c r="S1435" s="9">
        <f t="shared" si="158"/>
        <v>42714.458333333328</v>
      </c>
      <c r="T1435" s="9">
        <f t="shared" si="159"/>
        <v>42673.625868055555</v>
      </c>
      <c r="U1435">
        <f t="shared" si="160"/>
        <v>40.832465277773736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>
        <f t="shared" si="155"/>
        <v>744.55</v>
      </c>
      <c r="Q1436" t="str">
        <f t="shared" si="156"/>
        <v>translations</v>
      </c>
      <c r="R1436" t="str">
        <f t="shared" si="157"/>
        <v>publishing</v>
      </c>
      <c r="S1436" s="9">
        <f t="shared" si="158"/>
        <v>42163.625</v>
      </c>
      <c r="T1436" s="9">
        <f t="shared" si="159"/>
        <v>42142.767106481479</v>
      </c>
      <c r="U1436">
        <f t="shared" si="160"/>
        <v>20.85789351852145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>
        <f t="shared" si="155"/>
        <v>7.5</v>
      </c>
      <c r="Q1437" t="str">
        <f t="shared" si="156"/>
        <v>translations</v>
      </c>
      <c r="R1437" t="str">
        <f t="shared" si="157"/>
        <v>publishing</v>
      </c>
      <c r="S1437" s="9">
        <f t="shared" si="158"/>
        <v>42288.780324074076</v>
      </c>
      <c r="T1437" s="9">
        <f t="shared" si="159"/>
        <v>42258.780324074076</v>
      </c>
      <c r="U1437">
        <f t="shared" si="160"/>
        <v>30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>
        <f t="shared" si="155"/>
        <v>38.5</v>
      </c>
      <c r="Q1438" t="str">
        <f t="shared" si="156"/>
        <v>translations</v>
      </c>
      <c r="R1438" t="str">
        <f t="shared" si="157"/>
        <v>publishing</v>
      </c>
      <c r="S1438" s="9">
        <f t="shared" si="158"/>
        <v>42421.35019675926</v>
      </c>
      <c r="T1438" s="9">
        <f t="shared" si="159"/>
        <v>42391.35019675926</v>
      </c>
      <c r="U1438">
        <f t="shared" si="160"/>
        <v>30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>
        <f t="shared" si="155"/>
        <v>36.68</v>
      </c>
      <c r="Q1439" t="str">
        <f t="shared" si="156"/>
        <v>translations</v>
      </c>
      <c r="R1439" t="str">
        <f t="shared" si="157"/>
        <v>publishing</v>
      </c>
      <c r="S1439" s="9">
        <f t="shared" si="158"/>
        <v>41833.207638888889</v>
      </c>
      <c r="T1439" s="9">
        <f t="shared" si="159"/>
        <v>41796.531701388885</v>
      </c>
      <c r="U1439">
        <f t="shared" si="160"/>
        <v>36.675937500003783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>
        <f t="shared" si="155"/>
        <v>75</v>
      </c>
      <c r="Q1440" t="str">
        <f t="shared" si="156"/>
        <v>translations</v>
      </c>
      <c r="R1440" t="str">
        <f t="shared" si="157"/>
        <v>publishing</v>
      </c>
      <c r="S1440" s="9">
        <f t="shared" si="158"/>
        <v>42487.579861111109</v>
      </c>
      <c r="T1440" s="9">
        <f t="shared" si="159"/>
        <v>42457.871516203704</v>
      </c>
      <c r="U1440">
        <f t="shared" si="160"/>
        <v>29.708344907405262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>
        <f t="shared" si="155"/>
        <v>30</v>
      </c>
      <c r="Q1441" t="str">
        <f t="shared" si="156"/>
        <v>translations</v>
      </c>
      <c r="R1441" t="str">
        <f t="shared" si="157"/>
        <v>publishing</v>
      </c>
      <c r="S1441" s="9">
        <f t="shared" si="158"/>
        <v>42070.829872685186</v>
      </c>
      <c r="T1441" s="9">
        <f t="shared" si="159"/>
        <v>42040.829872685186</v>
      </c>
      <c r="U1441">
        <f t="shared" si="160"/>
        <v>30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>
        <f t="shared" si="155"/>
        <v>1</v>
      </c>
      <c r="Q1442" t="str">
        <f t="shared" si="156"/>
        <v>translations</v>
      </c>
      <c r="R1442" t="str">
        <f t="shared" si="157"/>
        <v>publishing</v>
      </c>
      <c r="S1442" s="9">
        <f t="shared" si="158"/>
        <v>42516.748414351852</v>
      </c>
      <c r="T1442" s="9">
        <f t="shared" si="159"/>
        <v>42486.748414351852</v>
      </c>
      <c r="U1442">
        <f t="shared" si="160"/>
        <v>30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>
        <f t="shared" si="155"/>
        <v>673.33</v>
      </c>
      <c r="Q1443" t="str">
        <f t="shared" si="156"/>
        <v>translations</v>
      </c>
      <c r="R1443" t="str">
        <f t="shared" si="157"/>
        <v>publishing</v>
      </c>
      <c r="S1443" s="9">
        <f t="shared" si="158"/>
        <v>42258.765844907408</v>
      </c>
      <c r="T1443" s="9">
        <f t="shared" si="159"/>
        <v>42198.765844907408</v>
      </c>
      <c r="U1443">
        <f t="shared" si="160"/>
        <v>60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>
        <f t="shared" si="155"/>
        <v>0</v>
      </c>
      <c r="Q1444" t="str">
        <f t="shared" si="156"/>
        <v>translations</v>
      </c>
      <c r="R1444" t="str">
        <f t="shared" si="157"/>
        <v>publishing</v>
      </c>
      <c r="S1444" s="9">
        <f t="shared" si="158"/>
        <v>42515.64534722222</v>
      </c>
      <c r="T1444" s="9">
        <f t="shared" si="159"/>
        <v>42485.64534722222</v>
      </c>
      <c r="U1444">
        <f t="shared" si="160"/>
        <v>30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>
        <f t="shared" si="155"/>
        <v>0</v>
      </c>
      <c r="Q1445" t="str">
        <f t="shared" si="156"/>
        <v>translations</v>
      </c>
      <c r="R1445" t="str">
        <f t="shared" si="157"/>
        <v>publishing</v>
      </c>
      <c r="S1445" s="9">
        <f t="shared" si="158"/>
        <v>42737.926030092596</v>
      </c>
      <c r="T1445" s="9">
        <f t="shared" si="159"/>
        <v>42707.926030092596</v>
      </c>
      <c r="U1445">
        <f t="shared" si="160"/>
        <v>30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>
        <f t="shared" si="155"/>
        <v>0</v>
      </c>
      <c r="Q1446" t="str">
        <f t="shared" si="156"/>
        <v>translations</v>
      </c>
      <c r="R1446" t="str">
        <f t="shared" si="157"/>
        <v>publishing</v>
      </c>
      <c r="S1446" s="9">
        <f t="shared" si="158"/>
        <v>42259.873402777783</v>
      </c>
      <c r="T1446" s="9">
        <f t="shared" si="159"/>
        <v>42199.873402777783</v>
      </c>
      <c r="U1446">
        <f t="shared" si="160"/>
        <v>60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>
        <f t="shared" si="155"/>
        <v>0</v>
      </c>
      <c r="Q1447" t="str">
        <f t="shared" si="156"/>
        <v>translations</v>
      </c>
      <c r="R1447" t="str">
        <f t="shared" si="157"/>
        <v>publishing</v>
      </c>
      <c r="S1447" s="9">
        <f t="shared" si="158"/>
        <v>42169.542303240742</v>
      </c>
      <c r="T1447" s="9">
        <f t="shared" si="159"/>
        <v>42139.542303240742</v>
      </c>
      <c r="U1447">
        <f t="shared" si="160"/>
        <v>30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>
        <f t="shared" si="155"/>
        <v>0</v>
      </c>
      <c r="Q1448" t="str">
        <f t="shared" si="156"/>
        <v>translations</v>
      </c>
      <c r="R1448" t="str">
        <f t="shared" si="157"/>
        <v>publishing</v>
      </c>
      <c r="S1448" s="9">
        <f t="shared" si="158"/>
        <v>42481.447662037041</v>
      </c>
      <c r="T1448" s="9">
        <f t="shared" si="159"/>
        <v>42461.447662037041</v>
      </c>
      <c r="U1448">
        <f t="shared" si="160"/>
        <v>20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>
        <f t="shared" si="155"/>
        <v>25</v>
      </c>
      <c r="Q1449" t="str">
        <f t="shared" si="156"/>
        <v>translations</v>
      </c>
      <c r="R1449" t="str">
        <f t="shared" si="157"/>
        <v>publishing</v>
      </c>
      <c r="S1449" s="9">
        <f t="shared" si="158"/>
        <v>42559.730717592596</v>
      </c>
      <c r="T1449" s="9">
        <f t="shared" si="159"/>
        <v>42529.730717592596</v>
      </c>
      <c r="U1449">
        <f t="shared" si="160"/>
        <v>30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>
        <f t="shared" si="155"/>
        <v>0</v>
      </c>
      <c r="Q1450" t="str">
        <f t="shared" si="156"/>
        <v>translations</v>
      </c>
      <c r="R1450" t="str">
        <f t="shared" si="157"/>
        <v>publishing</v>
      </c>
      <c r="S1450" s="9">
        <f t="shared" si="158"/>
        <v>42146.225694444445</v>
      </c>
      <c r="T1450" s="9">
        <f t="shared" si="159"/>
        <v>42115.936550925922</v>
      </c>
      <c r="U1450">
        <f t="shared" si="160"/>
        <v>30.289143518522906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>
        <f t="shared" si="155"/>
        <v>0</v>
      </c>
      <c r="Q1451" t="str">
        <f t="shared" si="156"/>
        <v>translations</v>
      </c>
      <c r="R1451" t="str">
        <f t="shared" si="157"/>
        <v>publishing</v>
      </c>
      <c r="S1451" s="9">
        <f t="shared" si="158"/>
        <v>42134.811400462961</v>
      </c>
      <c r="T1451" s="9">
        <f t="shared" si="159"/>
        <v>42086.811400462961</v>
      </c>
      <c r="U1451">
        <f t="shared" si="160"/>
        <v>48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>
        <f t="shared" si="155"/>
        <v>1</v>
      </c>
      <c r="Q1452" t="str">
        <f t="shared" si="156"/>
        <v>translations</v>
      </c>
      <c r="R1452" t="str">
        <f t="shared" si="157"/>
        <v>publishing</v>
      </c>
      <c r="S1452" s="9">
        <f t="shared" si="158"/>
        <v>42420.171261574069</v>
      </c>
      <c r="T1452" s="9">
        <f t="shared" si="159"/>
        <v>42390.171261574069</v>
      </c>
      <c r="U1452">
        <f t="shared" si="160"/>
        <v>30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>
        <f t="shared" si="155"/>
        <v>1</v>
      </c>
      <c r="Q1453" t="str">
        <f t="shared" si="156"/>
        <v>translations</v>
      </c>
      <c r="R1453" t="str">
        <f t="shared" si="157"/>
        <v>publishing</v>
      </c>
      <c r="S1453" s="9">
        <f t="shared" si="158"/>
        <v>41962.00068287037</v>
      </c>
      <c r="T1453" s="9">
        <f t="shared" si="159"/>
        <v>41931.959016203706</v>
      </c>
      <c r="U1453">
        <f t="shared" si="160"/>
        <v>30.041666666664241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>
        <f t="shared" si="155"/>
        <v>0</v>
      </c>
      <c r="Q1454" t="str">
        <f t="shared" si="156"/>
        <v>translations</v>
      </c>
      <c r="R1454" t="str">
        <f t="shared" si="157"/>
        <v>publishing</v>
      </c>
      <c r="S1454" s="9">
        <f t="shared" si="158"/>
        <v>41848.703275462962</v>
      </c>
      <c r="T1454" s="9">
        <f t="shared" si="159"/>
        <v>41818.703275462962</v>
      </c>
      <c r="U1454">
        <f t="shared" si="160"/>
        <v>30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>
        <f t="shared" si="155"/>
        <v>0</v>
      </c>
      <c r="Q1455" t="str">
        <f t="shared" si="156"/>
        <v>translations</v>
      </c>
      <c r="R1455" t="str">
        <f t="shared" si="157"/>
        <v>publishing</v>
      </c>
      <c r="S1455" s="9">
        <f t="shared" si="158"/>
        <v>42840.654479166667</v>
      </c>
      <c r="T1455" s="9">
        <f t="shared" si="159"/>
        <v>42795.696145833332</v>
      </c>
      <c r="U1455">
        <f t="shared" si="160"/>
        <v>44.958333333335759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>
        <f t="shared" si="155"/>
        <v>15</v>
      </c>
      <c r="Q1456" t="str">
        <f t="shared" si="156"/>
        <v>translations</v>
      </c>
      <c r="R1456" t="str">
        <f t="shared" si="157"/>
        <v>publishing</v>
      </c>
      <c r="S1456" s="9">
        <f t="shared" si="158"/>
        <v>42484.915972222225</v>
      </c>
      <c r="T1456" s="9">
        <f t="shared" si="159"/>
        <v>42463.866666666669</v>
      </c>
      <c r="U1456">
        <f t="shared" si="160"/>
        <v>21.049305555556202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>
        <f t="shared" si="155"/>
        <v>225</v>
      </c>
      <c r="Q1457" t="str">
        <f t="shared" si="156"/>
        <v>translations</v>
      </c>
      <c r="R1457" t="str">
        <f t="shared" si="157"/>
        <v>publishing</v>
      </c>
      <c r="S1457" s="9">
        <f t="shared" si="158"/>
        <v>41887.568749999999</v>
      </c>
      <c r="T1457" s="9">
        <f t="shared" si="159"/>
        <v>41832.672685185185</v>
      </c>
      <c r="U1457">
        <f t="shared" si="160"/>
        <v>54.896064814813144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>
        <f t="shared" si="155"/>
        <v>48.33</v>
      </c>
      <c r="Q1458" t="str">
        <f t="shared" si="156"/>
        <v>translations</v>
      </c>
      <c r="R1458" t="str">
        <f t="shared" si="157"/>
        <v>publishing</v>
      </c>
      <c r="S1458" s="9">
        <f t="shared" si="158"/>
        <v>42738.668576388889</v>
      </c>
      <c r="T1458" s="9">
        <f t="shared" si="159"/>
        <v>42708.668576388889</v>
      </c>
      <c r="U1458">
        <f t="shared" si="160"/>
        <v>30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>
        <f t="shared" si="155"/>
        <v>0</v>
      </c>
      <c r="Q1459" t="str">
        <f t="shared" si="156"/>
        <v>translations</v>
      </c>
      <c r="R1459" t="str">
        <f t="shared" si="157"/>
        <v>publishing</v>
      </c>
      <c r="S1459" s="9">
        <f t="shared" si="158"/>
        <v>42319.938009259262</v>
      </c>
      <c r="T1459" s="9">
        <f t="shared" si="159"/>
        <v>42289.89634259259</v>
      </c>
      <c r="U1459">
        <f t="shared" si="160"/>
        <v>30.041666666671517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>
        <f t="shared" si="155"/>
        <v>0</v>
      </c>
      <c r="Q1460" t="str">
        <f t="shared" si="156"/>
        <v>translations</v>
      </c>
      <c r="R1460" t="str">
        <f t="shared" si="157"/>
        <v>publishing</v>
      </c>
      <c r="S1460" s="9">
        <f t="shared" si="158"/>
        <v>41862.166666666664</v>
      </c>
      <c r="T1460" s="9">
        <f t="shared" si="159"/>
        <v>41831.705555555556</v>
      </c>
      <c r="U1460">
        <f t="shared" si="160"/>
        <v>30.461111111108039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>
        <f t="shared" si="155"/>
        <v>0</v>
      </c>
      <c r="Q1461" t="str">
        <f t="shared" si="156"/>
        <v>translations</v>
      </c>
      <c r="R1461" t="str">
        <f t="shared" si="157"/>
        <v>publishing</v>
      </c>
      <c r="S1461" s="9">
        <f t="shared" si="158"/>
        <v>42340.725694444445</v>
      </c>
      <c r="T1461" s="9">
        <f t="shared" si="159"/>
        <v>42312.204814814817</v>
      </c>
      <c r="U1461">
        <f t="shared" si="160"/>
        <v>28.520879629628325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>
        <f t="shared" si="155"/>
        <v>0</v>
      </c>
      <c r="Q1462" t="str">
        <f t="shared" si="156"/>
        <v>translations</v>
      </c>
      <c r="R1462" t="str">
        <f t="shared" si="157"/>
        <v>publishing</v>
      </c>
      <c r="S1462" s="9">
        <f t="shared" si="158"/>
        <v>41973.989583333328</v>
      </c>
      <c r="T1462" s="9">
        <f t="shared" si="159"/>
        <v>41915.896967592591</v>
      </c>
      <c r="U1462">
        <f t="shared" si="160"/>
        <v>58.092615740737529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>
        <f t="shared" si="155"/>
        <v>44.67</v>
      </c>
      <c r="Q1463" t="str">
        <f t="shared" si="156"/>
        <v>radio &amp; podcasts</v>
      </c>
      <c r="R1463" t="str">
        <f t="shared" si="157"/>
        <v>publishing</v>
      </c>
      <c r="S1463" s="9">
        <f t="shared" si="158"/>
        <v>41933</v>
      </c>
      <c r="T1463" s="9">
        <f t="shared" si="159"/>
        <v>41899.645300925928</v>
      </c>
      <c r="U1463">
        <f t="shared" si="160"/>
        <v>33.354699074072414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>
        <f t="shared" si="155"/>
        <v>28.94</v>
      </c>
      <c r="Q1464" t="str">
        <f t="shared" si="156"/>
        <v>radio &amp; podcasts</v>
      </c>
      <c r="R1464" t="str">
        <f t="shared" si="157"/>
        <v>publishing</v>
      </c>
      <c r="S1464" s="9">
        <f t="shared" si="158"/>
        <v>41374.662858796299</v>
      </c>
      <c r="T1464" s="9">
        <f t="shared" si="159"/>
        <v>41344.662858796299</v>
      </c>
      <c r="U1464">
        <f t="shared" si="160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>
        <f t="shared" si="155"/>
        <v>35.44</v>
      </c>
      <c r="Q1465" t="str">
        <f t="shared" si="156"/>
        <v>radio &amp; podcasts</v>
      </c>
      <c r="R1465" t="str">
        <f t="shared" si="157"/>
        <v>publishing</v>
      </c>
      <c r="S1465" s="9">
        <f t="shared" si="158"/>
        <v>41371.869652777779</v>
      </c>
      <c r="T1465" s="9">
        <f t="shared" si="159"/>
        <v>41326.911319444444</v>
      </c>
      <c r="U1465">
        <f t="shared" si="160"/>
        <v>44.958333333335759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>
        <f t="shared" si="155"/>
        <v>34.869999999999997</v>
      </c>
      <c r="Q1466" t="str">
        <f t="shared" si="156"/>
        <v>radio &amp; podcasts</v>
      </c>
      <c r="R1466" t="str">
        <f t="shared" si="157"/>
        <v>publishing</v>
      </c>
      <c r="S1466" s="9">
        <f t="shared" si="158"/>
        <v>41321.661550925928</v>
      </c>
      <c r="T1466" s="9">
        <f t="shared" si="159"/>
        <v>41291.661550925928</v>
      </c>
      <c r="U1466">
        <f t="shared" si="160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>
        <f t="shared" si="155"/>
        <v>52.62</v>
      </c>
      <c r="Q1467" t="str">
        <f t="shared" si="156"/>
        <v>radio &amp; podcasts</v>
      </c>
      <c r="R1467" t="str">
        <f t="shared" si="157"/>
        <v>publishing</v>
      </c>
      <c r="S1467" s="9">
        <f t="shared" si="158"/>
        <v>40990.125</v>
      </c>
      <c r="T1467" s="9">
        <f t="shared" si="159"/>
        <v>40959.734398148146</v>
      </c>
      <c r="U1467">
        <f t="shared" si="160"/>
        <v>30.390601851853717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>
        <f t="shared" si="155"/>
        <v>69.599999999999994</v>
      </c>
      <c r="Q1468" t="str">
        <f t="shared" si="156"/>
        <v>radio &amp; podcasts</v>
      </c>
      <c r="R1468" t="str">
        <f t="shared" si="157"/>
        <v>publishing</v>
      </c>
      <c r="S1468" s="9">
        <f t="shared" si="158"/>
        <v>42381.208333333328</v>
      </c>
      <c r="T1468" s="9">
        <f t="shared" si="159"/>
        <v>42340.172060185185</v>
      </c>
      <c r="U1468">
        <f t="shared" si="160"/>
        <v>41.036273148143664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>
        <f t="shared" si="155"/>
        <v>76.72</v>
      </c>
      <c r="Q1469" t="str">
        <f t="shared" si="156"/>
        <v>radio &amp; podcasts</v>
      </c>
      <c r="R1469" t="str">
        <f t="shared" si="157"/>
        <v>publishing</v>
      </c>
      <c r="S1469" s="9">
        <f t="shared" si="158"/>
        <v>40993.760243055556</v>
      </c>
      <c r="T1469" s="9">
        <f t="shared" si="159"/>
        <v>40933.80190972222</v>
      </c>
      <c r="U1469">
        <f t="shared" si="160"/>
        <v>59.958333333335759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>
        <f t="shared" si="155"/>
        <v>33.19</v>
      </c>
      <c r="Q1470" t="str">
        <f t="shared" si="156"/>
        <v>radio &amp; podcasts</v>
      </c>
      <c r="R1470" t="str">
        <f t="shared" si="157"/>
        <v>publishing</v>
      </c>
      <c r="S1470" s="9">
        <f t="shared" si="158"/>
        <v>40706.014456018514</v>
      </c>
      <c r="T1470" s="9">
        <f t="shared" si="159"/>
        <v>40646.014456018514</v>
      </c>
      <c r="U1470">
        <f t="shared" si="160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>
        <f t="shared" si="155"/>
        <v>149.46</v>
      </c>
      <c r="Q1471" t="str">
        <f t="shared" si="156"/>
        <v>radio &amp; podcasts</v>
      </c>
      <c r="R1471" t="str">
        <f t="shared" si="157"/>
        <v>publishing</v>
      </c>
      <c r="S1471" s="9">
        <f t="shared" si="158"/>
        <v>41320.598483796297</v>
      </c>
      <c r="T1471" s="9">
        <f t="shared" si="159"/>
        <v>41290.598483796297</v>
      </c>
      <c r="U1471">
        <f t="shared" si="160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>
        <f t="shared" si="155"/>
        <v>23.17</v>
      </c>
      <c r="Q1472" t="str">
        <f t="shared" si="156"/>
        <v>radio &amp; podcasts</v>
      </c>
      <c r="R1472" t="str">
        <f t="shared" si="157"/>
        <v>publishing</v>
      </c>
      <c r="S1472" s="9">
        <f t="shared" si="158"/>
        <v>41271.827118055553</v>
      </c>
      <c r="T1472" s="9">
        <f t="shared" si="159"/>
        <v>41250.827118055553</v>
      </c>
      <c r="U1472">
        <f t="shared" si="160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>
        <f t="shared" si="155"/>
        <v>96.88</v>
      </c>
      <c r="Q1473" t="str">
        <f t="shared" si="156"/>
        <v>radio &amp; podcasts</v>
      </c>
      <c r="R1473" t="str">
        <f t="shared" si="157"/>
        <v>publishing</v>
      </c>
      <c r="S1473" s="9">
        <f t="shared" si="158"/>
        <v>42103.957569444443</v>
      </c>
      <c r="T1473" s="9">
        <f t="shared" si="159"/>
        <v>42073.957569444443</v>
      </c>
      <c r="U1473">
        <f t="shared" si="160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>
        <f t="shared" si="155"/>
        <v>103.2</v>
      </c>
      <c r="Q1474" t="str">
        <f t="shared" si="156"/>
        <v>radio &amp; podcasts</v>
      </c>
      <c r="R1474" t="str">
        <f t="shared" si="157"/>
        <v>publishing</v>
      </c>
      <c r="S1474" s="9">
        <f t="shared" si="158"/>
        <v>41563.542858796296</v>
      </c>
      <c r="T1474" s="9">
        <f t="shared" si="159"/>
        <v>41533.542858796296</v>
      </c>
      <c r="U1474">
        <f t="shared" si="160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>
        <f t="shared" ref="P1475:P1538" si="162">IFERROR(ROUND(E1475/L1475,2),0)</f>
        <v>38.46</v>
      </c>
      <c r="Q1475" t="str">
        <f t="shared" ref="Q1475:Q1538" si="163">MID(N1475,FIND("/",N1475,1)+1,LEN(N1475)-FIND("/",N1475,1))</f>
        <v>radio &amp; podcasts</v>
      </c>
      <c r="R1475" t="str">
        <f t="shared" ref="R1475:R1538" si="164">LEFT(N1475,FIND("/",N1475,1)-1)</f>
        <v>publishing</v>
      </c>
      <c r="S1475" s="9">
        <f t="shared" ref="S1475:S1538" si="165">(I1475/86400)+DATE(1970,1,1)</f>
        <v>40969.979618055557</v>
      </c>
      <c r="T1475" s="9">
        <f t="shared" ref="T1475:T1538" si="166">(J1475/86400)+DATE(1970,1,1)</f>
        <v>40939.979618055557</v>
      </c>
      <c r="U1475">
        <f t="shared" ref="U1475:U1538" si="167">S1475-T1475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>
        <f t="shared" si="162"/>
        <v>44.32</v>
      </c>
      <c r="Q1476" t="str">
        <f t="shared" si="163"/>
        <v>radio &amp; podcasts</v>
      </c>
      <c r="R1476" t="str">
        <f t="shared" si="164"/>
        <v>publishing</v>
      </c>
      <c r="S1476" s="9">
        <f t="shared" si="165"/>
        <v>41530.72791666667</v>
      </c>
      <c r="T1476" s="9">
        <f t="shared" si="166"/>
        <v>41500.72791666667</v>
      </c>
      <c r="U1476">
        <f t="shared" si="167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>
        <f t="shared" si="162"/>
        <v>64.17</v>
      </c>
      <c r="Q1477" t="str">
        <f t="shared" si="163"/>
        <v>radio &amp; podcasts</v>
      </c>
      <c r="R1477" t="str">
        <f t="shared" si="164"/>
        <v>publishing</v>
      </c>
      <c r="S1477" s="9">
        <f t="shared" si="165"/>
        <v>41993.207638888889</v>
      </c>
      <c r="T1477" s="9">
        <f t="shared" si="166"/>
        <v>41960.722951388889</v>
      </c>
      <c r="U1477">
        <f t="shared" si="167"/>
        <v>32.484687500000291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>
        <f t="shared" si="162"/>
        <v>43.33</v>
      </c>
      <c r="Q1478" t="str">
        <f t="shared" si="163"/>
        <v>radio &amp; podcasts</v>
      </c>
      <c r="R1478" t="str">
        <f t="shared" si="164"/>
        <v>publishing</v>
      </c>
      <c r="S1478" s="9">
        <f t="shared" si="165"/>
        <v>40796.041921296295</v>
      </c>
      <c r="T1478" s="9">
        <f t="shared" si="166"/>
        <v>40766.041921296295</v>
      </c>
      <c r="U1478">
        <f t="shared" si="167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>
        <f t="shared" si="162"/>
        <v>90.5</v>
      </c>
      <c r="Q1479" t="str">
        <f t="shared" si="163"/>
        <v>radio &amp; podcasts</v>
      </c>
      <c r="R1479" t="str">
        <f t="shared" si="164"/>
        <v>publishing</v>
      </c>
      <c r="S1479" s="9">
        <f t="shared" si="165"/>
        <v>40900.125</v>
      </c>
      <c r="T1479" s="9">
        <f t="shared" si="166"/>
        <v>40840.615787037037</v>
      </c>
      <c r="U1479">
        <f t="shared" si="167"/>
        <v>59.50921296296292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>
        <f t="shared" si="162"/>
        <v>29.19</v>
      </c>
      <c r="Q1480" t="str">
        <f t="shared" si="163"/>
        <v>radio &amp; podcasts</v>
      </c>
      <c r="R1480" t="str">
        <f t="shared" si="164"/>
        <v>publishing</v>
      </c>
      <c r="S1480" s="9">
        <f t="shared" si="165"/>
        <v>41408.871678240743</v>
      </c>
      <c r="T1480" s="9">
        <f t="shared" si="166"/>
        <v>41394.871678240743</v>
      </c>
      <c r="U1480">
        <f t="shared" si="167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>
        <f t="shared" si="162"/>
        <v>30.96</v>
      </c>
      <c r="Q1481" t="str">
        <f t="shared" si="163"/>
        <v>radio &amp; podcasts</v>
      </c>
      <c r="R1481" t="str">
        <f t="shared" si="164"/>
        <v>publishing</v>
      </c>
      <c r="S1481" s="9">
        <f t="shared" si="165"/>
        <v>41769.165972222225</v>
      </c>
      <c r="T1481" s="9">
        <f t="shared" si="166"/>
        <v>41754.745243055557</v>
      </c>
      <c r="U1481">
        <f t="shared" si="167"/>
        <v>14.420729166668025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>
        <f t="shared" si="162"/>
        <v>92.16</v>
      </c>
      <c r="Q1482" t="str">
        <f t="shared" si="163"/>
        <v>radio &amp; podcasts</v>
      </c>
      <c r="R1482" t="str">
        <f t="shared" si="164"/>
        <v>publishing</v>
      </c>
      <c r="S1482" s="9">
        <f t="shared" si="165"/>
        <v>41481.708333333336</v>
      </c>
      <c r="T1482" s="9">
        <f t="shared" si="166"/>
        <v>41464.934016203704</v>
      </c>
      <c r="U1482">
        <f t="shared" si="167"/>
        <v>16.774317129631527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>
        <f t="shared" si="162"/>
        <v>17.5</v>
      </c>
      <c r="Q1483" t="str">
        <f t="shared" si="163"/>
        <v>fiction</v>
      </c>
      <c r="R1483" t="str">
        <f t="shared" si="164"/>
        <v>publishing</v>
      </c>
      <c r="S1483" s="9">
        <f t="shared" si="165"/>
        <v>41580.922974537039</v>
      </c>
      <c r="T1483" s="9">
        <f t="shared" si="166"/>
        <v>41550.922974537039</v>
      </c>
      <c r="U1483">
        <f t="shared" si="167"/>
        <v>30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>
        <f t="shared" si="162"/>
        <v>5</v>
      </c>
      <c r="Q1484" t="str">
        <f t="shared" si="163"/>
        <v>fiction</v>
      </c>
      <c r="R1484" t="str">
        <f t="shared" si="164"/>
        <v>publishing</v>
      </c>
      <c r="S1484" s="9">
        <f t="shared" si="165"/>
        <v>41159.327083333337</v>
      </c>
      <c r="T1484" s="9">
        <f t="shared" si="166"/>
        <v>41136.858055555553</v>
      </c>
      <c r="U1484">
        <f t="shared" si="167"/>
        <v>22.469027777784504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>
        <f t="shared" si="162"/>
        <v>25</v>
      </c>
      <c r="Q1485" t="str">
        <f t="shared" si="163"/>
        <v>fiction</v>
      </c>
      <c r="R1485" t="str">
        <f t="shared" si="164"/>
        <v>publishing</v>
      </c>
      <c r="S1485" s="9">
        <f t="shared" si="165"/>
        <v>42573.192997685182</v>
      </c>
      <c r="T1485" s="9">
        <f t="shared" si="166"/>
        <v>42548.192997685182</v>
      </c>
      <c r="U1485">
        <f t="shared" si="167"/>
        <v>25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>
        <f t="shared" si="162"/>
        <v>0</v>
      </c>
      <c r="Q1486" t="str">
        <f t="shared" si="163"/>
        <v>fiction</v>
      </c>
      <c r="R1486" t="str">
        <f t="shared" si="164"/>
        <v>publishing</v>
      </c>
      <c r="S1486" s="9">
        <f t="shared" si="165"/>
        <v>41111.618750000001</v>
      </c>
      <c r="T1486" s="9">
        <f t="shared" si="166"/>
        <v>41053.200960648144</v>
      </c>
      <c r="U1486">
        <f t="shared" si="167"/>
        <v>58.417789351857209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>
        <f t="shared" si="162"/>
        <v>50</v>
      </c>
      <c r="Q1487" t="str">
        <f t="shared" si="163"/>
        <v>fiction</v>
      </c>
      <c r="R1487" t="str">
        <f t="shared" si="164"/>
        <v>publishing</v>
      </c>
      <c r="S1487" s="9">
        <f t="shared" si="165"/>
        <v>42175.795983796299</v>
      </c>
      <c r="T1487" s="9">
        <f t="shared" si="166"/>
        <v>42130.795983796299</v>
      </c>
      <c r="U1487">
        <f t="shared" si="167"/>
        <v>45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>
        <f t="shared" si="162"/>
        <v>16</v>
      </c>
      <c r="Q1488" t="str">
        <f t="shared" si="163"/>
        <v>fiction</v>
      </c>
      <c r="R1488" t="str">
        <f t="shared" si="164"/>
        <v>publishing</v>
      </c>
      <c r="S1488" s="9">
        <f t="shared" si="165"/>
        <v>42062.168530092589</v>
      </c>
      <c r="T1488" s="9">
        <f t="shared" si="166"/>
        <v>42032.168530092589</v>
      </c>
      <c r="U1488">
        <f t="shared" si="167"/>
        <v>30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>
        <f t="shared" si="162"/>
        <v>0</v>
      </c>
      <c r="Q1489" t="str">
        <f t="shared" si="163"/>
        <v>fiction</v>
      </c>
      <c r="R1489" t="str">
        <f t="shared" si="164"/>
        <v>publishing</v>
      </c>
      <c r="S1489" s="9">
        <f t="shared" si="165"/>
        <v>42584.917488425926</v>
      </c>
      <c r="T1489" s="9">
        <f t="shared" si="166"/>
        <v>42554.917488425926</v>
      </c>
      <c r="U1489">
        <f t="shared" si="167"/>
        <v>30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>
        <f t="shared" si="162"/>
        <v>60</v>
      </c>
      <c r="Q1490" t="str">
        <f t="shared" si="163"/>
        <v>fiction</v>
      </c>
      <c r="R1490" t="str">
        <f t="shared" si="164"/>
        <v>publishing</v>
      </c>
      <c r="S1490" s="9">
        <f t="shared" si="165"/>
        <v>41644.563194444447</v>
      </c>
      <c r="T1490" s="9">
        <f t="shared" si="166"/>
        <v>41614.563194444447</v>
      </c>
      <c r="U1490">
        <f t="shared" si="167"/>
        <v>30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>
        <f t="shared" si="162"/>
        <v>0</v>
      </c>
      <c r="Q1491" t="str">
        <f t="shared" si="163"/>
        <v>fiction</v>
      </c>
      <c r="R1491" t="str">
        <f t="shared" si="164"/>
        <v>publishing</v>
      </c>
      <c r="S1491" s="9">
        <f t="shared" si="165"/>
        <v>41228.653379629628</v>
      </c>
      <c r="T1491" s="9">
        <f t="shared" si="166"/>
        <v>41198.611712962964</v>
      </c>
      <c r="U1491">
        <f t="shared" si="167"/>
        <v>30.041666666664241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>
        <f t="shared" si="162"/>
        <v>47.11</v>
      </c>
      <c r="Q1492" t="str">
        <f t="shared" si="163"/>
        <v>fiction</v>
      </c>
      <c r="R1492" t="str">
        <f t="shared" si="164"/>
        <v>publishing</v>
      </c>
      <c r="S1492" s="9">
        <f t="shared" si="165"/>
        <v>41549.561041666668</v>
      </c>
      <c r="T1492" s="9">
        <f t="shared" si="166"/>
        <v>41520.561041666668</v>
      </c>
      <c r="U1492">
        <f t="shared" si="167"/>
        <v>29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>
        <f t="shared" si="162"/>
        <v>100</v>
      </c>
      <c r="Q1493" t="str">
        <f t="shared" si="163"/>
        <v>fiction</v>
      </c>
      <c r="R1493" t="str">
        <f t="shared" si="164"/>
        <v>publishing</v>
      </c>
      <c r="S1493" s="9">
        <f t="shared" si="165"/>
        <v>42050.651388888888</v>
      </c>
      <c r="T1493" s="9">
        <f t="shared" si="166"/>
        <v>41991.713460648149</v>
      </c>
      <c r="U1493">
        <f t="shared" si="167"/>
        <v>58.937928240738984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>
        <f t="shared" si="162"/>
        <v>15</v>
      </c>
      <c r="Q1494" t="str">
        <f t="shared" si="163"/>
        <v>fiction</v>
      </c>
      <c r="R1494" t="str">
        <f t="shared" si="164"/>
        <v>publishing</v>
      </c>
      <c r="S1494" s="9">
        <f t="shared" si="165"/>
        <v>40712.884791666671</v>
      </c>
      <c r="T1494" s="9">
        <f t="shared" si="166"/>
        <v>40682.884791666671</v>
      </c>
      <c r="U1494">
        <f t="shared" si="167"/>
        <v>30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>
        <f t="shared" si="162"/>
        <v>0</v>
      </c>
      <c r="Q1495" t="str">
        <f t="shared" si="163"/>
        <v>fiction</v>
      </c>
      <c r="R1495" t="str">
        <f t="shared" si="164"/>
        <v>publishing</v>
      </c>
      <c r="S1495" s="9">
        <f t="shared" si="165"/>
        <v>41441.866608796292</v>
      </c>
      <c r="T1495" s="9">
        <f t="shared" si="166"/>
        <v>41411.866608796292</v>
      </c>
      <c r="U1495">
        <f t="shared" si="167"/>
        <v>30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>
        <f t="shared" si="162"/>
        <v>40.450000000000003</v>
      </c>
      <c r="Q1496" t="str">
        <f t="shared" si="163"/>
        <v>fiction</v>
      </c>
      <c r="R1496" t="str">
        <f t="shared" si="164"/>
        <v>publishing</v>
      </c>
      <c r="S1496" s="9">
        <f t="shared" si="165"/>
        <v>42097.651388888888</v>
      </c>
      <c r="T1496" s="9">
        <f t="shared" si="166"/>
        <v>42067.722372685181</v>
      </c>
      <c r="U1496">
        <f t="shared" si="167"/>
        <v>29.929016203706851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>
        <f t="shared" si="162"/>
        <v>0</v>
      </c>
      <c r="Q1497" t="str">
        <f t="shared" si="163"/>
        <v>fiction</v>
      </c>
      <c r="R1497" t="str">
        <f t="shared" si="164"/>
        <v>publishing</v>
      </c>
      <c r="S1497" s="9">
        <f t="shared" si="165"/>
        <v>40782.789710648147</v>
      </c>
      <c r="T1497" s="9">
        <f t="shared" si="166"/>
        <v>40752.789710648147</v>
      </c>
      <c r="U1497">
        <f t="shared" si="167"/>
        <v>30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>
        <f t="shared" si="162"/>
        <v>0</v>
      </c>
      <c r="Q1498" t="str">
        <f t="shared" si="163"/>
        <v>fiction</v>
      </c>
      <c r="R1498" t="str">
        <f t="shared" si="164"/>
        <v>publishing</v>
      </c>
      <c r="S1498" s="9">
        <f t="shared" si="165"/>
        <v>41898.475219907406</v>
      </c>
      <c r="T1498" s="9">
        <f t="shared" si="166"/>
        <v>41838.475219907406</v>
      </c>
      <c r="U1498">
        <f t="shared" si="167"/>
        <v>60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>
        <f t="shared" si="162"/>
        <v>1</v>
      </c>
      <c r="Q1499" t="str">
        <f t="shared" si="163"/>
        <v>fiction</v>
      </c>
      <c r="R1499" t="str">
        <f t="shared" si="164"/>
        <v>publishing</v>
      </c>
      <c r="S1499" s="9">
        <f t="shared" si="165"/>
        <v>41486.821527777778</v>
      </c>
      <c r="T1499" s="9">
        <f t="shared" si="166"/>
        <v>41444.64261574074</v>
      </c>
      <c r="U1499">
        <f t="shared" si="167"/>
        <v>42.178912037037662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>
        <f t="shared" si="162"/>
        <v>19</v>
      </c>
      <c r="Q1500" t="str">
        <f t="shared" si="163"/>
        <v>fiction</v>
      </c>
      <c r="R1500" t="str">
        <f t="shared" si="164"/>
        <v>publishing</v>
      </c>
      <c r="S1500" s="9">
        <f t="shared" si="165"/>
        <v>41885.983541666668</v>
      </c>
      <c r="T1500" s="9">
        <f t="shared" si="166"/>
        <v>41840.983541666668</v>
      </c>
      <c r="U1500">
        <f t="shared" si="167"/>
        <v>45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>
        <f t="shared" si="162"/>
        <v>5</v>
      </c>
      <c r="Q1501" t="str">
        <f t="shared" si="163"/>
        <v>fiction</v>
      </c>
      <c r="R1501" t="str">
        <f t="shared" si="164"/>
        <v>publishing</v>
      </c>
      <c r="S1501" s="9">
        <f t="shared" si="165"/>
        <v>42587.007326388892</v>
      </c>
      <c r="T1501" s="9">
        <f t="shared" si="166"/>
        <v>42527.007326388892</v>
      </c>
      <c r="U1501">
        <f t="shared" si="167"/>
        <v>60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>
        <f t="shared" si="162"/>
        <v>46.73</v>
      </c>
      <c r="Q1502" t="str">
        <f t="shared" si="163"/>
        <v>fiction</v>
      </c>
      <c r="R1502" t="str">
        <f t="shared" si="164"/>
        <v>publishing</v>
      </c>
      <c r="S1502" s="9">
        <f t="shared" si="165"/>
        <v>41395.904594907406</v>
      </c>
      <c r="T1502" s="9">
        <f t="shared" si="166"/>
        <v>41365.904594907406</v>
      </c>
      <c r="U1502">
        <f t="shared" si="167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>
        <f t="shared" si="162"/>
        <v>97.73</v>
      </c>
      <c r="Q1503" t="str">
        <f t="shared" si="163"/>
        <v>photobooks</v>
      </c>
      <c r="R1503" t="str">
        <f t="shared" si="164"/>
        <v>photography</v>
      </c>
      <c r="S1503" s="9">
        <f t="shared" si="165"/>
        <v>42193.583599537036</v>
      </c>
      <c r="T1503" s="9">
        <f t="shared" si="166"/>
        <v>42163.583599537036</v>
      </c>
      <c r="U1503">
        <f t="shared" si="167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>
        <f t="shared" si="162"/>
        <v>67.84</v>
      </c>
      <c r="Q1504" t="str">
        <f t="shared" si="163"/>
        <v>photobooks</v>
      </c>
      <c r="R1504" t="str">
        <f t="shared" si="164"/>
        <v>photography</v>
      </c>
      <c r="S1504" s="9">
        <f t="shared" si="165"/>
        <v>42454.916666666672</v>
      </c>
      <c r="T1504" s="9">
        <f t="shared" si="166"/>
        <v>42426.542592592596</v>
      </c>
      <c r="U1504">
        <f t="shared" si="167"/>
        <v>28.374074074075907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>
        <f t="shared" si="162"/>
        <v>56.98</v>
      </c>
      <c r="Q1505" t="str">
        <f t="shared" si="163"/>
        <v>photobooks</v>
      </c>
      <c r="R1505" t="str">
        <f t="shared" si="164"/>
        <v>photography</v>
      </c>
      <c r="S1505" s="9">
        <f t="shared" si="165"/>
        <v>42666.347233796296</v>
      </c>
      <c r="T1505" s="9">
        <f t="shared" si="166"/>
        <v>42606.347233796296</v>
      </c>
      <c r="U1505">
        <f t="shared" si="167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>
        <f t="shared" si="162"/>
        <v>67.16</v>
      </c>
      <c r="Q1506" t="str">
        <f t="shared" si="163"/>
        <v>photobooks</v>
      </c>
      <c r="R1506" t="str">
        <f t="shared" si="164"/>
        <v>photography</v>
      </c>
      <c r="S1506" s="9">
        <f t="shared" si="165"/>
        <v>41800.356249999997</v>
      </c>
      <c r="T1506" s="9">
        <f t="shared" si="166"/>
        <v>41772.657685185186</v>
      </c>
      <c r="U1506">
        <f t="shared" si="167"/>
        <v>27.698564814811107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>
        <f t="shared" si="162"/>
        <v>48.04</v>
      </c>
      <c r="Q1507" t="str">
        <f t="shared" si="163"/>
        <v>photobooks</v>
      </c>
      <c r="R1507" t="str">
        <f t="shared" si="164"/>
        <v>photography</v>
      </c>
      <c r="S1507" s="9">
        <f t="shared" si="165"/>
        <v>42451.834027777775</v>
      </c>
      <c r="T1507" s="9">
        <f t="shared" si="166"/>
        <v>42414.44332175926</v>
      </c>
      <c r="U1507">
        <f t="shared" si="167"/>
        <v>37.39070601851563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>
        <f t="shared" si="162"/>
        <v>38.86</v>
      </c>
      <c r="Q1508" t="str">
        <f t="shared" si="163"/>
        <v>photobooks</v>
      </c>
      <c r="R1508" t="str">
        <f t="shared" si="164"/>
        <v>photography</v>
      </c>
      <c r="S1508" s="9">
        <f t="shared" si="165"/>
        <v>41844.785925925928</v>
      </c>
      <c r="T1508" s="9">
        <f t="shared" si="166"/>
        <v>41814.785925925928</v>
      </c>
      <c r="U1508">
        <f t="shared" si="167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>
        <f t="shared" si="162"/>
        <v>78.180000000000007</v>
      </c>
      <c r="Q1509" t="str">
        <f t="shared" si="163"/>
        <v>photobooks</v>
      </c>
      <c r="R1509" t="str">
        <f t="shared" si="164"/>
        <v>photography</v>
      </c>
      <c r="S1509" s="9">
        <f t="shared" si="165"/>
        <v>40313.340277777781</v>
      </c>
      <c r="T1509" s="9">
        <f t="shared" si="166"/>
        <v>40254.450335648144</v>
      </c>
      <c r="U1509">
        <f t="shared" si="167"/>
        <v>58.889942129637348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>
        <f t="shared" si="162"/>
        <v>97.11</v>
      </c>
      <c r="Q1510" t="str">
        <f t="shared" si="163"/>
        <v>photobooks</v>
      </c>
      <c r="R1510" t="str">
        <f t="shared" si="164"/>
        <v>photography</v>
      </c>
      <c r="S1510" s="9">
        <f t="shared" si="165"/>
        <v>41817.614363425928</v>
      </c>
      <c r="T1510" s="9">
        <f t="shared" si="166"/>
        <v>41786.614363425928</v>
      </c>
      <c r="U1510">
        <f t="shared" si="167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>
        <f t="shared" si="162"/>
        <v>110.39</v>
      </c>
      <c r="Q1511" t="str">
        <f t="shared" si="163"/>
        <v>photobooks</v>
      </c>
      <c r="R1511" t="str">
        <f t="shared" si="164"/>
        <v>photography</v>
      </c>
      <c r="S1511" s="9">
        <f t="shared" si="165"/>
        <v>42780.957638888889</v>
      </c>
      <c r="T1511" s="9">
        <f t="shared" si="166"/>
        <v>42751.533391203702</v>
      </c>
      <c r="U1511">
        <f t="shared" si="167"/>
        <v>29.424247685186856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>
        <f t="shared" si="162"/>
        <v>39.92</v>
      </c>
      <c r="Q1512" t="str">
        <f t="shared" si="163"/>
        <v>photobooks</v>
      </c>
      <c r="R1512" t="str">
        <f t="shared" si="164"/>
        <v>photography</v>
      </c>
      <c r="S1512" s="9">
        <f t="shared" si="165"/>
        <v>41839.385162037041</v>
      </c>
      <c r="T1512" s="9">
        <f t="shared" si="166"/>
        <v>41809.385162037041</v>
      </c>
      <c r="U1512">
        <f t="shared" si="167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>
        <f t="shared" si="162"/>
        <v>75.98</v>
      </c>
      <c r="Q1513" t="str">
        <f t="shared" si="163"/>
        <v>photobooks</v>
      </c>
      <c r="R1513" t="str">
        <f t="shared" si="164"/>
        <v>photography</v>
      </c>
      <c r="S1513" s="9">
        <f t="shared" si="165"/>
        <v>42326.625046296293</v>
      </c>
      <c r="T1513" s="9">
        <f t="shared" si="166"/>
        <v>42296.583379629628</v>
      </c>
      <c r="U1513">
        <f t="shared" si="167"/>
        <v>30.041666666664241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>
        <f t="shared" si="162"/>
        <v>58.38</v>
      </c>
      <c r="Q1514" t="str">
        <f t="shared" si="163"/>
        <v>photobooks</v>
      </c>
      <c r="R1514" t="str">
        <f t="shared" si="164"/>
        <v>photography</v>
      </c>
      <c r="S1514" s="9">
        <f t="shared" si="165"/>
        <v>42771.684479166666</v>
      </c>
      <c r="T1514" s="9">
        <f t="shared" si="166"/>
        <v>42741.684479166666</v>
      </c>
      <c r="U1514">
        <f t="shared" si="167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>
        <f t="shared" si="162"/>
        <v>55.82</v>
      </c>
      <c r="Q1515" t="str">
        <f t="shared" si="163"/>
        <v>photobooks</v>
      </c>
      <c r="R1515" t="str">
        <f t="shared" si="164"/>
        <v>photography</v>
      </c>
      <c r="S1515" s="9">
        <f t="shared" si="165"/>
        <v>41836.637337962966</v>
      </c>
      <c r="T1515" s="9">
        <f t="shared" si="166"/>
        <v>41806.637337962966</v>
      </c>
      <c r="U1515">
        <f t="shared" si="167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>
        <f t="shared" si="162"/>
        <v>151.24</v>
      </c>
      <c r="Q1516" t="str">
        <f t="shared" si="163"/>
        <v>photobooks</v>
      </c>
      <c r="R1516" t="str">
        <f t="shared" si="164"/>
        <v>photography</v>
      </c>
      <c r="S1516" s="9">
        <f t="shared" si="165"/>
        <v>42274.597685185188</v>
      </c>
      <c r="T1516" s="9">
        <f t="shared" si="166"/>
        <v>42234.597685185188</v>
      </c>
      <c r="U1516">
        <f t="shared" si="167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>
        <f t="shared" si="162"/>
        <v>849.67</v>
      </c>
      <c r="Q1517" t="str">
        <f t="shared" si="163"/>
        <v>photobooks</v>
      </c>
      <c r="R1517" t="str">
        <f t="shared" si="164"/>
        <v>photography</v>
      </c>
      <c r="S1517" s="9">
        <f t="shared" si="165"/>
        <v>42445.211770833332</v>
      </c>
      <c r="T1517" s="9">
        <f t="shared" si="166"/>
        <v>42415.253437499996</v>
      </c>
      <c r="U1517">
        <f t="shared" si="167"/>
        <v>29.958333333335759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>
        <f t="shared" si="162"/>
        <v>159.24</v>
      </c>
      <c r="Q1518" t="str">
        <f t="shared" si="163"/>
        <v>photobooks</v>
      </c>
      <c r="R1518" t="str">
        <f t="shared" si="164"/>
        <v>photography</v>
      </c>
      <c r="S1518" s="9">
        <f t="shared" si="165"/>
        <v>42649.583333333328</v>
      </c>
      <c r="T1518" s="9">
        <f t="shared" si="166"/>
        <v>42619.466342592597</v>
      </c>
      <c r="U1518">
        <f t="shared" si="167"/>
        <v>30.116990740731126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>
        <f t="shared" si="162"/>
        <v>39.51</v>
      </c>
      <c r="Q1519" t="str">
        <f t="shared" si="163"/>
        <v>photobooks</v>
      </c>
      <c r="R1519" t="str">
        <f t="shared" si="164"/>
        <v>photography</v>
      </c>
      <c r="S1519" s="9">
        <f t="shared" si="165"/>
        <v>41979.25</v>
      </c>
      <c r="T1519" s="9">
        <f t="shared" si="166"/>
        <v>41948.56658564815</v>
      </c>
      <c r="U1519">
        <f t="shared" si="167"/>
        <v>30.683414351849933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>
        <f t="shared" si="162"/>
        <v>130.53</v>
      </c>
      <c r="Q1520" t="str">
        <f t="shared" si="163"/>
        <v>photobooks</v>
      </c>
      <c r="R1520" t="str">
        <f t="shared" si="164"/>
        <v>photography</v>
      </c>
      <c r="S1520" s="9">
        <f t="shared" si="165"/>
        <v>41790.8200462963</v>
      </c>
      <c r="T1520" s="9">
        <f t="shared" si="166"/>
        <v>41760.8200462963</v>
      </c>
      <c r="U1520">
        <f t="shared" si="167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>
        <f t="shared" si="162"/>
        <v>64.16</v>
      </c>
      <c r="Q1521" t="str">
        <f t="shared" si="163"/>
        <v>photobooks</v>
      </c>
      <c r="R1521" t="str">
        <f t="shared" si="164"/>
        <v>photography</v>
      </c>
      <c r="S1521" s="9">
        <f t="shared" si="165"/>
        <v>41810.915972222225</v>
      </c>
      <c r="T1521" s="9">
        <f t="shared" si="166"/>
        <v>41782.741701388892</v>
      </c>
      <c r="U1521">
        <f t="shared" si="167"/>
        <v>28.174270833333139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>
        <f t="shared" si="162"/>
        <v>111.53</v>
      </c>
      <c r="Q1522" t="str">
        <f t="shared" si="163"/>
        <v>photobooks</v>
      </c>
      <c r="R1522" t="str">
        <f t="shared" si="164"/>
        <v>photography</v>
      </c>
      <c r="S1522" s="9">
        <f t="shared" si="165"/>
        <v>41992.166666666672</v>
      </c>
      <c r="T1522" s="9">
        <f t="shared" si="166"/>
        <v>41955.857789351852</v>
      </c>
      <c r="U1522">
        <f t="shared" si="167"/>
        <v>36.308877314819256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>
        <f t="shared" si="162"/>
        <v>170.45</v>
      </c>
      <c r="Q1523" t="str">
        <f t="shared" si="163"/>
        <v>photobooks</v>
      </c>
      <c r="R1523" t="str">
        <f t="shared" si="164"/>
        <v>photography</v>
      </c>
      <c r="S1523" s="9">
        <f t="shared" si="165"/>
        <v>42528.167719907404</v>
      </c>
      <c r="T1523" s="9">
        <f t="shared" si="166"/>
        <v>42493.167719907404</v>
      </c>
      <c r="U1523">
        <f t="shared" si="167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>
        <f t="shared" si="162"/>
        <v>133.74</v>
      </c>
      <c r="Q1524" t="str">
        <f t="shared" si="163"/>
        <v>photobooks</v>
      </c>
      <c r="R1524" t="str">
        <f t="shared" si="164"/>
        <v>photography</v>
      </c>
      <c r="S1524" s="9">
        <f t="shared" si="165"/>
        <v>41929.830312500002</v>
      </c>
      <c r="T1524" s="9">
        <f t="shared" si="166"/>
        <v>41899.830312500002</v>
      </c>
      <c r="U1524">
        <f t="shared" si="167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>
        <f t="shared" si="162"/>
        <v>95.83</v>
      </c>
      <c r="Q1525" t="str">
        <f t="shared" si="163"/>
        <v>photobooks</v>
      </c>
      <c r="R1525" t="str">
        <f t="shared" si="164"/>
        <v>photography</v>
      </c>
      <c r="S1525" s="9">
        <f t="shared" si="165"/>
        <v>41996</v>
      </c>
      <c r="T1525" s="9">
        <f t="shared" si="166"/>
        <v>41964.751342592594</v>
      </c>
      <c r="U1525">
        <f t="shared" si="167"/>
        <v>31.248657407406427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>
        <f t="shared" si="162"/>
        <v>221.79</v>
      </c>
      <c r="Q1526" t="str">
        <f t="shared" si="163"/>
        <v>photobooks</v>
      </c>
      <c r="R1526" t="str">
        <f t="shared" si="164"/>
        <v>photography</v>
      </c>
      <c r="S1526" s="9">
        <f t="shared" si="165"/>
        <v>42786.501041666663</v>
      </c>
      <c r="T1526" s="9">
        <f t="shared" si="166"/>
        <v>42756.501041666663</v>
      </c>
      <c r="U1526">
        <f t="shared" si="167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>
        <f t="shared" si="162"/>
        <v>32.32</v>
      </c>
      <c r="Q1527" t="str">
        <f t="shared" si="163"/>
        <v>photobooks</v>
      </c>
      <c r="R1527" t="str">
        <f t="shared" si="164"/>
        <v>photography</v>
      </c>
      <c r="S1527" s="9">
        <f t="shared" si="165"/>
        <v>42600.702986111108</v>
      </c>
      <c r="T1527" s="9">
        <f t="shared" si="166"/>
        <v>42570.702986111108</v>
      </c>
      <c r="U1527">
        <f t="shared" si="167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>
        <f t="shared" si="162"/>
        <v>98.84</v>
      </c>
      <c r="Q1528" t="str">
        <f t="shared" si="163"/>
        <v>photobooks</v>
      </c>
      <c r="R1528" t="str">
        <f t="shared" si="164"/>
        <v>photography</v>
      </c>
      <c r="S1528" s="9">
        <f t="shared" si="165"/>
        <v>42388.276006944448</v>
      </c>
      <c r="T1528" s="9">
        <f t="shared" si="166"/>
        <v>42339.276006944448</v>
      </c>
      <c r="U1528">
        <f t="shared" si="167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>
        <f t="shared" si="162"/>
        <v>55.22</v>
      </c>
      <c r="Q1529" t="str">
        <f t="shared" si="163"/>
        <v>photobooks</v>
      </c>
      <c r="R1529" t="str">
        <f t="shared" si="164"/>
        <v>photography</v>
      </c>
      <c r="S1529" s="9">
        <f t="shared" si="165"/>
        <v>42808.558865740742</v>
      </c>
      <c r="T1529" s="9">
        <f t="shared" si="166"/>
        <v>42780.600532407407</v>
      </c>
      <c r="U1529">
        <f t="shared" si="167"/>
        <v>27.958333333335759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>
        <f t="shared" si="162"/>
        <v>52.79</v>
      </c>
      <c r="Q1530" t="str">
        <f t="shared" si="163"/>
        <v>photobooks</v>
      </c>
      <c r="R1530" t="str">
        <f t="shared" si="164"/>
        <v>photography</v>
      </c>
      <c r="S1530" s="9">
        <f t="shared" si="165"/>
        <v>42767</v>
      </c>
      <c r="T1530" s="9">
        <f t="shared" si="166"/>
        <v>42736.732893518521</v>
      </c>
      <c r="U1530">
        <f t="shared" si="167"/>
        <v>30.26710648147855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>
        <f t="shared" si="162"/>
        <v>135.66999999999999</v>
      </c>
      <c r="Q1531" t="str">
        <f t="shared" si="163"/>
        <v>photobooks</v>
      </c>
      <c r="R1531" t="str">
        <f t="shared" si="164"/>
        <v>photography</v>
      </c>
      <c r="S1531" s="9">
        <f t="shared" si="165"/>
        <v>42082.587037037039</v>
      </c>
      <c r="T1531" s="9">
        <f t="shared" si="166"/>
        <v>42052.628703703704</v>
      </c>
      <c r="U1531">
        <f t="shared" si="167"/>
        <v>29.958333333335759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>
        <f t="shared" si="162"/>
        <v>53.99</v>
      </c>
      <c r="Q1532" t="str">
        <f t="shared" si="163"/>
        <v>photobooks</v>
      </c>
      <c r="R1532" t="str">
        <f t="shared" si="164"/>
        <v>photography</v>
      </c>
      <c r="S1532" s="9">
        <f t="shared" si="165"/>
        <v>42300.76730324074</v>
      </c>
      <c r="T1532" s="9">
        <f t="shared" si="166"/>
        <v>42275.76730324074</v>
      </c>
      <c r="U1532">
        <f t="shared" si="167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>
        <f t="shared" si="162"/>
        <v>56.64</v>
      </c>
      <c r="Q1533" t="str">
        <f t="shared" si="163"/>
        <v>photobooks</v>
      </c>
      <c r="R1533" t="str">
        <f t="shared" si="164"/>
        <v>photography</v>
      </c>
      <c r="S1533" s="9">
        <f t="shared" si="165"/>
        <v>41974.125</v>
      </c>
      <c r="T1533" s="9">
        <f t="shared" si="166"/>
        <v>41941.802384259259</v>
      </c>
      <c r="U1533">
        <f t="shared" si="167"/>
        <v>32.32261574074073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>
        <f t="shared" si="162"/>
        <v>82.32</v>
      </c>
      <c r="Q1534" t="str">
        <f t="shared" si="163"/>
        <v>photobooks</v>
      </c>
      <c r="R1534" t="str">
        <f t="shared" si="164"/>
        <v>photography</v>
      </c>
      <c r="S1534" s="9">
        <f t="shared" si="165"/>
        <v>42415.625</v>
      </c>
      <c r="T1534" s="9">
        <f t="shared" si="166"/>
        <v>42391.475289351853</v>
      </c>
      <c r="U1534">
        <f t="shared" si="167"/>
        <v>24.149710648147448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>
        <f t="shared" si="162"/>
        <v>88.26</v>
      </c>
      <c r="Q1535" t="str">
        <f t="shared" si="163"/>
        <v>photobooks</v>
      </c>
      <c r="R1535" t="str">
        <f t="shared" si="164"/>
        <v>photography</v>
      </c>
      <c r="S1535" s="9">
        <f t="shared" si="165"/>
        <v>42492.165972222225</v>
      </c>
      <c r="T1535" s="9">
        <f t="shared" si="166"/>
        <v>42443.00204861111</v>
      </c>
      <c r="U1535">
        <f t="shared" si="167"/>
        <v>49.163923611115024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>
        <f t="shared" si="162"/>
        <v>84.91</v>
      </c>
      <c r="Q1536" t="str">
        <f t="shared" si="163"/>
        <v>photobooks</v>
      </c>
      <c r="R1536" t="str">
        <f t="shared" si="164"/>
        <v>photography</v>
      </c>
      <c r="S1536" s="9">
        <f t="shared" si="165"/>
        <v>42251.674328703702</v>
      </c>
      <c r="T1536" s="9">
        <f t="shared" si="166"/>
        <v>42221.674328703702</v>
      </c>
      <c r="U1536">
        <f t="shared" si="167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>
        <f t="shared" si="162"/>
        <v>48.15</v>
      </c>
      <c r="Q1537" t="str">
        <f t="shared" si="163"/>
        <v>photobooks</v>
      </c>
      <c r="R1537" t="str">
        <f t="shared" si="164"/>
        <v>photography</v>
      </c>
      <c r="S1537" s="9">
        <f t="shared" si="165"/>
        <v>42513.916666666672</v>
      </c>
      <c r="T1537" s="9">
        <f t="shared" si="166"/>
        <v>42484.829062500001</v>
      </c>
      <c r="U1537">
        <f t="shared" si="167"/>
        <v>29.087604166670644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>
        <f t="shared" si="162"/>
        <v>66.02</v>
      </c>
      <c r="Q1538" t="str">
        <f t="shared" si="163"/>
        <v>photobooks</v>
      </c>
      <c r="R1538" t="str">
        <f t="shared" si="164"/>
        <v>photography</v>
      </c>
      <c r="S1538" s="9">
        <f t="shared" si="165"/>
        <v>42243.802199074074</v>
      </c>
      <c r="T1538" s="9">
        <f t="shared" si="166"/>
        <v>42213.802199074074</v>
      </c>
      <c r="U1538">
        <f t="shared" si="167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>
        <f t="shared" ref="P1539:P1602" si="169">IFERROR(ROUND(E1539/L1539,2),0)</f>
        <v>96.38</v>
      </c>
      <c r="Q1539" t="str">
        <f t="shared" ref="Q1539:Q1602" si="170">MID(N1539,FIND("/",N1539,1)+1,LEN(N1539)-FIND("/",N1539,1))</f>
        <v>photobooks</v>
      </c>
      <c r="R1539" t="str">
        <f t="shared" ref="R1539:R1602" si="171">LEFT(N1539,FIND("/",N1539,1)-1)</f>
        <v>photography</v>
      </c>
      <c r="S1539" s="9">
        <f t="shared" ref="S1539:S1602" si="172">(I1539/86400)+DATE(1970,1,1)</f>
        <v>42588.75</v>
      </c>
      <c r="T1539" s="9">
        <f t="shared" ref="T1539:T1602" si="173">(J1539/86400)+DATE(1970,1,1)</f>
        <v>42552.315127314811</v>
      </c>
      <c r="U1539">
        <f t="shared" ref="U1539:U1602" si="174">S1539-T1539</f>
        <v>36.434872685189475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>
        <f t="shared" si="169"/>
        <v>156.16999999999999</v>
      </c>
      <c r="Q1540" t="str">
        <f t="shared" si="170"/>
        <v>photobooks</v>
      </c>
      <c r="R1540" t="str">
        <f t="shared" si="171"/>
        <v>photography</v>
      </c>
      <c r="S1540" s="9">
        <f t="shared" si="172"/>
        <v>42026.782060185185</v>
      </c>
      <c r="T1540" s="9">
        <f t="shared" si="173"/>
        <v>41981.782060185185</v>
      </c>
      <c r="U1540">
        <f t="shared" si="17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>
        <f t="shared" si="169"/>
        <v>95.76</v>
      </c>
      <c r="Q1541" t="str">
        <f t="shared" si="170"/>
        <v>photobooks</v>
      </c>
      <c r="R1541" t="str">
        <f t="shared" si="171"/>
        <v>photography</v>
      </c>
      <c r="S1541" s="9">
        <f t="shared" si="172"/>
        <v>42738.91920138889</v>
      </c>
      <c r="T1541" s="9">
        <f t="shared" si="173"/>
        <v>42705.91920138889</v>
      </c>
      <c r="U1541">
        <f t="shared" si="17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>
        <f t="shared" si="169"/>
        <v>180.41</v>
      </c>
      <c r="Q1542" t="str">
        <f t="shared" si="170"/>
        <v>photobooks</v>
      </c>
      <c r="R1542" t="str">
        <f t="shared" si="171"/>
        <v>photography</v>
      </c>
      <c r="S1542" s="9">
        <f t="shared" si="172"/>
        <v>41969.052083333328</v>
      </c>
      <c r="T1542" s="9">
        <f t="shared" si="173"/>
        <v>41939.00712962963</v>
      </c>
      <c r="U1542">
        <f t="shared" si="174"/>
        <v>30.044953703698411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>
        <f t="shared" si="169"/>
        <v>3</v>
      </c>
      <c r="Q1543" t="str">
        <f t="shared" si="170"/>
        <v>nature</v>
      </c>
      <c r="R1543" t="str">
        <f t="shared" si="171"/>
        <v>photography</v>
      </c>
      <c r="S1543" s="9">
        <f t="shared" si="172"/>
        <v>42004.712245370371</v>
      </c>
      <c r="T1543" s="9">
        <f t="shared" si="173"/>
        <v>41974.712245370371</v>
      </c>
      <c r="U1543">
        <f t="shared" si="174"/>
        <v>30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>
        <f t="shared" si="169"/>
        <v>20</v>
      </c>
      <c r="Q1544" t="str">
        <f t="shared" si="170"/>
        <v>nature</v>
      </c>
      <c r="R1544" t="str">
        <f t="shared" si="171"/>
        <v>photography</v>
      </c>
      <c r="S1544" s="9">
        <f t="shared" si="172"/>
        <v>42185.996527777781</v>
      </c>
      <c r="T1544" s="9">
        <f t="shared" si="173"/>
        <v>42170.996527777781</v>
      </c>
      <c r="U1544">
        <f t="shared" si="174"/>
        <v>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>
        <f t="shared" si="169"/>
        <v>10</v>
      </c>
      <c r="Q1545" t="str">
        <f t="shared" si="170"/>
        <v>nature</v>
      </c>
      <c r="R1545" t="str">
        <f t="shared" si="171"/>
        <v>photography</v>
      </c>
      <c r="S1545" s="9">
        <f t="shared" si="172"/>
        <v>41965.551319444443</v>
      </c>
      <c r="T1545" s="9">
        <f t="shared" si="173"/>
        <v>41935.509652777779</v>
      </c>
      <c r="U1545">
        <f t="shared" si="174"/>
        <v>30.041666666664241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>
        <f t="shared" si="169"/>
        <v>0</v>
      </c>
      <c r="Q1546" t="str">
        <f t="shared" si="170"/>
        <v>nature</v>
      </c>
      <c r="R1546" t="str">
        <f t="shared" si="171"/>
        <v>photography</v>
      </c>
      <c r="S1546" s="9">
        <f t="shared" si="172"/>
        <v>42095.012499999997</v>
      </c>
      <c r="T1546" s="9">
        <f t="shared" si="173"/>
        <v>42053.051203703704</v>
      </c>
      <c r="U1546">
        <f t="shared" si="174"/>
        <v>41.961296296292858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>
        <f t="shared" si="169"/>
        <v>1</v>
      </c>
      <c r="Q1547" t="str">
        <f t="shared" si="170"/>
        <v>nature</v>
      </c>
      <c r="R1547" t="str">
        <f t="shared" si="171"/>
        <v>photography</v>
      </c>
      <c r="S1547" s="9">
        <f t="shared" si="172"/>
        <v>42065.886111111111</v>
      </c>
      <c r="T1547" s="9">
        <f t="shared" si="173"/>
        <v>42031.884652777779</v>
      </c>
      <c r="U1547">
        <f t="shared" si="174"/>
        <v>34.001458333332266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>
        <f t="shared" si="169"/>
        <v>26.27</v>
      </c>
      <c r="Q1548" t="str">
        <f t="shared" si="170"/>
        <v>nature</v>
      </c>
      <c r="R1548" t="str">
        <f t="shared" si="171"/>
        <v>photography</v>
      </c>
      <c r="S1548" s="9">
        <f t="shared" si="172"/>
        <v>41899.212951388887</v>
      </c>
      <c r="T1548" s="9">
        <f t="shared" si="173"/>
        <v>41839.212951388887</v>
      </c>
      <c r="U1548">
        <f t="shared" si="174"/>
        <v>60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>
        <f t="shared" si="169"/>
        <v>0</v>
      </c>
      <c r="Q1549" t="str">
        <f t="shared" si="170"/>
        <v>nature</v>
      </c>
      <c r="R1549" t="str">
        <f t="shared" si="171"/>
        <v>photography</v>
      </c>
      <c r="S1549" s="9">
        <f t="shared" si="172"/>
        <v>42789.426875000005</v>
      </c>
      <c r="T1549" s="9">
        <f t="shared" si="173"/>
        <v>42782.426875000005</v>
      </c>
      <c r="U1549">
        <f t="shared" si="174"/>
        <v>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>
        <f t="shared" si="169"/>
        <v>60</v>
      </c>
      <c r="Q1550" t="str">
        <f t="shared" si="170"/>
        <v>nature</v>
      </c>
      <c r="R1550" t="str">
        <f t="shared" si="171"/>
        <v>photography</v>
      </c>
      <c r="S1550" s="9">
        <f t="shared" si="172"/>
        <v>42316.923842592594</v>
      </c>
      <c r="T1550" s="9">
        <f t="shared" si="173"/>
        <v>42286.88217592593</v>
      </c>
      <c r="U1550">
        <f t="shared" si="174"/>
        <v>30.041666666664241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>
        <f t="shared" si="169"/>
        <v>28.33</v>
      </c>
      <c r="Q1551" t="str">
        <f t="shared" si="170"/>
        <v>nature</v>
      </c>
      <c r="R1551" t="str">
        <f t="shared" si="171"/>
        <v>photography</v>
      </c>
      <c r="S1551" s="9">
        <f t="shared" si="172"/>
        <v>42311.177766203706</v>
      </c>
      <c r="T1551" s="9">
        <f t="shared" si="173"/>
        <v>42281.136099537034</v>
      </c>
      <c r="U1551">
        <f t="shared" si="174"/>
        <v>30.041666666671517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>
        <f t="shared" si="169"/>
        <v>14.43</v>
      </c>
      <c r="Q1552" t="str">
        <f t="shared" si="170"/>
        <v>nature</v>
      </c>
      <c r="R1552" t="str">
        <f t="shared" si="171"/>
        <v>photography</v>
      </c>
      <c r="S1552" s="9">
        <f t="shared" si="172"/>
        <v>42502.449467592596</v>
      </c>
      <c r="T1552" s="9">
        <f t="shared" si="173"/>
        <v>42472.449467592596</v>
      </c>
      <c r="U1552">
        <f t="shared" si="174"/>
        <v>30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>
        <f t="shared" si="169"/>
        <v>0</v>
      </c>
      <c r="Q1553" t="str">
        <f t="shared" si="170"/>
        <v>nature</v>
      </c>
      <c r="R1553" t="str">
        <f t="shared" si="171"/>
        <v>photography</v>
      </c>
      <c r="S1553" s="9">
        <f t="shared" si="172"/>
        <v>42151.824525462958</v>
      </c>
      <c r="T1553" s="9">
        <f t="shared" si="173"/>
        <v>42121.824525462958</v>
      </c>
      <c r="U1553">
        <f t="shared" si="174"/>
        <v>30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>
        <f t="shared" si="169"/>
        <v>132.19</v>
      </c>
      <c r="Q1554" t="str">
        <f t="shared" si="170"/>
        <v>nature</v>
      </c>
      <c r="R1554" t="str">
        <f t="shared" si="171"/>
        <v>photography</v>
      </c>
      <c r="S1554" s="9">
        <f t="shared" si="172"/>
        <v>41913.165972222225</v>
      </c>
      <c r="T1554" s="9">
        <f t="shared" si="173"/>
        <v>41892.688750000001</v>
      </c>
      <c r="U1554">
        <f t="shared" si="174"/>
        <v>20.477222222223645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>
        <f t="shared" si="169"/>
        <v>0</v>
      </c>
      <c r="Q1555" t="str">
        <f t="shared" si="170"/>
        <v>nature</v>
      </c>
      <c r="R1555" t="str">
        <f t="shared" si="171"/>
        <v>photography</v>
      </c>
      <c r="S1555" s="9">
        <f t="shared" si="172"/>
        <v>42249.282951388886</v>
      </c>
      <c r="T1555" s="9">
        <f t="shared" si="173"/>
        <v>42219.282951388886</v>
      </c>
      <c r="U1555">
        <f t="shared" si="174"/>
        <v>30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>
        <f t="shared" si="169"/>
        <v>0</v>
      </c>
      <c r="Q1556" t="str">
        <f t="shared" si="170"/>
        <v>nature</v>
      </c>
      <c r="R1556" t="str">
        <f t="shared" si="171"/>
        <v>photography</v>
      </c>
      <c r="S1556" s="9">
        <f t="shared" si="172"/>
        <v>42218.252199074079</v>
      </c>
      <c r="T1556" s="9">
        <f t="shared" si="173"/>
        <v>42188.252199074079</v>
      </c>
      <c r="U1556">
        <f t="shared" si="174"/>
        <v>30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>
        <f t="shared" si="169"/>
        <v>0</v>
      </c>
      <c r="Q1557" t="str">
        <f t="shared" si="170"/>
        <v>nature</v>
      </c>
      <c r="R1557" t="str">
        <f t="shared" si="171"/>
        <v>photography</v>
      </c>
      <c r="S1557" s="9">
        <f t="shared" si="172"/>
        <v>42264.708333333328</v>
      </c>
      <c r="T1557" s="9">
        <f t="shared" si="173"/>
        <v>42241.613796296297</v>
      </c>
      <c r="U1557">
        <f t="shared" si="174"/>
        <v>23.094537037031841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>
        <f t="shared" si="169"/>
        <v>56.42</v>
      </c>
      <c r="Q1558" t="str">
        <f t="shared" si="170"/>
        <v>nature</v>
      </c>
      <c r="R1558" t="str">
        <f t="shared" si="171"/>
        <v>photography</v>
      </c>
      <c r="S1558" s="9">
        <f t="shared" si="172"/>
        <v>42555.153055555551</v>
      </c>
      <c r="T1558" s="9">
        <f t="shared" si="173"/>
        <v>42525.153055555551</v>
      </c>
      <c r="U1558">
        <f t="shared" si="174"/>
        <v>30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>
        <f t="shared" si="169"/>
        <v>100</v>
      </c>
      <c r="Q1559" t="str">
        <f t="shared" si="170"/>
        <v>nature</v>
      </c>
      <c r="R1559" t="str">
        <f t="shared" si="171"/>
        <v>photography</v>
      </c>
      <c r="S1559" s="9">
        <f t="shared" si="172"/>
        <v>41902.65315972222</v>
      </c>
      <c r="T1559" s="9">
        <f t="shared" si="173"/>
        <v>41871.65315972222</v>
      </c>
      <c r="U1559">
        <f t="shared" si="174"/>
        <v>31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>
        <f t="shared" si="169"/>
        <v>11.67</v>
      </c>
      <c r="Q1560" t="str">
        <f t="shared" si="170"/>
        <v>nature</v>
      </c>
      <c r="R1560" t="str">
        <f t="shared" si="171"/>
        <v>photography</v>
      </c>
      <c r="S1560" s="9">
        <f t="shared" si="172"/>
        <v>42244.508333333331</v>
      </c>
      <c r="T1560" s="9">
        <f t="shared" si="173"/>
        <v>42185.397673611107</v>
      </c>
      <c r="U1560">
        <f t="shared" si="174"/>
        <v>59.110659722224227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>
        <f t="shared" si="169"/>
        <v>50</v>
      </c>
      <c r="Q1561" t="str">
        <f t="shared" si="170"/>
        <v>nature</v>
      </c>
      <c r="R1561" t="str">
        <f t="shared" si="171"/>
        <v>photography</v>
      </c>
      <c r="S1561" s="9">
        <f t="shared" si="172"/>
        <v>42123.053229166668</v>
      </c>
      <c r="T1561" s="9">
        <f t="shared" si="173"/>
        <v>42108.053229166668</v>
      </c>
      <c r="U1561">
        <f t="shared" si="174"/>
        <v>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>
        <f t="shared" si="169"/>
        <v>23.5</v>
      </c>
      <c r="Q1562" t="str">
        <f t="shared" si="170"/>
        <v>nature</v>
      </c>
      <c r="R1562" t="str">
        <f t="shared" si="171"/>
        <v>photography</v>
      </c>
      <c r="S1562" s="9">
        <f t="shared" si="172"/>
        <v>41956.062418981484</v>
      </c>
      <c r="T1562" s="9">
        <f t="shared" si="173"/>
        <v>41936.020752314813</v>
      </c>
      <c r="U1562">
        <f t="shared" si="174"/>
        <v>20.041666666671517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>
        <f t="shared" si="169"/>
        <v>67</v>
      </c>
      <c r="Q1563" t="str">
        <f t="shared" si="170"/>
        <v>art books</v>
      </c>
      <c r="R1563" t="str">
        <f t="shared" si="171"/>
        <v>publishing</v>
      </c>
      <c r="S1563" s="9">
        <f t="shared" si="172"/>
        <v>41585.083368055552</v>
      </c>
      <c r="T1563" s="9">
        <f t="shared" si="173"/>
        <v>41555.041701388887</v>
      </c>
      <c r="U1563">
        <f t="shared" si="174"/>
        <v>30.041666666664241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>
        <f t="shared" si="169"/>
        <v>0</v>
      </c>
      <c r="Q1564" t="str">
        <f t="shared" si="170"/>
        <v>art books</v>
      </c>
      <c r="R1564" t="str">
        <f t="shared" si="171"/>
        <v>publishing</v>
      </c>
      <c r="S1564" s="9">
        <f t="shared" si="172"/>
        <v>40149.034722222219</v>
      </c>
      <c r="T1564" s="9">
        <f t="shared" si="173"/>
        <v>40079.566157407404</v>
      </c>
      <c r="U1564">
        <f t="shared" si="174"/>
        <v>69.468564814815181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>
        <f t="shared" si="169"/>
        <v>42.5</v>
      </c>
      <c r="Q1565" t="str">
        <f t="shared" si="170"/>
        <v>art books</v>
      </c>
      <c r="R1565" t="str">
        <f t="shared" si="171"/>
        <v>publishing</v>
      </c>
      <c r="S1565" s="9">
        <f t="shared" si="172"/>
        <v>41712.700821759259</v>
      </c>
      <c r="T1565" s="9">
        <f t="shared" si="173"/>
        <v>41652.742488425924</v>
      </c>
      <c r="U1565">
        <f t="shared" si="174"/>
        <v>59.958333333335759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>
        <f t="shared" si="169"/>
        <v>10</v>
      </c>
      <c r="Q1566" t="str">
        <f t="shared" si="170"/>
        <v>art books</v>
      </c>
      <c r="R1566" t="str">
        <f t="shared" si="171"/>
        <v>publishing</v>
      </c>
      <c r="S1566" s="9">
        <f t="shared" si="172"/>
        <v>42152.836805555555</v>
      </c>
      <c r="T1566" s="9">
        <f t="shared" si="173"/>
        <v>42121.367002314815</v>
      </c>
      <c r="U1566">
        <f t="shared" si="174"/>
        <v>31.469803240739566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>
        <f t="shared" si="169"/>
        <v>100</v>
      </c>
      <c r="Q1567" t="str">
        <f t="shared" si="170"/>
        <v>art books</v>
      </c>
      <c r="R1567" t="str">
        <f t="shared" si="171"/>
        <v>publishing</v>
      </c>
      <c r="S1567" s="9">
        <f t="shared" si="172"/>
        <v>40702.729872685188</v>
      </c>
      <c r="T1567" s="9">
        <f t="shared" si="173"/>
        <v>40672.729872685188</v>
      </c>
      <c r="U1567">
        <f t="shared" si="174"/>
        <v>30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>
        <f t="shared" si="169"/>
        <v>108.05</v>
      </c>
      <c r="Q1568" t="str">
        <f t="shared" si="170"/>
        <v>art books</v>
      </c>
      <c r="R1568" t="str">
        <f t="shared" si="171"/>
        <v>publishing</v>
      </c>
      <c r="S1568" s="9">
        <f t="shared" si="172"/>
        <v>42578.916666666672</v>
      </c>
      <c r="T1568" s="9">
        <f t="shared" si="173"/>
        <v>42549.916712962964</v>
      </c>
      <c r="U1568">
        <f t="shared" si="174"/>
        <v>28.999953703707433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>
        <f t="shared" si="169"/>
        <v>26.92</v>
      </c>
      <c r="Q1569" t="str">
        <f t="shared" si="170"/>
        <v>art books</v>
      </c>
      <c r="R1569" t="str">
        <f t="shared" si="171"/>
        <v>publishing</v>
      </c>
      <c r="S1569" s="9">
        <f t="shared" si="172"/>
        <v>41687</v>
      </c>
      <c r="T1569" s="9">
        <f t="shared" si="173"/>
        <v>41671.93686342593</v>
      </c>
      <c r="U1569">
        <f t="shared" si="174"/>
        <v>15.063136574070086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>
        <f t="shared" si="169"/>
        <v>155</v>
      </c>
      <c r="Q1570" t="str">
        <f t="shared" si="170"/>
        <v>art books</v>
      </c>
      <c r="R1570" t="str">
        <f t="shared" si="171"/>
        <v>publishing</v>
      </c>
      <c r="S1570" s="9">
        <f t="shared" si="172"/>
        <v>41997.062326388885</v>
      </c>
      <c r="T1570" s="9">
        <f t="shared" si="173"/>
        <v>41962.062326388885</v>
      </c>
      <c r="U1570">
        <f t="shared" si="174"/>
        <v>35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>
        <f t="shared" si="169"/>
        <v>0</v>
      </c>
      <c r="Q1571" t="str">
        <f t="shared" si="170"/>
        <v>art books</v>
      </c>
      <c r="R1571" t="str">
        <f t="shared" si="171"/>
        <v>publishing</v>
      </c>
      <c r="S1571" s="9">
        <f t="shared" si="172"/>
        <v>41419.679560185185</v>
      </c>
      <c r="T1571" s="9">
        <f t="shared" si="173"/>
        <v>41389.679560185185</v>
      </c>
      <c r="U1571">
        <f t="shared" si="174"/>
        <v>30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>
        <f t="shared" si="169"/>
        <v>47.77</v>
      </c>
      <c r="Q1572" t="str">
        <f t="shared" si="170"/>
        <v>art books</v>
      </c>
      <c r="R1572" t="str">
        <f t="shared" si="171"/>
        <v>publishing</v>
      </c>
      <c r="S1572" s="9">
        <f t="shared" si="172"/>
        <v>42468.771782407406</v>
      </c>
      <c r="T1572" s="9">
        <f t="shared" si="173"/>
        <v>42438.813449074078</v>
      </c>
      <c r="U1572">
        <f t="shared" si="174"/>
        <v>29.958333333328483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>
        <f t="shared" si="169"/>
        <v>20</v>
      </c>
      <c r="Q1573" t="str">
        <f t="shared" si="170"/>
        <v>art books</v>
      </c>
      <c r="R1573" t="str">
        <f t="shared" si="171"/>
        <v>publishing</v>
      </c>
      <c r="S1573" s="9">
        <f t="shared" si="172"/>
        <v>42174.769479166665</v>
      </c>
      <c r="T1573" s="9">
        <f t="shared" si="173"/>
        <v>42144.769479166665</v>
      </c>
      <c r="U1573">
        <f t="shared" si="174"/>
        <v>30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>
        <f t="shared" si="169"/>
        <v>41.67</v>
      </c>
      <c r="Q1574" t="str">
        <f t="shared" si="170"/>
        <v>art books</v>
      </c>
      <c r="R1574" t="str">
        <f t="shared" si="171"/>
        <v>publishing</v>
      </c>
      <c r="S1574" s="9">
        <f t="shared" si="172"/>
        <v>42428.999305555553</v>
      </c>
      <c r="T1574" s="9">
        <f t="shared" si="173"/>
        <v>42404.033090277779</v>
      </c>
      <c r="U1574">
        <f t="shared" si="174"/>
        <v>24.966215277774609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>
        <f t="shared" si="169"/>
        <v>74.33</v>
      </c>
      <c r="Q1575" t="str">
        <f t="shared" si="170"/>
        <v>art books</v>
      </c>
      <c r="R1575" t="str">
        <f t="shared" si="171"/>
        <v>publishing</v>
      </c>
      <c r="S1575" s="9">
        <f t="shared" si="172"/>
        <v>42826.165972222225</v>
      </c>
      <c r="T1575" s="9">
        <f t="shared" si="173"/>
        <v>42786.000023148154</v>
      </c>
      <c r="U1575">
        <f t="shared" si="174"/>
        <v>40.16594907407125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>
        <f t="shared" si="169"/>
        <v>84.33</v>
      </c>
      <c r="Q1576" t="str">
        <f t="shared" si="170"/>
        <v>art books</v>
      </c>
      <c r="R1576" t="str">
        <f t="shared" si="171"/>
        <v>publishing</v>
      </c>
      <c r="S1576" s="9">
        <f t="shared" si="172"/>
        <v>42052.927418981482</v>
      </c>
      <c r="T1576" s="9">
        <f t="shared" si="173"/>
        <v>42017.927418981482</v>
      </c>
      <c r="U1576">
        <f t="shared" si="174"/>
        <v>35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>
        <f t="shared" si="169"/>
        <v>65.459999999999994</v>
      </c>
      <c r="Q1577" t="str">
        <f t="shared" si="170"/>
        <v>art books</v>
      </c>
      <c r="R1577" t="str">
        <f t="shared" si="171"/>
        <v>publishing</v>
      </c>
      <c r="S1577" s="9">
        <f t="shared" si="172"/>
        <v>41829.524259259255</v>
      </c>
      <c r="T1577" s="9">
        <f t="shared" si="173"/>
        <v>41799.524259259255</v>
      </c>
      <c r="U1577">
        <f t="shared" si="174"/>
        <v>30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>
        <f t="shared" si="169"/>
        <v>65</v>
      </c>
      <c r="Q1578" t="str">
        <f t="shared" si="170"/>
        <v>art books</v>
      </c>
      <c r="R1578" t="str">
        <f t="shared" si="171"/>
        <v>publishing</v>
      </c>
      <c r="S1578" s="9">
        <f t="shared" si="172"/>
        <v>42185.879259259258</v>
      </c>
      <c r="T1578" s="9">
        <f t="shared" si="173"/>
        <v>42140.879259259258</v>
      </c>
      <c r="U1578">
        <f t="shared" si="174"/>
        <v>45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>
        <f t="shared" si="169"/>
        <v>27.5</v>
      </c>
      <c r="Q1579" t="str">
        <f t="shared" si="170"/>
        <v>art books</v>
      </c>
      <c r="R1579" t="str">
        <f t="shared" si="171"/>
        <v>publishing</v>
      </c>
      <c r="S1579" s="9">
        <f t="shared" si="172"/>
        <v>41114.847777777773</v>
      </c>
      <c r="T1579" s="9">
        <f t="shared" si="173"/>
        <v>41054.847777777773</v>
      </c>
      <c r="U1579">
        <f t="shared" si="174"/>
        <v>60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>
        <f t="shared" si="169"/>
        <v>51.25</v>
      </c>
      <c r="Q1580" t="str">
        <f t="shared" si="170"/>
        <v>art books</v>
      </c>
      <c r="R1580" t="str">
        <f t="shared" si="171"/>
        <v>publishing</v>
      </c>
      <c r="S1580" s="9">
        <f t="shared" si="172"/>
        <v>40423.083333333336</v>
      </c>
      <c r="T1580" s="9">
        <f t="shared" si="173"/>
        <v>40399.065868055557</v>
      </c>
      <c r="U1580">
        <f t="shared" si="174"/>
        <v>24.017465277778683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>
        <f t="shared" si="169"/>
        <v>14</v>
      </c>
      <c r="Q1581" t="str">
        <f t="shared" si="170"/>
        <v>art books</v>
      </c>
      <c r="R1581" t="str">
        <f t="shared" si="171"/>
        <v>publishing</v>
      </c>
      <c r="S1581" s="9">
        <f t="shared" si="172"/>
        <v>41514.996423611112</v>
      </c>
      <c r="T1581" s="9">
        <f t="shared" si="173"/>
        <v>41481.996423611112</v>
      </c>
      <c r="U1581">
        <f t="shared" si="174"/>
        <v>33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>
        <f t="shared" si="169"/>
        <v>0</v>
      </c>
      <c r="Q1582" t="str">
        <f t="shared" si="170"/>
        <v>art books</v>
      </c>
      <c r="R1582" t="str">
        <f t="shared" si="171"/>
        <v>publishing</v>
      </c>
      <c r="S1582" s="9">
        <f t="shared" si="172"/>
        <v>41050.050069444442</v>
      </c>
      <c r="T1582" s="9">
        <f t="shared" si="173"/>
        <v>40990.050069444442</v>
      </c>
      <c r="U1582">
        <f t="shared" si="174"/>
        <v>60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>
        <f t="shared" si="169"/>
        <v>5</v>
      </c>
      <c r="Q1583" t="str">
        <f t="shared" si="170"/>
        <v>places</v>
      </c>
      <c r="R1583" t="str">
        <f t="shared" si="171"/>
        <v>photography</v>
      </c>
      <c r="S1583" s="9">
        <f t="shared" si="172"/>
        <v>42357.448958333334</v>
      </c>
      <c r="T1583" s="9">
        <f t="shared" si="173"/>
        <v>42325.448958333334</v>
      </c>
      <c r="U1583">
        <f t="shared" si="174"/>
        <v>32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>
        <f t="shared" si="169"/>
        <v>31</v>
      </c>
      <c r="Q1584" t="str">
        <f t="shared" si="170"/>
        <v>places</v>
      </c>
      <c r="R1584" t="str">
        <f t="shared" si="171"/>
        <v>photography</v>
      </c>
      <c r="S1584" s="9">
        <f t="shared" si="172"/>
        <v>42303.888888888891</v>
      </c>
      <c r="T1584" s="9">
        <f t="shared" si="173"/>
        <v>42246.789965277778</v>
      </c>
      <c r="U1584">
        <f t="shared" si="174"/>
        <v>57.098923611112696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>
        <f t="shared" si="169"/>
        <v>15</v>
      </c>
      <c r="Q1585" t="str">
        <f t="shared" si="170"/>
        <v>places</v>
      </c>
      <c r="R1585" t="str">
        <f t="shared" si="171"/>
        <v>photography</v>
      </c>
      <c r="S1585" s="9">
        <f t="shared" si="172"/>
        <v>41907.904988425929</v>
      </c>
      <c r="T1585" s="9">
        <f t="shared" si="173"/>
        <v>41877.904988425929</v>
      </c>
      <c r="U1585">
        <f t="shared" si="174"/>
        <v>30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>
        <f t="shared" si="169"/>
        <v>0</v>
      </c>
      <c r="Q1586" t="str">
        <f t="shared" si="170"/>
        <v>places</v>
      </c>
      <c r="R1586" t="str">
        <f t="shared" si="171"/>
        <v>photography</v>
      </c>
      <c r="S1586" s="9">
        <f t="shared" si="172"/>
        <v>41789.649317129632</v>
      </c>
      <c r="T1586" s="9">
        <f t="shared" si="173"/>
        <v>41779.649317129632</v>
      </c>
      <c r="U1586">
        <f t="shared" si="174"/>
        <v>10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>
        <f t="shared" si="169"/>
        <v>131.66999999999999</v>
      </c>
      <c r="Q1587" t="str">
        <f t="shared" si="170"/>
        <v>places</v>
      </c>
      <c r="R1587" t="str">
        <f t="shared" si="171"/>
        <v>photography</v>
      </c>
      <c r="S1587" s="9">
        <f t="shared" si="172"/>
        <v>42729.458333333328</v>
      </c>
      <c r="T1587" s="9">
        <f t="shared" si="173"/>
        <v>42707.895462962959</v>
      </c>
      <c r="U1587">
        <f t="shared" si="174"/>
        <v>21.562870370369637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>
        <f t="shared" si="169"/>
        <v>0</v>
      </c>
      <c r="Q1588" t="str">
        <f t="shared" si="170"/>
        <v>places</v>
      </c>
      <c r="R1588" t="str">
        <f t="shared" si="171"/>
        <v>photography</v>
      </c>
      <c r="S1588" s="9">
        <f t="shared" si="172"/>
        <v>42099.062754629631</v>
      </c>
      <c r="T1588" s="9">
        <f t="shared" si="173"/>
        <v>42069.104421296295</v>
      </c>
      <c r="U1588">
        <f t="shared" si="174"/>
        <v>29.958333333335759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>
        <f t="shared" si="169"/>
        <v>1</v>
      </c>
      <c r="Q1589" t="str">
        <f t="shared" si="170"/>
        <v>places</v>
      </c>
      <c r="R1589" t="str">
        <f t="shared" si="171"/>
        <v>photography</v>
      </c>
      <c r="S1589" s="9">
        <f t="shared" si="172"/>
        <v>41986.950983796298</v>
      </c>
      <c r="T1589" s="9">
        <f t="shared" si="173"/>
        <v>41956.950983796298</v>
      </c>
      <c r="U1589">
        <f t="shared" si="174"/>
        <v>30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>
        <f t="shared" si="169"/>
        <v>0</v>
      </c>
      <c r="Q1590" t="str">
        <f t="shared" si="170"/>
        <v>places</v>
      </c>
      <c r="R1590" t="str">
        <f t="shared" si="171"/>
        <v>photography</v>
      </c>
      <c r="S1590" s="9">
        <f t="shared" si="172"/>
        <v>42035.841666666667</v>
      </c>
      <c r="T1590" s="9">
        <f t="shared" si="173"/>
        <v>42005.24998842593</v>
      </c>
      <c r="U1590">
        <f t="shared" si="174"/>
        <v>30.591678240736655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>
        <f t="shared" si="169"/>
        <v>0</v>
      </c>
      <c r="Q1591" t="str">
        <f t="shared" si="170"/>
        <v>places</v>
      </c>
      <c r="R1591" t="str">
        <f t="shared" si="171"/>
        <v>photography</v>
      </c>
      <c r="S1591" s="9">
        <f t="shared" si="172"/>
        <v>42286.984791666662</v>
      </c>
      <c r="T1591" s="9">
        <f t="shared" si="173"/>
        <v>42256.984791666662</v>
      </c>
      <c r="U1591">
        <f t="shared" si="174"/>
        <v>30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>
        <f t="shared" si="169"/>
        <v>510</v>
      </c>
      <c r="Q1592" t="str">
        <f t="shared" si="170"/>
        <v>places</v>
      </c>
      <c r="R1592" t="str">
        <f t="shared" si="171"/>
        <v>photography</v>
      </c>
      <c r="S1592" s="9">
        <f t="shared" si="172"/>
        <v>42270.857222222221</v>
      </c>
      <c r="T1592" s="9">
        <f t="shared" si="173"/>
        <v>42240.857222222221</v>
      </c>
      <c r="U1592">
        <f t="shared" si="174"/>
        <v>30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>
        <f t="shared" si="169"/>
        <v>44.48</v>
      </c>
      <c r="Q1593" t="str">
        <f t="shared" si="170"/>
        <v>places</v>
      </c>
      <c r="R1593" t="str">
        <f t="shared" si="171"/>
        <v>photography</v>
      </c>
      <c r="S1593" s="9">
        <f t="shared" si="172"/>
        <v>42463.68450231482</v>
      </c>
      <c r="T1593" s="9">
        <f t="shared" si="173"/>
        <v>42433.726168981477</v>
      </c>
      <c r="U1593">
        <f t="shared" si="174"/>
        <v>29.958333333343035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>
        <f t="shared" si="169"/>
        <v>0</v>
      </c>
      <c r="Q1594" t="str">
        <f t="shared" si="170"/>
        <v>places</v>
      </c>
      <c r="R1594" t="str">
        <f t="shared" si="171"/>
        <v>photography</v>
      </c>
      <c r="S1594" s="9">
        <f t="shared" si="172"/>
        <v>42091.031076388885</v>
      </c>
      <c r="T1594" s="9">
        <f t="shared" si="173"/>
        <v>42046.072743055556</v>
      </c>
      <c r="U1594">
        <f t="shared" si="174"/>
        <v>44.958333333328483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>
        <f t="shared" si="169"/>
        <v>1</v>
      </c>
      <c r="Q1595" t="str">
        <f t="shared" si="170"/>
        <v>places</v>
      </c>
      <c r="R1595" t="str">
        <f t="shared" si="171"/>
        <v>photography</v>
      </c>
      <c r="S1595" s="9">
        <f t="shared" si="172"/>
        <v>42063.845543981486</v>
      </c>
      <c r="T1595" s="9">
        <f t="shared" si="173"/>
        <v>42033.845543981486</v>
      </c>
      <c r="U1595">
        <f t="shared" si="174"/>
        <v>30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>
        <f t="shared" si="169"/>
        <v>20.5</v>
      </c>
      <c r="Q1596" t="str">
        <f t="shared" si="170"/>
        <v>places</v>
      </c>
      <c r="R1596" t="str">
        <f t="shared" si="171"/>
        <v>photography</v>
      </c>
      <c r="S1596" s="9">
        <f t="shared" si="172"/>
        <v>42505.681250000001</v>
      </c>
      <c r="T1596" s="9">
        <f t="shared" si="173"/>
        <v>42445.712754629625</v>
      </c>
      <c r="U1596">
        <f t="shared" si="174"/>
        <v>59.968495370376331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>
        <f t="shared" si="169"/>
        <v>40</v>
      </c>
      <c r="Q1597" t="str">
        <f t="shared" si="170"/>
        <v>places</v>
      </c>
      <c r="R1597" t="str">
        <f t="shared" si="171"/>
        <v>photography</v>
      </c>
      <c r="S1597" s="9">
        <f t="shared" si="172"/>
        <v>41808.842361111107</v>
      </c>
      <c r="T1597" s="9">
        <f t="shared" si="173"/>
        <v>41780.050092592595</v>
      </c>
      <c r="U1597">
        <f t="shared" si="174"/>
        <v>28.792268518511264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>
        <f t="shared" si="169"/>
        <v>25</v>
      </c>
      <c r="Q1598" t="str">
        <f t="shared" si="170"/>
        <v>places</v>
      </c>
      <c r="R1598" t="str">
        <f t="shared" si="171"/>
        <v>photography</v>
      </c>
      <c r="S1598" s="9">
        <f t="shared" si="172"/>
        <v>41986.471863425926</v>
      </c>
      <c r="T1598" s="9">
        <f t="shared" si="173"/>
        <v>41941.430196759262</v>
      </c>
      <c r="U1598">
        <f t="shared" si="174"/>
        <v>45.041666666664241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>
        <f t="shared" si="169"/>
        <v>0</v>
      </c>
      <c r="Q1599" t="str">
        <f t="shared" si="170"/>
        <v>places</v>
      </c>
      <c r="R1599" t="str">
        <f t="shared" si="171"/>
        <v>photography</v>
      </c>
      <c r="S1599" s="9">
        <f t="shared" si="172"/>
        <v>42633.354131944448</v>
      </c>
      <c r="T1599" s="9">
        <f t="shared" si="173"/>
        <v>42603.354131944448</v>
      </c>
      <c r="U1599">
        <f t="shared" si="174"/>
        <v>30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>
        <f t="shared" si="169"/>
        <v>1</v>
      </c>
      <c r="Q1600" t="str">
        <f t="shared" si="170"/>
        <v>places</v>
      </c>
      <c r="R1600" t="str">
        <f t="shared" si="171"/>
        <v>photography</v>
      </c>
      <c r="S1600" s="9">
        <f t="shared" si="172"/>
        <v>42211.667337962965</v>
      </c>
      <c r="T1600" s="9">
        <f t="shared" si="173"/>
        <v>42151.667337962965</v>
      </c>
      <c r="U1600">
        <f t="shared" si="174"/>
        <v>60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>
        <f t="shared" si="169"/>
        <v>0</v>
      </c>
      <c r="Q1601" t="str">
        <f t="shared" si="170"/>
        <v>places</v>
      </c>
      <c r="R1601" t="str">
        <f t="shared" si="171"/>
        <v>photography</v>
      </c>
      <c r="S1601" s="9">
        <f t="shared" si="172"/>
        <v>42468.497407407413</v>
      </c>
      <c r="T1601" s="9">
        <f t="shared" si="173"/>
        <v>42438.53907407407</v>
      </c>
      <c r="U1601">
        <f t="shared" si="174"/>
        <v>29.958333333343035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>
        <f t="shared" si="169"/>
        <v>40.78</v>
      </c>
      <c r="Q1602" t="str">
        <f t="shared" si="170"/>
        <v>places</v>
      </c>
      <c r="R1602" t="str">
        <f t="shared" si="171"/>
        <v>photography</v>
      </c>
      <c r="S1602" s="9">
        <f t="shared" si="172"/>
        <v>41835.21597222222</v>
      </c>
      <c r="T1602" s="9">
        <f t="shared" si="173"/>
        <v>41791.057314814811</v>
      </c>
      <c r="U1602">
        <f t="shared" si="174"/>
        <v>44.158657407409919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</f>
        <v>1.082492</v>
      </c>
      <c r="P1603">
        <f t="shared" ref="P1603:P1666" si="176">IFERROR(ROUND(E1603/L1603,2),0)</f>
        <v>48.33</v>
      </c>
      <c r="Q1603" t="str">
        <f t="shared" ref="Q1603:Q1666" si="177">MID(N1603,FIND("/",N1603,1)+1,LEN(N1603)-FIND("/",N1603,1))</f>
        <v>rock</v>
      </c>
      <c r="R1603" t="str">
        <f t="shared" ref="R1603:R1666" si="178">LEFT(N1603,FIND("/",N1603,1)-1)</f>
        <v>music</v>
      </c>
      <c r="S1603" s="9">
        <f t="shared" ref="S1603:S1666" si="179">(I1603/86400)+DATE(1970,1,1)</f>
        <v>40668.092974537038</v>
      </c>
      <c r="T1603" s="9">
        <f t="shared" ref="T1603:T1666" si="180">(J1603/86400)+DATE(1970,1,1)</f>
        <v>40638.092974537038</v>
      </c>
      <c r="U1603">
        <f t="shared" ref="U1603:U1666" si="181">S1603-T1603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>
        <f t="shared" si="176"/>
        <v>46.95</v>
      </c>
      <c r="Q1604" t="str">
        <f t="shared" si="177"/>
        <v>rock</v>
      </c>
      <c r="R1604" t="str">
        <f t="shared" si="178"/>
        <v>music</v>
      </c>
      <c r="S1604" s="9">
        <f t="shared" si="179"/>
        <v>40830.958333333336</v>
      </c>
      <c r="T1604" s="9">
        <f t="shared" si="180"/>
        <v>40788.297650462962</v>
      </c>
      <c r="U1604">
        <f t="shared" si="181"/>
        <v>42.660682870373421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>
        <f t="shared" si="176"/>
        <v>66.69</v>
      </c>
      <c r="Q1605" t="str">
        <f t="shared" si="177"/>
        <v>rock</v>
      </c>
      <c r="R1605" t="str">
        <f t="shared" si="178"/>
        <v>music</v>
      </c>
      <c r="S1605" s="9">
        <f t="shared" si="179"/>
        <v>40936.169664351852</v>
      </c>
      <c r="T1605" s="9">
        <f t="shared" si="180"/>
        <v>40876.169664351852</v>
      </c>
      <c r="U1605">
        <f t="shared" si="181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>
        <f t="shared" si="176"/>
        <v>48.84</v>
      </c>
      <c r="Q1606" t="str">
        <f t="shared" si="177"/>
        <v>rock</v>
      </c>
      <c r="R1606" t="str">
        <f t="shared" si="178"/>
        <v>music</v>
      </c>
      <c r="S1606" s="9">
        <f t="shared" si="179"/>
        <v>40985.803645833337</v>
      </c>
      <c r="T1606" s="9">
        <f t="shared" si="180"/>
        <v>40945.845312500001</v>
      </c>
      <c r="U1606">
        <f t="shared" si="181"/>
        <v>39.958333333335759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>
        <f t="shared" si="176"/>
        <v>137.31</v>
      </c>
      <c r="Q1607" t="str">
        <f t="shared" si="177"/>
        <v>rock</v>
      </c>
      <c r="R1607" t="str">
        <f t="shared" si="178"/>
        <v>music</v>
      </c>
      <c r="S1607" s="9">
        <f t="shared" si="179"/>
        <v>40756.291666666664</v>
      </c>
      <c r="T1607" s="9">
        <f t="shared" si="180"/>
        <v>40747.012881944444</v>
      </c>
      <c r="U1607">
        <f t="shared" si="181"/>
        <v>9.2787847222207347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>
        <f t="shared" si="176"/>
        <v>87.83</v>
      </c>
      <c r="Q1608" t="str">
        <f t="shared" si="177"/>
        <v>rock</v>
      </c>
      <c r="R1608" t="str">
        <f t="shared" si="178"/>
        <v>music</v>
      </c>
      <c r="S1608" s="9">
        <f t="shared" si="179"/>
        <v>40626.069884259261</v>
      </c>
      <c r="T1608" s="9">
        <f t="shared" si="180"/>
        <v>40536.111550925925</v>
      </c>
      <c r="U1608">
        <f t="shared" si="181"/>
        <v>89.958333333335759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>
        <f t="shared" si="176"/>
        <v>70.790000000000006</v>
      </c>
      <c r="Q1609" t="str">
        <f t="shared" si="177"/>
        <v>rock</v>
      </c>
      <c r="R1609" t="str">
        <f t="shared" si="178"/>
        <v>music</v>
      </c>
      <c r="S1609" s="9">
        <f t="shared" si="179"/>
        <v>41074.80846064815</v>
      </c>
      <c r="T1609" s="9">
        <f t="shared" si="180"/>
        <v>41053.80846064815</v>
      </c>
      <c r="U1609">
        <f t="shared" si="181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>
        <f t="shared" si="176"/>
        <v>52.83</v>
      </c>
      <c r="Q1610" t="str">
        <f t="shared" si="177"/>
        <v>rock</v>
      </c>
      <c r="R1610" t="str">
        <f t="shared" si="178"/>
        <v>music</v>
      </c>
      <c r="S1610" s="9">
        <f t="shared" si="179"/>
        <v>41640.226388888885</v>
      </c>
      <c r="T1610" s="9">
        <f t="shared" si="180"/>
        <v>41607.83085648148</v>
      </c>
      <c r="U1610">
        <f t="shared" si="181"/>
        <v>32.395532407404971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>
        <f t="shared" si="176"/>
        <v>443.75</v>
      </c>
      <c r="Q1611" t="str">
        <f t="shared" si="177"/>
        <v>rock</v>
      </c>
      <c r="R1611" t="str">
        <f t="shared" si="178"/>
        <v>music</v>
      </c>
      <c r="S1611" s="9">
        <f t="shared" si="179"/>
        <v>40849.333333333336</v>
      </c>
      <c r="T1611" s="9">
        <f t="shared" si="180"/>
        <v>40796.001261574071</v>
      </c>
      <c r="U1611">
        <f t="shared" si="181"/>
        <v>53.332071759265091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>
        <f t="shared" si="176"/>
        <v>48.54</v>
      </c>
      <c r="Q1612" t="str">
        <f t="shared" si="177"/>
        <v>rock</v>
      </c>
      <c r="R1612" t="str">
        <f t="shared" si="178"/>
        <v>music</v>
      </c>
      <c r="S1612" s="9">
        <f t="shared" si="179"/>
        <v>41258.924884259257</v>
      </c>
      <c r="T1612" s="9">
        <f t="shared" si="180"/>
        <v>41228.924884259257</v>
      </c>
      <c r="U1612">
        <f t="shared" si="181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>
        <f t="shared" si="176"/>
        <v>37.07</v>
      </c>
      <c r="Q1613" t="str">
        <f t="shared" si="177"/>
        <v>rock</v>
      </c>
      <c r="R1613" t="str">
        <f t="shared" si="178"/>
        <v>music</v>
      </c>
      <c r="S1613" s="9">
        <f t="shared" si="179"/>
        <v>41430.00037037037</v>
      </c>
      <c r="T1613" s="9">
        <f t="shared" si="180"/>
        <v>41409.00037037037</v>
      </c>
      <c r="U1613">
        <f t="shared" si="181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>
        <f t="shared" si="176"/>
        <v>50</v>
      </c>
      <c r="Q1614" t="str">
        <f t="shared" si="177"/>
        <v>rock</v>
      </c>
      <c r="R1614" t="str">
        <f t="shared" si="178"/>
        <v>music</v>
      </c>
      <c r="S1614" s="9">
        <f t="shared" si="179"/>
        <v>41276.874814814815</v>
      </c>
      <c r="T1614" s="9">
        <f t="shared" si="180"/>
        <v>41246.874814814815</v>
      </c>
      <c r="U1614">
        <f t="shared" si="181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>
        <f t="shared" si="176"/>
        <v>39.04</v>
      </c>
      <c r="Q1615" t="str">
        <f t="shared" si="177"/>
        <v>rock</v>
      </c>
      <c r="R1615" t="str">
        <f t="shared" si="178"/>
        <v>music</v>
      </c>
      <c r="S1615" s="9">
        <f t="shared" si="179"/>
        <v>41112.069467592592</v>
      </c>
      <c r="T1615" s="9">
        <f t="shared" si="180"/>
        <v>41082.069467592592</v>
      </c>
      <c r="U1615">
        <f t="shared" si="181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>
        <f t="shared" si="176"/>
        <v>66.69</v>
      </c>
      <c r="Q1616" t="str">
        <f t="shared" si="177"/>
        <v>rock</v>
      </c>
      <c r="R1616" t="str">
        <f t="shared" si="178"/>
        <v>music</v>
      </c>
      <c r="S1616" s="9">
        <f t="shared" si="179"/>
        <v>41854.708333333336</v>
      </c>
      <c r="T1616" s="9">
        <f t="shared" si="180"/>
        <v>41794.981122685189</v>
      </c>
      <c r="U1616">
        <f t="shared" si="181"/>
        <v>59.727210648146865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>
        <f t="shared" si="176"/>
        <v>67.13</v>
      </c>
      <c r="Q1617" t="str">
        <f t="shared" si="177"/>
        <v>rock</v>
      </c>
      <c r="R1617" t="str">
        <f t="shared" si="178"/>
        <v>music</v>
      </c>
      <c r="S1617" s="9">
        <f t="shared" si="179"/>
        <v>40890.092546296299</v>
      </c>
      <c r="T1617" s="9">
        <f t="shared" si="180"/>
        <v>40845.050879629627</v>
      </c>
      <c r="U1617">
        <f t="shared" si="181"/>
        <v>45.041666666671517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>
        <f t="shared" si="176"/>
        <v>66.37</v>
      </c>
      <c r="Q1618" t="str">
        <f t="shared" si="177"/>
        <v>rock</v>
      </c>
      <c r="R1618" t="str">
        <f t="shared" si="178"/>
        <v>music</v>
      </c>
      <c r="S1618" s="9">
        <f t="shared" si="179"/>
        <v>41235.916666666664</v>
      </c>
      <c r="T1618" s="9">
        <f t="shared" si="180"/>
        <v>41194.715520833335</v>
      </c>
      <c r="U1618">
        <f t="shared" si="181"/>
        <v>41.201145833329065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>
        <f t="shared" si="176"/>
        <v>64.62</v>
      </c>
      <c r="Q1619" t="str">
        <f t="shared" si="177"/>
        <v>rock</v>
      </c>
      <c r="R1619" t="str">
        <f t="shared" si="178"/>
        <v>music</v>
      </c>
      <c r="S1619" s="9">
        <f t="shared" si="179"/>
        <v>41579.791666666664</v>
      </c>
      <c r="T1619" s="9">
        <f t="shared" si="180"/>
        <v>41546.664212962962</v>
      </c>
      <c r="U1619">
        <f t="shared" si="181"/>
        <v>33.127453703702486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>
        <f t="shared" si="176"/>
        <v>58.37</v>
      </c>
      <c r="Q1620" t="str">
        <f t="shared" si="177"/>
        <v>rock</v>
      </c>
      <c r="R1620" t="str">
        <f t="shared" si="178"/>
        <v>music</v>
      </c>
      <c r="S1620" s="9">
        <f t="shared" si="179"/>
        <v>41341.654340277775</v>
      </c>
      <c r="T1620" s="9">
        <f t="shared" si="180"/>
        <v>41301.654340277775</v>
      </c>
      <c r="U1620">
        <f t="shared" si="181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>
        <f t="shared" si="176"/>
        <v>86.96</v>
      </c>
      <c r="Q1621" t="str">
        <f t="shared" si="177"/>
        <v>rock</v>
      </c>
      <c r="R1621" t="str">
        <f t="shared" si="178"/>
        <v>music</v>
      </c>
      <c r="S1621" s="9">
        <f t="shared" si="179"/>
        <v>41897.186180555553</v>
      </c>
      <c r="T1621" s="9">
        <f t="shared" si="180"/>
        <v>41876.186180555553</v>
      </c>
      <c r="U1621">
        <f t="shared" si="181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>
        <f t="shared" si="176"/>
        <v>66.47</v>
      </c>
      <c r="Q1622" t="str">
        <f t="shared" si="177"/>
        <v>rock</v>
      </c>
      <c r="R1622" t="str">
        <f t="shared" si="178"/>
        <v>music</v>
      </c>
      <c r="S1622" s="9">
        <f t="shared" si="179"/>
        <v>41328.339583333334</v>
      </c>
      <c r="T1622" s="9">
        <f t="shared" si="180"/>
        <v>41321.339583333334</v>
      </c>
      <c r="U1622">
        <f t="shared" si="181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>
        <f t="shared" si="176"/>
        <v>163.78</v>
      </c>
      <c r="Q1623" t="str">
        <f t="shared" si="177"/>
        <v>rock</v>
      </c>
      <c r="R1623" t="str">
        <f t="shared" si="178"/>
        <v>music</v>
      </c>
      <c r="S1623" s="9">
        <f t="shared" si="179"/>
        <v>41057.165972222225</v>
      </c>
      <c r="T1623" s="9">
        <f t="shared" si="180"/>
        <v>41003.60665509259</v>
      </c>
      <c r="U1623">
        <f t="shared" si="181"/>
        <v>53.559317129635019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>
        <f t="shared" si="176"/>
        <v>107.98</v>
      </c>
      <c r="Q1624" t="str">
        <f t="shared" si="177"/>
        <v>rock</v>
      </c>
      <c r="R1624" t="str">
        <f t="shared" si="178"/>
        <v>music</v>
      </c>
      <c r="S1624" s="9">
        <f t="shared" si="179"/>
        <v>41990.332638888889</v>
      </c>
      <c r="T1624" s="9">
        <f t="shared" si="180"/>
        <v>41950.294837962967</v>
      </c>
      <c r="U1624">
        <f t="shared" si="181"/>
        <v>40.037800925922056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>
        <f t="shared" si="176"/>
        <v>42.11</v>
      </c>
      <c r="Q1625" t="str">
        <f t="shared" si="177"/>
        <v>rock</v>
      </c>
      <c r="R1625" t="str">
        <f t="shared" si="178"/>
        <v>music</v>
      </c>
      <c r="S1625" s="9">
        <f t="shared" si="179"/>
        <v>41513.688530092593</v>
      </c>
      <c r="T1625" s="9">
        <f t="shared" si="180"/>
        <v>41453.688530092593</v>
      </c>
      <c r="U1625">
        <f t="shared" si="181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>
        <f t="shared" si="176"/>
        <v>47.2</v>
      </c>
      <c r="Q1626" t="str">
        <f t="shared" si="177"/>
        <v>rock</v>
      </c>
      <c r="R1626" t="str">
        <f t="shared" si="178"/>
        <v>music</v>
      </c>
      <c r="S1626" s="9">
        <f t="shared" si="179"/>
        <v>41283.367303240739</v>
      </c>
      <c r="T1626" s="9">
        <f t="shared" si="180"/>
        <v>41243.367303240739</v>
      </c>
      <c r="U1626">
        <f t="shared" si="181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>
        <f t="shared" si="176"/>
        <v>112.02</v>
      </c>
      <c r="Q1627" t="str">
        <f t="shared" si="177"/>
        <v>rock</v>
      </c>
      <c r="R1627" t="str">
        <f t="shared" si="178"/>
        <v>music</v>
      </c>
      <c r="S1627" s="9">
        <f t="shared" si="179"/>
        <v>41163.699687500004</v>
      </c>
      <c r="T1627" s="9">
        <f t="shared" si="180"/>
        <v>41135.699687500004</v>
      </c>
      <c r="U1627">
        <f t="shared" si="181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>
        <f t="shared" si="176"/>
        <v>74.95</v>
      </c>
      <c r="Q1628" t="str">
        <f t="shared" si="177"/>
        <v>rock</v>
      </c>
      <c r="R1628" t="str">
        <f t="shared" si="178"/>
        <v>music</v>
      </c>
      <c r="S1628" s="9">
        <f t="shared" si="179"/>
        <v>41609.889664351853</v>
      </c>
      <c r="T1628" s="9">
        <f t="shared" si="180"/>
        <v>41579.847997685181</v>
      </c>
      <c r="U1628">
        <f t="shared" si="181"/>
        <v>30.041666666671517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>
        <f t="shared" si="176"/>
        <v>61.58</v>
      </c>
      <c r="Q1629" t="str">
        <f t="shared" si="177"/>
        <v>rock</v>
      </c>
      <c r="R1629" t="str">
        <f t="shared" si="178"/>
        <v>music</v>
      </c>
      <c r="S1629" s="9">
        <f t="shared" si="179"/>
        <v>41239.207638888889</v>
      </c>
      <c r="T1629" s="9">
        <f t="shared" si="180"/>
        <v>41205.707048611112</v>
      </c>
      <c r="U1629">
        <f t="shared" si="181"/>
        <v>33.500590277777519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>
        <f t="shared" si="176"/>
        <v>45.88</v>
      </c>
      <c r="Q1630" t="str">
        <f t="shared" si="177"/>
        <v>rock</v>
      </c>
      <c r="R1630" t="str">
        <f t="shared" si="178"/>
        <v>music</v>
      </c>
      <c r="S1630" s="9">
        <f t="shared" si="179"/>
        <v>41807.737060185187</v>
      </c>
      <c r="T1630" s="9">
        <f t="shared" si="180"/>
        <v>41774.737060185187</v>
      </c>
      <c r="U1630">
        <f t="shared" si="181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>
        <f t="shared" si="176"/>
        <v>75.849999999999994</v>
      </c>
      <c r="Q1631" t="str">
        <f t="shared" si="177"/>
        <v>rock</v>
      </c>
      <c r="R1631" t="str">
        <f t="shared" si="178"/>
        <v>music</v>
      </c>
      <c r="S1631" s="9">
        <f t="shared" si="179"/>
        <v>41690.867280092592</v>
      </c>
      <c r="T1631" s="9">
        <f t="shared" si="180"/>
        <v>41645.867280092592</v>
      </c>
      <c r="U1631">
        <f t="shared" si="181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>
        <f t="shared" si="176"/>
        <v>84.21</v>
      </c>
      <c r="Q1632" t="str">
        <f t="shared" si="177"/>
        <v>rock</v>
      </c>
      <c r="R1632" t="str">
        <f t="shared" si="178"/>
        <v>music</v>
      </c>
      <c r="S1632" s="9">
        <f t="shared" si="179"/>
        <v>40970.290972222225</v>
      </c>
      <c r="T1632" s="9">
        <f t="shared" si="180"/>
        <v>40939.837673611109</v>
      </c>
      <c r="U1632">
        <f t="shared" si="181"/>
        <v>30.453298611115315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>
        <f t="shared" si="176"/>
        <v>117.23</v>
      </c>
      <c r="Q1633" t="str">
        <f t="shared" si="177"/>
        <v>rock</v>
      </c>
      <c r="R1633" t="str">
        <f t="shared" si="178"/>
        <v>music</v>
      </c>
      <c r="S1633" s="9">
        <f t="shared" si="179"/>
        <v>41194.859502314815</v>
      </c>
      <c r="T1633" s="9">
        <f t="shared" si="180"/>
        <v>41164.859502314815</v>
      </c>
      <c r="U1633">
        <f t="shared" si="181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>
        <f t="shared" si="176"/>
        <v>86.49</v>
      </c>
      <c r="Q1634" t="str">
        <f t="shared" si="177"/>
        <v>rock</v>
      </c>
      <c r="R1634" t="str">
        <f t="shared" si="178"/>
        <v>music</v>
      </c>
      <c r="S1634" s="9">
        <f t="shared" si="179"/>
        <v>40810.340902777782</v>
      </c>
      <c r="T1634" s="9">
        <f t="shared" si="180"/>
        <v>40750.340902777782</v>
      </c>
      <c r="U1634">
        <f t="shared" si="181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>
        <f t="shared" si="176"/>
        <v>172.41</v>
      </c>
      <c r="Q1635" t="str">
        <f t="shared" si="177"/>
        <v>rock</v>
      </c>
      <c r="R1635" t="str">
        <f t="shared" si="178"/>
        <v>music</v>
      </c>
      <c r="S1635" s="9">
        <f t="shared" si="179"/>
        <v>40924.208333333336</v>
      </c>
      <c r="T1635" s="9">
        <f t="shared" si="180"/>
        <v>40896.883750000001</v>
      </c>
      <c r="U1635">
        <f t="shared" si="181"/>
        <v>27.324583333334886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>
        <f t="shared" si="176"/>
        <v>62.81</v>
      </c>
      <c r="Q1636" t="str">
        <f t="shared" si="177"/>
        <v>rock</v>
      </c>
      <c r="R1636" t="str">
        <f t="shared" si="178"/>
        <v>music</v>
      </c>
      <c r="S1636" s="9">
        <f t="shared" si="179"/>
        <v>40696.249305555553</v>
      </c>
      <c r="T1636" s="9">
        <f t="shared" si="180"/>
        <v>40658.189826388887</v>
      </c>
      <c r="U1636">
        <f t="shared" si="181"/>
        <v>38.059479166666279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>
        <f t="shared" si="176"/>
        <v>67.73</v>
      </c>
      <c r="Q1637" t="str">
        <f t="shared" si="177"/>
        <v>rock</v>
      </c>
      <c r="R1637" t="str">
        <f t="shared" si="178"/>
        <v>music</v>
      </c>
      <c r="S1637" s="9">
        <f t="shared" si="179"/>
        <v>42562.868761574078</v>
      </c>
      <c r="T1637" s="9">
        <f t="shared" si="180"/>
        <v>42502.868761574078</v>
      </c>
      <c r="U1637">
        <f t="shared" si="181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>
        <f t="shared" si="176"/>
        <v>53.56</v>
      </c>
      <c r="Q1638" t="str">
        <f t="shared" si="177"/>
        <v>rock</v>
      </c>
      <c r="R1638" t="str">
        <f t="shared" si="178"/>
        <v>music</v>
      </c>
      <c r="S1638" s="9">
        <f t="shared" si="179"/>
        <v>40706.166666666664</v>
      </c>
      <c r="T1638" s="9">
        <f t="shared" si="180"/>
        <v>40663.08666666667</v>
      </c>
      <c r="U1638">
        <f t="shared" si="181"/>
        <v>43.07999999999447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>
        <f t="shared" si="176"/>
        <v>34.6</v>
      </c>
      <c r="Q1639" t="str">
        <f t="shared" si="177"/>
        <v>rock</v>
      </c>
      <c r="R1639" t="str">
        <f t="shared" si="178"/>
        <v>music</v>
      </c>
      <c r="S1639" s="9">
        <f t="shared" si="179"/>
        <v>40178.985416666663</v>
      </c>
      <c r="T1639" s="9">
        <f t="shared" si="180"/>
        <v>40122.751620370371</v>
      </c>
      <c r="U1639">
        <f t="shared" si="181"/>
        <v>56.233796296291985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>
        <f t="shared" si="176"/>
        <v>38.89</v>
      </c>
      <c r="Q1640" t="str">
        <f t="shared" si="177"/>
        <v>rock</v>
      </c>
      <c r="R1640" t="str">
        <f t="shared" si="178"/>
        <v>music</v>
      </c>
      <c r="S1640" s="9">
        <f t="shared" si="179"/>
        <v>41333.892361111109</v>
      </c>
      <c r="T1640" s="9">
        <f t="shared" si="180"/>
        <v>41288.68712962963</v>
      </c>
      <c r="U1640">
        <f t="shared" si="181"/>
        <v>45.205231481479132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>
        <f t="shared" si="176"/>
        <v>94.74</v>
      </c>
      <c r="Q1641" t="str">
        <f t="shared" si="177"/>
        <v>rock</v>
      </c>
      <c r="R1641" t="str">
        <f t="shared" si="178"/>
        <v>music</v>
      </c>
      <c r="S1641" s="9">
        <f t="shared" si="179"/>
        <v>40971.652372685188</v>
      </c>
      <c r="T1641" s="9">
        <f t="shared" si="180"/>
        <v>40941.652372685188</v>
      </c>
      <c r="U1641">
        <f t="shared" si="181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>
        <f t="shared" si="176"/>
        <v>39.97</v>
      </c>
      <c r="Q1642" t="str">
        <f t="shared" si="177"/>
        <v>rock</v>
      </c>
      <c r="R1642" t="str">
        <f t="shared" si="178"/>
        <v>music</v>
      </c>
      <c r="S1642" s="9">
        <f t="shared" si="179"/>
        <v>40393.082638888889</v>
      </c>
      <c r="T1642" s="9">
        <f t="shared" si="180"/>
        <v>40379.23096064815</v>
      </c>
      <c r="U1642">
        <f t="shared" si="181"/>
        <v>13.851678240738693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>
        <f t="shared" si="176"/>
        <v>97.5</v>
      </c>
      <c r="Q1643" t="str">
        <f t="shared" si="177"/>
        <v>pop</v>
      </c>
      <c r="R1643" t="str">
        <f t="shared" si="178"/>
        <v>music</v>
      </c>
      <c r="S1643" s="9">
        <f t="shared" si="179"/>
        <v>41992.596574074079</v>
      </c>
      <c r="T1643" s="9">
        <f t="shared" si="180"/>
        <v>41962.596574074079</v>
      </c>
      <c r="U1643">
        <f t="shared" si="181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>
        <f t="shared" si="176"/>
        <v>42.86</v>
      </c>
      <c r="Q1644" t="str">
        <f t="shared" si="177"/>
        <v>pop</v>
      </c>
      <c r="R1644" t="str">
        <f t="shared" si="178"/>
        <v>music</v>
      </c>
      <c r="S1644" s="9">
        <f t="shared" si="179"/>
        <v>40708.024618055555</v>
      </c>
      <c r="T1644" s="9">
        <f t="shared" si="180"/>
        <v>40688.024618055555</v>
      </c>
      <c r="U1644">
        <f t="shared" si="181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>
        <f t="shared" si="176"/>
        <v>168.51</v>
      </c>
      <c r="Q1645" t="str">
        <f t="shared" si="177"/>
        <v>pop</v>
      </c>
      <c r="R1645" t="str">
        <f t="shared" si="178"/>
        <v>music</v>
      </c>
      <c r="S1645" s="9">
        <f t="shared" si="179"/>
        <v>41176.824212962965</v>
      </c>
      <c r="T1645" s="9">
        <f t="shared" si="180"/>
        <v>41146.824212962965</v>
      </c>
      <c r="U1645">
        <f t="shared" si="181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>
        <f t="shared" si="176"/>
        <v>85.55</v>
      </c>
      <c r="Q1646" t="str">
        <f t="shared" si="177"/>
        <v>pop</v>
      </c>
      <c r="R1646" t="str">
        <f t="shared" si="178"/>
        <v>music</v>
      </c>
      <c r="S1646" s="9">
        <f t="shared" si="179"/>
        <v>41235.101388888885</v>
      </c>
      <c r="T1646" s="9">
        <f t="shared" si="180"/>
        <v>41175.05972222222</v>
      </c>
      <c r="U1646">
        <f t="shared" si="181"/>
        <v>60.041666666664241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>
        <f t="shared" si="176"/>
        <v>554</v>
      </c>
      <c r="Q1647" t="str">
        <f t="shared" si="177"/>
        <v>pop</v>
      </c>
      <c r="R1647" t="str">
        <f t="shared" si="178"/>
        <v>music</v>
      </c>
      <c r="S1647" s="9">
        <f t="shared" si="179"/>
        <v>41535.617361111115</v>
      </c>
      <c r="T1647" s="9">
        <f t="shared" si="180"/>
        <v>41521.617361111115</v>
      </c>
      <c r="U1647">
        <f t="shared" si="181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>
        <f t="shared" si="176"/>
        <v>26.55</v>
      </c>
      <c r="Q1648" t="str">
        <f t="shared" si="177"/>
        <v>pop</v>
      </c>
      <c r="R1648" t="str">
        <f t="shared" si="178"/>
        <v>music</v>
      </c>
      <c r="S1648" s="9">
        <f t="shared" si="179"/>
        <v>41865.757638888885</v>
      </c>
      <c r="T1648" s="9">
        <f t="shared" si="180"/>
        <v>41833.450266203705</v>
      </c>
      <c r="U1648">
        <f t="shared" si="181"/>
        <v>32.307372685179871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>
        <f t="shared" si="176"/>
        <v>113.83</v>
      </c>
      <c r="Q1649" t="str">
        <f t="shared" si="177"/>
        <v>pop</v>
      </c>
      <c r="R1649" t="str">
        <f t="shared" si="178"/>
        <v>music</v>
      </c>
      <c r="S1649" s="9">
        <f t="shared" si="179"/>
        <v>41069.409456018519</v>
      </c>
      <c r="T1649" s="9">
        <f t="shared" si="180"/>
        <v>41039.409456018519</v>
      </c>
      <c r="U1649">
        <f t="shared" si="181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>
        <f t="shared" si="176"/>
        <v>32.01</v>
      </c>
      <c r="Q1650" t="str">
        <f t="shared" si="177"/>
        <v>pop</v>
      </c>
      <c r="R1650" t="str">
        <f t="shared" si="178"/>
        <v>music</v>
      </c>
      <c r="S1650" s="9">
        <f t="shared" si="179"/>
        <v>40622.662986111114</v>
      </c>
      <c r="T1650" s="9">
        <f t="shared" si="180"/>
        <v>40592.704652777778</v>
      </c>
      <c r="U1650">
        <f t="shared" si="181"/>
        <v>29.958333333335759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>
        <f t="shared" si="176"/>
        <v>47.19</v>
      </c>
      <c r="Q1651" t="str">
        <f t="shared" si="177"/>
        <v>pop</v>
      </c>
      <c r="R1651" t="str">
        <f t="shared" si="178"/>
        <v>music</v>
      </c>
      <c r="S1651" s="9">
        <f t="shared" si="179"/>
        <v>41782.684664351851</v>
      </c>
      <c r="T1651" s="9">
        <f t="shared" si="180"/>
        <v>41737.684664351851</v>
      </c>
      <c r="U1651">
        <f t="shared" si="181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>
        <f t="shared" si="176"/>
        <v>88.47</v>
      </c>
      <c r="Q1652" t="str">
        <f t="shared" si="177"/>
        <v>pop</v>
      </c>
      <c r="R1652" t="str">
        <f t="shared" si="178"/>
        <v>music</v>
      </c>
      <c r="S1652" s="9">
        <f t="shared" si="179"/>
        <v>41556.435613425929</v>
      </c>
      <c r="T1652" s="9">
        <f t="shared" si="180"/>
        <v>41526.435613425929</v>
      </c>
      <c r="U1652">
        <f t="shared" si="181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>
        <f t="shared" si="176"/>
        <v>100.75</v>
      </c>
      <c r="Q1653" t="str">
        <f t="shared" si="177"/>
        <v>pop</v>
      </c>
      <c r="R1653" t="str">
        <f t="shared" si="178"/>
        <v>music</v>
      </c>
      <c r="S1653" s="9">
        <f t="shared" si="179"/>
        <v>40659.290972222225</v>
      </c>
      <c r="T1653" s="9">
        <f t="shared" si="180"/>
        <v>40625.900694444441</v>
      </c>
      <c r="U1653">
        <f t="shared" si="181"/>
        <v>33.390277777783922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>
        <f t="shared" si="176"/>
        <v>64.709999999999994</v>
      </c>
      <c r="Q1654" t="str">
        <f t="shared" si="177"/>
        <v>pop</v>
      </c>
      <c r="R1654" t="str">
        <f t="shared" si="178"/>
        <v>music</v>
      </c>
      <c r="S1654" s="9">
        <f t="shared" si="179"/>
        <v>41602.534641203703</v>
      </c>
      <c r="T1654" s="9">
        <f t="shared" si="180"/>
        <v>41572.492974537039</v>
      </c>
      <c r="U1654">
        <f t="shared" si="181"/>
        <v>30.041666666664241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>
        <f t="shared" si="176"/>
        <v>51.85</v>
      </c>
      <c r="Q1655" t="str">
        <f t="shared" si="177"/>
        <v>pop</v>
      </c>
      <c r="R1655" t="str">
        <f t="shared" si="178"/>
        <v>music</v>
      </c>
      <c r="S1655" s="9">
        <f t="shared" si="179"/>
        <v>40657.834444444445</v>
      </c>
      <c r="T1655" s="9">
        <f t="shared" si="180"/>
        <v>40626.834444444445</v>
      </c>
      <c r="U1655">
        <f t="shared" si="181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>
        <f t="shared" si="176"/>
        <v>38.79</v>
      </c>
      <c r="Q1656" t="str">
        <f t="shared" si="177"/>
        <v>pop</v>
      </c>
      <c r="R1656" t="str">
        <f t="shared" si="178"/>
        <v>music</v>
      </c>
      <c r="S1656" s="9">
        <f t="shared" si="179"/>
        <v>41017.890740740739</v>
      </c>
      <c r="T1656" s="9">
        <f t="shared" si="180"/>
        <v>40987.890740740739</v>
      </c>
      <c r="U1656">
        <f t="shared" si="181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>
        <f t="shared" si="176"/>
        <v>44.65</v>
      </c>
      <c r="Q1657" t="str">
        <f t="shared" si="177"/>
        <v>pop</v>
      </c>
      <c r="R1657" t="str">
        <f t="shared" si="178"/>
        <v>music</v>
      </c>
      <c r="S1657" s="9">
        <f t="shared" si="179"/>
        <v>41004.750231481477</v>
      </c>
      <c r="T1657" s="9">
        <f t="shared" si="180"/>
        <v>40974.791898148149</v>
      </c>
      <c r="U1657">
        <f t="shared" si="181"/>
        <v>29.958333333328483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>
        <f t="shared" si="176"/>
        <v>156.77000000000001</v>
      </c>
      <c r="Q1658" t="str">
        <f t="shared" si="177"/>
        <v>pop</v>
      </c>
      <c r="R1658" t="str">
        <f t="shared" si="178"/>
        <v>music</v>
      </c>
      <c r="S1658" s="9">
        <f t="shared" si="179"/>
        <v>41256.928842592592</v>
      </c>
      <c r="T1658" s="9">
        <f t="shared" si="180"/>
        <v>41226.928842592592</v>
      </c>
      <c r="U1658">
        <f t="shared" si="181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>
        <f t="shared" si="176"/>
        <v>118.7</v>
      </c>
      <c r="Q1659" t="str">
        <f t="shared" si="177"/>
        <v>pop</v>
      </c>
      <c r="R1659" t="str">
        <f t="shared" si="178"/>
        <v>music</v>
      </c>
      <c r="S1659" s="9">
        <f t="shared" si="179"/>
        <v>41053.782037037039</v>
      </c>
      <c r="T1659" s="9">
        <f t="shared" si="180"/>
        <v>41023.782037037039</v>
      </c>
      <c r="U1659">
        <f t="shared" si="181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>
        <f t="shared" si="176"/>
        <v>74.150000000000006</v>
      </c>
      <c r="Q1660" t="str">
        <f t="shared" si="177"/>
        <v>pop</v>
      </c>
      <c r="R1660" t="str">
        <f t="shared" si="178"/>
        <v>music</v>
      </c>
      <c r="S1660" s="9">
        <f t="shared" si="179"/>
        <v>41261.597222222219</v>
      </c>
      <c r="T1660" s="9">
        <f t="shared" si="180"/>
        <v>41223.22184027778</v>
      </c>
      <c r="U1660">
        <f t="shared" si="181"/>
        <v>38.375381944439141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>
        <f t="shared" si="176"/>
        <v>12.53</v>
      </c>
      <c r="Q1661" t="str">
        <f t="shared" si="177"/>
        <v>pop</v>
      </c>
      <c r="R1661" t="str">
        <f t="shared" si="178"/>
        <v>music</v>
      </c>
      <c r="S1661" s="9">
        <f t="shared" si="179"/>
        <v>41625.5</v>
      </c>
      <c r="T1661" s="9">
        <f t="shared" si="180"/>
        <v>41596.913437499999</v>
      </c>
      <c r="U1661">
        <f t="shared" si="181"/>
        <v>28.586562500000582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>
        <f t="shared" si="176"/>
        <v>27.86</v>
      </c>
      <c r="Q1662" t="str">
        <f t="shared" si="177"/>
        <v>pop</v>
      </c>
      <c r="R1662" t="str">
        <f t="shared" si="178"/>
        <v>music</v>
      </c>
      <c r="S1662" s="9">
        <f t="shared" si="179"/>
        <v>42490.915972222225</v>
      </c>
      <c r="T1662" s="9">
        <f t="shared" si="180"/>
        <v>42459.693865740745</v>
      </c>
      <c r="U1662">
        <f t="shared" si="181"/>
        <v>31.222106481480296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>
        <f t="shared" si="176"/>
        <v>80.180000000000007</v>
      </c>
      <c r="Q1663" t="str">
        <f t="shared" si="177"/>
        <v>pop</v>
      </c>
      <c r="R1663" t="str">
        <f t="shared" si="178"/>
        <v>music</v>
      </c>
      <c r="S1663" s="9">
        <f t="shared" si="179"/>
        <v>42386.875</v>
      </c>
      <c r="T1663" s="9">
        <f t="shared" si="180"/>
        <v>42343.998043981483</v>
      </c>
      <c r="U1663">
        <f t="shared" si="181"/>
        <v>42.876956018517376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>
        <f t="shared" si="176"/>
        <v>132.44</v>
      </c>
      <c r="Q1664" t="str">
        <f t="shared" si="177"/>
        <v>pop</v>
      </c>
      <c r="R1664" t="str">
        <f t="shared" si="178"/>
        <v>music</v>
      </c>
      <c r="S1664" s="9">
        <f t="shared" si="179"/>
        <v>40908.239999999998</v>
      </c>
      <c r="T1664" s="9">
        <f t="shared" si="180"/>
        <v>40848.198333333334</v>
      </c>
      <c r="U1664">
        <f t="shared" si="181"/>
        <v>60.041666666664241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>
        <f t="shared" si="176"/>
        <v>33.75</v>
      </c>
      <c r="Q1665" t="str">
        <f t="shared" si="177"/>
        <v>pop</v>
      </c>
      <c r="R1665" t="str">
        <f t="shared" si="178"/>
        <v>music</v>
      </c>
      <c r="S1665" s="9">
        <f t="shared" si="179"/>
        <v>42036.02207175926</v>
      </c>
      <c r="T1665" s="9">
        <f t="shared" si="180"/>
        <v>42006.02207175926</v>
      </c>
      <c r="U1665">
        <f t="shared" si="181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>
        <f t="shared" si="176"/>
        <v>34.380000000000003</v>
      </c>
      <c r="Q1666" t="str">
        <f t="shared" si="177"/>
        <v>pop</v>
      </c>
      <c r="R1666" t="str">
        <f t="shared" si="178"/>
        <v>music</v>
      </c>
      <c r="S1666" s="9">
        <f t="shared" si="179"/>
        <v>40984.165972222225</v>
      </c>
      <c r="T1666" s="9">
        <f t="shared" si="180"/>
        <v>40939.761782407411</v>
      </c>
      <c r="U1666">
        <f t="shared" si="181"/>
        <v>44.404189814813435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</f>
        <v>1.1945714285714286</v>
      </c>
      <c r="P1667">
        <f t="shared" ref="P1667:P1730" si="183">IFERROR(ROUND(E1667/L1667,2),0)</f>
        <v>44.96</v>
      </c>
      <c r="Q1667" t="str">
        <f t="shared" ref="Q1667:Q1730" si="184">MID(N1667,FIND("/",N1667,1)+1,LEN(N1667)-FIND("/",N1667,1))</f>
        <v>pop</v>
      </c>
      <c r="R1667" t="str">
        <f t="shared" ref="R1667:R1730" si="185">LEFT(N1667,FIND("/",N1667,1)-1)</f>
        <v>music</v>
      </c>
      <c r="S1667" s="9">
        <f t="shared" ref="S1667:S1730" si="186">(I1667/86400)+DATE(1970,1,1)</f>
        <v>40596.125</v>
      </c>
      <c r="T1667" s="9">
        <f t="shared" ref="T1667:T1730" si="187">(J1667/86400)+DATE(1970,1,1)</f>
        <v>40564.649456018517</v>
      </c>
      <c r="U1667">
        <f t="shared" ref="U1667:U1730" si="188">S1667-T1667</f>
        <v>31.475543981483497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>
        <f t="shared" si="183"/>
        <v>41.04</v>
      </c>
      <c r="Q1668" t="str">
        <f t="shared" si="184"/>
        <v>pop</v>
      </c>
      <c r="R1668" t="str">
        <f t="shared" si="185"/>
        <v>music</v>
      </c>
      <c r="S1668" s="9">
        <f t="shared" si="186"/>
        <v>41361.211493055554</v>
      </c>
      <c r="T1668" s="9">
        <f t="shared" si="187"/>
        <v>41331.253159722226</v>
      </c>
      <c r="U1668">
        <f t="shared" si="188"/>
        <v>29.958333333328483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>
        <f t="shared" si="183"/>
        <v>52.6</v>
      </c>
      <c r="Q1669" t="str">
        <f t="shared" si="184"/>
        <v>pop</v>
      </c>
      <c r="R1669" t="str">
        <f t="shared" si="185"/>
        <v>music</v>
      </c>
      <c r="S1669" s="9">
        <f t="shared" si="186"/>
        <v>41709.290972222225</v>
      </c>
      <c r="T1669" s="9">
        <f t="shared" si="187"/>
        <v>41682.0705787037</v>
      </c>
      <c r="U1669">
        <f t="shared" si="188"/>
        <v>27.220393518524361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>
        <f t="shared" si="183"/>
        <v>70.78</v>
      </c>
      <c r="Q1670" t="str">
        <f t="shared" si="184"/>
        <v>pop</v>
      </c>
      <c r="R1670" t="str">
        <f t="shared" si="185"/>
        <v>music</v>
      </c>
      <c r="S1670" s="9">
        <f t="shared" si="186"/>
        <v>40875.191423611112</v>
      </c>
      <c r="T1670" s="9">
        <f t="shared" si="187"/>
        <v>40845.149756944447</v>
      </c>
      <c r="U1670">
        <f t="shared" si="188"/>
        <v>30.041666666664241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>
        <f t="shared" si="183"/>
        <v>53.75</v>
      </c>
      <c r="Q1671" t="str">
        <f t="shared" si="184"/>
        <v>pop</v>
      </c>
      <c r="R1671" t="str">
        <f t="shared" si="185"/>
        <v>music</v>
      </c>
      <c r="S1671" s="9">
        <f t="shared" si="186"/>
        <v>42521.885138888887</v>
      </c>
      <c r="T1671" s="9">
        <f t="shared" si="187"/>
        <v>42461.885138888887</v>
      </c>
      <c r="U1671">
        <f t="shared" si="188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>
        <f t="shared" si="183"/>
        <v>44.61</v>
      </c>
      <c r="Q1672" t="str">
        <f t="shared" si="184"/>
        <v>pop</v>
      </c>
      <c r="R1672" t="str">
        <f t="shared" si="185"/>
        <v>music</v>
      </c>
      <c r="S1672" s="9">
        <f t="shared" si="186"/>
        <v>40364.166666666664</v>
      </c>
      <c r="T1672" s="9">
        <f t="shared" si="187"/>
        <v>40313.930543981478</v>
      </c>
      <c r="U1672">
        <f t="shared" si="188"/>
        <v>50.236122685186274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>
        <f t="shared" si="183"/>
        <v>26.15</v>
      </c>
      <c r="Q1673" t="str">
        <f t="shared" si="184"/>
        <v>pop</v>
      </c>
      <c r="R1673" t="str">
        <f t="shared" si="185"/>
        <v>music</v>
      </c>
      <c r="S1673" s="9">
        <f t="shared" si="186"/>
        <v>42583.54414351852</v>
      </c>
      <c r="T1673" s="9">
        <f t="shared" si="187"/>
        <v>42553.54414351852</v>
      </c>
      <c r="U1673">
        <f t="shared" si="188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>
        <f t="shared" si="183"/>
        <v>39.18</v>
      </c>
      <c r="Q1674" t="str">
        <f t="shared" si="184"/>
        <v>pop</v>
      </c>
      <c r="R1674" t="str">
        <f t="shared" si="185"/>
        <v>music</v>
      </c>
      <c r="S1674" s="9">
        <f t="shared" si="186"/>
        <v>41064.656597222223</v>
      </c>
      <c r="T1674" s="9">
        <f t="shared" si="187"/>
        <v>41034.656597222223</v>
      </c>
      <c r="U1674">
        <f t="shared" si="188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>
        <f t="shared" si="183"/>
        <v>45.59</v>
      </c>
      <c r="Q1675" t="str">
        <f t="shared" si="184"/>
        <v>pop</v>
      </c>
      <c r="R1675" t="str">
        <f t="shared" si="185"/>
        <v>music</v>
      </c>
      <c r="S1675" s="9">
        <f t="shared" si="186"/>
        <v>42069.878379629634</v>
      </c>
      <c r="T1675" s="9">
        <f t="shared" si="187"/>
        <v>42039.878379629634</v>
      </c>
      <c r="U1675">
        <f t="shared" si="188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>
        <f t="shared" si="183"/>
        <v>89.25</v>
      </c>
      <c r="Q1676" t="str">
        <f t="shared" si="184"/>
        <v>pop</v>
      </c>
      <c r="R1676" t="str">
        <f t="shared" si="185"/>
        <v>music</v>
      </c>
      <c r="S1676" s="9">
        <f t="shared" si="186"/>
        <v>42600.290972222225</v>
      </c>
      <c r="T1676" s="9">
        <f t="shared" si="187"/>
        <v>42569.605393518519</v>
      </c>
      <c r="U1676">
        <f t="shared" si="188"/>
        <v>30.685578703705687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>
        <f t="shared" si="183"/>
        <v>40.42</v>
      </c>
      <c r="Q1677" t="str">
        <f t="shared" si="184"/>
        <v>pop</v>
      </c>
      <c r="R1677" t="str">
        <f t="shared" si="185"/>
        <v>music</v>
      </c>
      <c r="S1677" s="9">
        <f t="shared" si="186"/>
        <v>40832.918749999997</v>
      </c>
      <c r="T1677" s="9">
        <f t="shared" si="187"/>
        <v>40802.733101851853</v>
      </c>
      <c r="U1677">
        <f t="shared" si="188"/>
        <v>30.185648148144537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>
        <f t="shared" si="183"/>
        <v>82.38</v>
      </c>
      <c r="Q1678" t="str">
        <f t="shared" si="184"/>
        <v>pop</v>
      </c>
      <c r="R1678" t="str">
        <f t="shared" si="185"/>
        <v>music</v>
      </c>
      <c r="S1678" s="9">
        <f t="shared" si="186"/>
        <v>41020.165972222225</v>
      </c>
      <c r="T1678" s="9">
        <f t="shared" si="187"/>
        <v>40973.726238425923</v>
      </c>
      <c r="U1678">
        <f t="shared" si="188"/>
        <v>46.43973379630188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>
        <f t="shared" si="183"/>
        <v>159.52000000000001</v>
      </c>
      <c r="Q1679" t="str">
        <f t="shared" si="184"/>
        <v>pop</v>
      </c>
      <c r="R1679" t="str">
        <f t="shared" si="185"/>
        <v>music</v>
      </c>
      <c r="S1679" s="9">
        <f t="shared" si="186"/>
        <v>42476.249305555553</v>
      </c>
      <c r="T1679" s="9">
        <f t="shared" si="187"/>
        <v>42416.407129629632</v>
      </c>
      <c r="U1679">
        <f t="shared" si="188"/>
        <v>59.842175925921765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>
        <f t="shared" si="183"/>
        <v>36.24</v>
      </c>
      <c r="Q1680" t="str">
        <f t="shared" si="184"/>
        <v>pop</v>
      </c>
      <c r="R1680" t="str">
        <f t="shared" si="185"/>
        <v>music</v>
      </c>
      <c r="S1680" s="9">
        <f t="shared" si="186"/>
        <v>41676.854988425926</v>
      </c>
      <c r="T1680" s="9">
        <f t="shared" si="187"/>
        <v>41662.854988425926</v>
      </c>
      <c r="U1680">
        <f t="shared" si="188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>
        <f t="shared" si="183"/>
        <v>62.5</v>
      </c>
      <c r="Q1681" t="str">
        <f t="shared" si="184"/>
        <v>pop</v>
      </c>
      <c r="R1681" t="str">
        <f t="shared" si="185"/>
        <v>music</v>
      </c>
      <c r="S1681" s="9">
        <f t="shared" si="186"/>
        <v>40746.068807870368</v>
      </c>
      <c r="T1681" s="9">
        <f t="shared" si="187"/>
        <v>40723.068807870368</v>
      </c>
      <c r="U1681">
        <f t="shared" si="188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>
        <f t="shared" si="183"/>
        <v>47</v>
      </c>
      <c r="Q1682" t="str">
        <f t="shared" si="184"/>
        <v>pop</v>
      </c>
      <c r="R1682" t="str">
        <f t="shared" si="185"/>
        <v>music</v>
      </c>
      <c r="S1682" s="9">
        <f t="shared" si="186"/>
        <v>41832.757719907408</v>
      </c>
      <c r="T1682" s="9">
        <f t="shared" si="187"/>
        <v>41802.757719907408</v>
      </c>
      <c r="U1682">
        <f t="shared" si="188"/>
        <v>30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>
        <f t="shared" si="183"/>
        <v>74.58</v>
      </c>
      <c r="Q1683" t="str">
        <f t="shared" si="184"/>
        <v>faith</v>
      </c>
      <c r="R1683" t="str">
        <f t="shared" si="185"/>
        <v>music</v>
      </c>
      <c r="S1683" s="9">
        <f t="shared" si="186"/>
        <v>42823.083333333328</v>
      </c>
      <c r="T1683" s="9">
        <f t="shared" si="187"/>
        <v>42774.121342592596</v>
      </c>
      <c r="U1683">
        <f t="shared" si="188"/>
        <v>48.96199074073229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>
        <f t="shared" si="183"/>
        <v>0</v>
      </c>
      <c r="Q1684" t="str">
        <f t="shared" si="184"/>
        <v>faith</v>
      </c>
      <c r="R1684" t="str">
        <f t="shared" si="185"/>
        <v>music</v>
      </c>
      <c r="S1684" s="9">
        <f t="shared" si="186"/>
        <v>42839.171990740739</v>
      </c>
      <c r="T1684" s="9">
        <f t="shared" si="187"/>
        <v>42779.21365740741</v>
      </c>
      <c r="U1684">
        <f t="shared" si="188"/>
        <v>59.958333333328483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>
        <f t="shared" si="183"/>
        <v>76</v>
      </c>
      <c r="Q1685" t="str">
        <f t="shared" si="184"/>
        <v>faith</v>
      </c>
      <c r="R1685" t="str">
        <f t="shared" si="185"/>
        <v>music</v>
      </c>
      <c r="S1685" s="9">
        <f t="shared" si="186"/>
        <v>42832.781689814816</v>
      </c>
      <c r="T1685" s="9">
        <f t="shared" si="187"/>
        <v>42808.781689814816</v>
      </c>
      <c r="U1685">
        <f t="shared" si="188"/>
        <v>24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>
        <f t="shared" si="183"/>
        <v>86.44</v>
      </c>
      <c r="Q1686" t="str">
        <f t="shared" si="184"/>
        <v>faith</v>
      </c>
      <c r="R1686" t="str">
        <f t="shared" si="185"/>
        <v>music</v>
      </c>
      <c r="S1686" s="9">
        <f t="shared" si="186"/>
        <v>42811.773622685185</v>
      </c>
      <c r="T1686" s="9">
        <f t="shared" si="187"/>
        <v>42783.815289351856</v>
      </c>
      <c r="U1686">
        <f t="shared" si="188"/>
        <v>27.958333333328483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>
        <f t="shared" si="183"/>
        <v>24</v>
      </c>
      <c r="Q1687" t="str">
        <f t="shared" si="184"/>
        <v>faith</v>
      </c>
      <c r="R1687" t="str">
        <f t="shared" si="185"/>
        <v>music</v>
      </c>
      <c r="S1687" s="9">
        <f t="shared" si="186"/>
        <v>42818.208599537036</v>
      </c>
      <c r="T1687" s="9">
        <f t="shared" si="187"/>
        <v>42788.2502662037</v>
      </c>
      <c r="U1687">
        <f t="shared" si="188"/>
        <v>29.958333333335759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>
        <f t="shared" si="183"/>
        <v>18</v>
      </c>
      <c r="Q1688" t="str">
        <f t="shared" si="184"/>
        <v>faith</v>
      </c>
      <c r="R1688" t="str">
        <f t="shared" si="185"/>
        <v>music</v>
      </c>
      <c r="S1688" s="9">
        <f t="shared" si="186"/>
        <v>42852.802303240736</v>
      </c>
      <c r="T1688" s="9">
        <f t="shared" si="187"/>
        <v>42792.843969907408</v>
      </c>
      <c r="U1688">
        <f t="shared" si="188"/>
        <v>59.958333333328483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>
        <f t="shared" si="183"/>
        <v>80.13</v>
      </c>
      <c r="Q1689" t="str">
        <f t="shared" si="184"/>
        <v>faith</v>
      </c>
      <c r="R1689" t="str">
        <f t="shared" si="185"/>
        <v>music</v>
      </c>
      <c r="S1689" s="9">
        <f t="shared" si="186"/>
        <v>42835.84375</v>
      </c>
      <c r="T1689" s="9">
        <f t="shared" si="187"/>
        <v>42802.046817129631</v>
      </c>
      <c r="U1689">
        <f t="shared" si="188"/>
        <v>33.796932870369346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>
        <f t="shared" si="183"/>
        <v>253.14</v>
      </c>
      <c r="Q1690" t="str">
        <f t="shared" si="184"/>
        <v>faith</v>
      </c>
      <c r="R1690" t="str">
        <f t="shared" si="185"/>
        <v>music</v>
      </c>
      <c r="S1690" s="9">
        <f t="shared" si="186"/>
        <v>42834.492986111116</v>
      </c>
      <c r="T1690" s="9">
        <f t="shared" si="187"/>
        <v>42804.534652777773</v>
      </c>
      <c r="U1690">
        <f t="shared" si="188"/>
        <v>29.958333333343035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>
        <f t="shared" si="183"/>
        <v>171.43</v>
      </c>
      <c r="Q1691" t="str">
        <f t="shared" si="184"/>
        <v>faith</v>
      </c>
      <c r="R1691" t="str">
        <f t="shared" si="185"/>
        <v>music</v>
      </c>
      <c r="S1691" s="9">
        <f t="shared" si="186"/>
        <v>42810.900810185187</v>
      </c>
      <c r="T1691" s="9">
        <f t="shared" si="187"/>
        <v>42780.942476851851</v>
      </c>
      <c r="U1691">
        <f t="shared" si="188"/>
        <v>29.958333333335759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>
        <f t="shared" si="183"/>
        <v>57.73</v>
      </c>
      <c r="Q1692" t="str">
        <f t="shared" si="184"/>
        <v>faith</v>
      </c>
      <c r="R1692" t="str">
        <f t="shared" si="185"/>
        <v>music</v>
      </c>
      <c r="S1692" s="9">
        <f t="shared" si="186"/>
        <v>42831.389374999999</v>
      </c>
      <c r="T1692" s="9">
        <f t="shared" si="187"/>
        <v>42801.43104166667</v>
      </c>
      <c r="U1692">
        <f t="shared" si="188"/>
        <v>29.958333333328483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>
        <f t="shared" si="183"/>
        <v>264.26</v>
      </c>
      <c r="Q1693" t="str">
        <f t="shared" si="184"/>
        <v>faith</v>
      </c>
      <c r="R1693" t="str">
        <f t="shared" si="185"/>
        <v>music</v>
      </c>
      <c r="S1693" s="9">
        <f t="shared" si="186"/>
        <v>42828.041666666672</v>
      </c>
      <c r="T1693" s="9">
        <f t="shared" si="187"/>
        <v>42795.701481481483</v>
      </c>
      <c r="U1693">
        <f t="shared" si="188"/>
        <v>32.340185185188602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>
        <f t="shared" si="183"/>
        <v>159.33000000000001</v>
      </c>
      <c r="Q1694" t="str">
        <f t="shared" si="184"/>
        <v>faith</v>
      </c>
      <c r="R1694" t="str">
        <f t="shared" si="185"/>
        <v>music</v>
      </c>
      <c r="S1694" s="9">
        <f t="shared" si="186"/>
        <v>42820.999305555553</v>
      </c>
      <c r="T1694" s="9">
        <f t="shared" si="187"/>
        <v>42788.151238425926</v>
      </c>
      <c r="U1694">
        <f t="shared" si="188"/>
        <v>32.848067129627452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>
        <f t="shared" si="183"/>
        <v>35</v>
      </c>
      <c r="Q1695" t="str">
        <f t="shared" si="184"/>
        <v>faith</v>
      </c>
      <c r="R1695" t="str">
        <f t="shared" si="185"/>
        <v>music</v>
      </c>
      <c r="S1695" s="9">
        <f t="shared" si="186"/>
        <v>42834.833333333328</v>
      </c>
      <c r="T1695" s="9">
        <f t="shared" si="187"/>
        <v>42803.920277777783</v>
      </c>
      <c r="U1695">
        <f t="shared" si="188"/>
        <v>30.913055555545725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>
        <f t="shared" si="183"/>
        <v>5</v>
      </c>
      <c r="Q1696" t="str">
        <f t="shared" si="184"/>
        <v>faith</v>
      </c>
      <c r="R1696" t="str">
        <f t="shared" si="185"/>
        <v>music</v>
      </c>
      <c r="S1696" s="9">
        <f t="shared" si="186"/>
        <v>42821.191666666666</v>
      </c>
      <c r="T1696" s="9">
        <f t="shared" si="187"/>
        <v>42791.669837962967</v>
      </c>
      <c r="U1696">
        <f t="shared" si="188"/>
        <v>29.521828703698702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>
        <f t="shared" si="183"/>
        <v>61.09</v>
      </c>
      <c r="Q1697" t="str">
        <f t="shared" si="184"/>
        <v>faith</v>
      </c>
      <c r="R1697" t="str">
        <f t="shared" si="185"/>
        <v>music</v>
      </c>
      <c r="S1697" s="9">
        <f t="shared" si="186"/>
        <v>42835.041666666672</v>
      </c>
      <c r="T1697" s="9">
        <f t="shared" si="187"/>
        <v>42801.031412037039</v>
      </c>
      <c r="U1697">
        <f t="shared" si="188"/>
        <v>34.010254629632982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>
        <f t="shared" si="183"/>
        <v>0</v>
      </c>
      <c r="Q1698" t="str">
        <f t="shared" si="184"/>
        <v>faith</v>
      </c>
      <c r="R1698" t="str">
        <f t="shared" si="185"/>
        <v>music</v>
      </c>
      <c r="S1698" s="9">
        <f t="shared" si="186"/>
        <v>42826.027905092589</v>
      </c>
      <c r="T1698" s="9">
        <f t="shared" si="187"/>
        <v>42796.069571759261</v>
      </c>
      <c r="U1698">
        <f t="shared" si="188"/>
        <v>29.958333333328483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>
        <f t="shared" si="183"/>
        <v>114.82</v>
      </c>
      <c r="Q1699" t="str">
        <f t="shared" si="184"/>
        <v>faith</v>
      </c>
      <c r="R1699" t="str">
        <f t="shared" si="185"/>
        <v>music</v>
      </c>
      <c r="S1699" s="9">
        <f t="shared" si="186"/>
        <v>42834.991296296299</v>
      </c>
      <c r="T1699" s="9">
        <f t="shared" si="187"/>
        <v>42805.032962962963</v>
      </c>
      <c r="U1699">
        <f t="shared" si="188"/>
        <v>29.958333333335759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>
        <f t="shared" si="183"/>
        <v>0</v>
      </c>
      <c r="Q1700" t="str">
        <f t="shared" si="184"/>
        <v>faith</v>
      </c>
      <c r="R1700" t="str">
        <f t="shared" si="185"/>
        <v>music</v>
      </c>
      <c r="S1700" s="9">
        <f t="shared" si="186"/>
        <v>42820.147916666669</v>
      </c>
      <c r="T1700" s="9">
        <f t="shared" si="187"/>
        <v>42796.207870370374</v>
      </c>
      <c r="U1700">
        <f t="shared" si="188"/>
        <v>23.940046296294895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>
        <f t="shared" si="183"/>
        <v>54</v>
      </c>
      <c r="Q1701" t="str">
        <f t="shared" si="184"/>
        <v>faith</v>
      </c>
      <c r="R1701" t="str">
        <f t="shared" si="185"/>
        <v>music</v>
      </c>
      <c r="S1701" s="9">
        <f t="shared" si="186"/>
        <v>42836.863946759258</v>
      </c>
      <c r="T1701" s="9">
        <f t="shared" si="187"/>
        <v>42806.863946759258</v>
      </c>
      <c r="U1701">
        <f t="shared" si="188"/>
        <v>30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>
        <f t="shared" si="183"/>
        <v>65.97</v>
      </c>
      <c r="Q1702" t="str">
        <f t="shared" si="184"/>
        <v>faith</v>
      </c>
      <c r="R1702" t="str">
        <f t="shared" si="185"/>
        <v>music</v>
      </c>
      <c r="S1702" s="9">
        <f t="shared" si="186"/>
        <v>42826.166666666672</v>
      </c>
      <c r="T1702" s="9">
        <f t="shared" si="187"/>
        <v>42796.071643518517</v>
      </c>
      <c r="U1702">
        <f t="shared" si="188"/>
        <v>30.095023148154723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>
        <f t="shared" si="183"/>
        <v>5</v>
      </c>
      <c r="Q1703" t="str">
        <f t="shared" si="184"/>
        <v>faith</v>
      </c>
      <c r="R1703" t="str">
        <f t="shared" si="185"/>
        <v>music</v>
      </c>
      <c r="S1703" s="9">
        <f t="shared" si="186"/>
        <v>42019.664409722223</v>
      </c>
      <c r="T1703" s="9">
        <f t="shared" si="187"/>
        <v>41989.664409722223</v>
      </c>
      <c r="U1703">
        <f t="shared" si="188"/>
        <v>30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>
        <f t="shared" si="183"/>
        <v>1</v>
      </c>
      <c r="Q1704" t="str">
        <f t="shared" si="184"/>
        <v>faith</v>
      </c>
      <c r="R1704" t="str">
        <f t="shared" si="185"/>
        <v>music</v>
      </c>
      <c r="S1704" s="9">
        <f t="shared" si="186"/>
        <v>42093.828125</v>
      </c>
      <c r="T1704" s="9">
        <f t="shared" si="187"/>
        <v>42063.869791666672</v>
      </c>
      <c r="U1704">
        <f t="shared" si="188"/>
        <v>29.958333333328483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>
        <f t="shared" si="183"/>
        <v>25.5</v>
      </c>
      <c r="Q1705" t="str">
        <f t="shared" si="184"/>
        <v>faith</v>
      </c>
      <c r="R1705" t="str">
        <f t="shared" si="185"/>
        <v>music</v>
      </c>
      <c r="S1705" s="9">
        <f t="shared" si="186"/>
        <v>42247.281678240739</v>
      </c>
      <c r="T1705" s="9">
        <f t="shared" si="187"/>
        <v>42187.281678240739</v>
      </c>
      <c r="U1705">
        <f t="shared" si="188"/>
        <v>60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>
        <f t="shared" si="183"/>
        <v>118.36</v>
      </c>
      <c r="Q1706" t="str">
        <f t="shared" si="184"/>
        <v>faith</v>
      </c>
      <c r="R1706" t="str">
        <f t="shared" si="185"/>
        <v>music</v>
      </c>
      <c r="S1706" s="9">
        <f t="shared" si="186"/>
        <v>42051.139733796299</v>
      </c>
      <c r="T1706" s="9">
        <f t="shared" si="187"/>
        <v>42021.139733796299</v>
      </c>
      <c r="U1706">
        <f t="shared" si="188"/>
        <v>30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>
        <f t="shared" si="183"/>
        <v>0</v>
      </c>
      <c r="Q1707" t="str">
        <f t="shared" si="184"/>
        <v>faith</v>
      </c>
      <c r="R1707" t="str">
        <f t="shared" si="185"/>
        <v>music</v>
      </c>
      <c r="S1707" s="9">
        <f t="shared" si="186"/>
        <v>42256.666666666672</v>
      </c>
      <c r="T1707" s="9">
        <f t="shared" si="187"/>
        <v>42245.016736111109</v>
      </c>
      <c r="U1707">
        <f t="shared" si="188"/>
        <v>11.649930555562605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>
        <f t="shared" si="183"/>
        <v>0</v>
      </c>
      <c r="Q1708" t="str">
        <f t="shared" si="184"/>
        <v>faith</v>
      </c>
      <c r="R1708" t="str">
        <f t="shared" si="185"/>
        <v>music</v>
      </c>
      <c r="S1708" s="9">
        <f t="shared" si="186"/>
        <v>42239.306388888886</v>
      </c>
      <c r="T1708" s="9">
        <f t="shared" si="187"/>
        <v>42179.306388888886</v>
      </c>
      <c r="U1708">
        <f t="shared" si="188"/>
        <v>60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>
        <f t="shared" si="183"/>
        <v>54.11</v>
      </c>
      <c r="Q1709" t="str">
        <f t="shared" si="184"/>
        <v>faith</v>
      </c>
      <c r="R1709" t="str">
        <f t="shared" si="185"/>
        <v>music</v>
      </c>
      <c r="S1709" s="9">
        <f t="shared" si="186"/>
        <v>42457.679340277777</v>
      </c>
      <c r="T1709" s="9">
        <f t="shared" si="187"/>
        <v>42427.721006944441</v>
      </c>
      <c r="U1709">
        <f t="shared" si="188"/>
        <v>29.958333333335759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>
        <f t="shared" si="183"/>
        <v>0</v>
      </c>
      <c r="Q1710" t="str">
        <f t="shared" si="184"/>
        <v>faith</v>
      </c>
      <c r="R1710" t="str">
        <f t="shared" si="185"/>
        <v>music</v>
      </c>
      <c r="S1710" s="9">
        <f t="shared" si="186"/>
        <v>42491.866967592592</v>
      </c>
      <c r="T1710" s="9">
        <f t="shared" si="187"/>
        <v>42451.866967592592</v>
      </c>
      <c r="U1710">
        <f t="shared" si="188"/>
        <v>40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>
        <f t="shared" si="183"/>
        <v>21.25</v>
      </c>
      <c r="Q1711" t="str">
        <f t="shared" si="184"/>
        <v>faith</v>
      </c>
      <c r="R1711" t="str">
        <f t="shared" si="185"/>
        <v>music</v>
      </c>
      <c r="S1711" s="9">
        <f t="shared" si="186"/>
        <v>41882.818749999999</v>
      </c>
      <c r="T1711" s="9">
        <f t="shared" si="187"/>
        <v>41841.563819444447</v>
      </c>
      <c r="U1711">
        <f t="shared" si="188"/>
        <v>41.254930555551255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>
        <f t="shared" si="183"/>
        <v>34</v>
      </c>
      <c r="Q1712" t="str">
        <f t="shared" si="184"/>
        <v>faith</v>
      </c>
      <c r="R1712" t="str">
        <f t="shared" si="185"/>
        <v>music</v>
      </c>
      <c r="S1712" s="9">
        <f t="shared" si="186"/>
        <v>42387.541666666672</v>
      </c>
      <c r="T1712" s="9">
        <f t="shared" si="187"/>
        <v>42341.591296296298</v>
      </c>
      <c r="U1712">
        <f t="shared" si="188"/>
        <v>45.950370370374003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>
        <f t="shared" si="183"/>
        <v>525</v>
      </c>
      <c r="Q1713" t="str">
        <f t="shared" si="184"/>
        <v>faith</v>
      </c>
      <c r="R1713" t="str">
        <f t="shared" si="185"/>
        <v>music</v>
      </c>
      <c r="S1713" s="9">
        <f t="shared" si="186"/>
        <v>41883.646226851852</v>
      </c>
      <c r="T1713" s="9">
        <f t="shared" si="187"/>
        <v>41852.646226851852</v>
      </c>
      <c r="U1713">
        <f t="shared" si="188"/>
        <v>31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>
        <f t="shared" si="183"/>
        <v>0</v>
      </c>
      <c r="Q1714" t="str">
        <f t="shared" si="184"/>
        <v>faith</v>
      </c>
      <c r="R1714" t="str">
        <f t="shared" si="185"/>
        <v>music</v>
      </c>
      <c r="S1714" s="9">
        <f t="shared" si="186"/>
        <v>42185.913807870369</v>
      </c>
      <c r="T1714" s="9">
        <f t="shared" si="187"/>
        <v>42125.913807870369</v>
      </c>
      <c r="U1714">
        <f t="shared" si="188"/>
        <v>60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>
        <f t="shared" si="183"/>
        <v>50</v>
      </c>
      <c r="Q1715" t="str">
        <f t="shared" si="184"/>
        <v>faith</v>
      </c>
      <c r="R1715" t="str">
        <f t="shared" si="185"/>
        <v>music</v>
      </c>
      <c r="S1715" s="9">
        <f t="shared" si="186"/>
        <v>41917.801064814819</v>
      </c>
      <c r="T1715" s="9">
        <f t="shared" si="187"/>
        <v>41887.801064814819</v>
      </c>
      <c r="U1715">
        <f t="shared" si="188"/>
        <v>30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>
        <f t="shared" si="183"/>
        <v>115.71</v>
      </c>
      <c r="Q1716" t="str">
        <f t="shared" si="184"/>
        <v>faith</v>
      </c>
      <c r="R1716" t="str">
        <f t="shared" si="185"/>
        <v>music</v>
      </c>
      <c r="S1716" s="9">
        <f t="shared" si="186"/>
        <v>42125.918530092589</v>
      </c>
      <c r="T1716" s="9">
        <f t="shared" si="187"/>
        <v>42095.918530092589</v>
      </c>
      <c r="U1716">
        <f t="shared" si="188"/>
        <v>30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>
        <f t="shared" si="183"/>
        <v>5.5</v>
      </c>
      <c r="Q1717" t="str">
        <f t="shared" si="184"/>
        <v>faith</v>
      </c>
      <c r="R1717" t="str">
        <f t="shared" si="185"/>
        <v>music</v>
      </c>
      <c r="S1717" s="9">
        <f t="shared" si="186"/>
        <v>42094.140277777777</v>
      </c>
      <c r="T1717" s="9">
        <f t="shared" si="187"/>
        <v>42064.217418981483</v>
      </c>
      <c r="U1717">
        <f t="shared" si="188"/>
        <v>29.92285879629344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>
        <f t="shared" si="183"/>
        <v>50</v>
      </c>
      <c r="Q1718" t="str">
        <f t="shared" si="184"/>
        <v>faith</v>
      </c>
      <c r="R1718" t="str">
        <f t="shared" si="185"/>
        <v>music</v>
      </c>
      <c r="S1718" s="9">
        <f t="shared" si="186"/>
        <v>42713.619201388894</v>
      </c>
      <c r="T1718" s="9">
        <f t="shared" si="187"/>
        <v>42673.577534722222</v>
      </c>
      <c r="U1718">
        <f t="shared" si="188"/>
        <v>40.041666666671517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>
        <f t="shared" si="183"/>
        <v>34.020000000000003</v>
      </c>
      <c r="Q1719" t="str">
        <f t="shared" si="184"/>
        <v>faith</v>
      </c>
      <c r="R1719" t="str">
        <f t="shared" si="185"/>
        <v>music</v>
      </c>
      <c r="S1719" s="9">
        <f t="shared" si="186"/>
        <v>42481.166666666672</v>
      </c>
      <c r="T1719" s="9">
        <f t="shared" si="187"/>
        <v>42460.981921296298</v>
      </c>
      <c r="U1719">
        <f t="shared" si="188"/>
        <v>20.184745370374003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>
        <f t="shared" si="183"/>
        <v>37.5</v>
      </c>
      <c r="Q1720" t="str">
        <f t="shared" si="184"/>
        <v>faith</v>
      </c>
      <c r="R1720" t="str">
        <f t="shared" si="185"/>
        <v>music</v>
      </c>
      <c r="S1720" s="9">
        <f t="shared" si="186"/>
        <v>42504.207638888889</v>
      </c>
      <c r="T1720" s="9">
        <f t="shared" si="187"/>
        <v>42460.610520833332</v>
      </c>
      <c r="U1720">
        <f t="shared" si="188"/>
        <v>43.597118055557075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>
        <f t="shared" si="183"/>
        <v>11.67</v>
      </c>
      <c r="Q1721" t="str">
        <f t="shared" si="184"/>
        <v>faith</v>
      </c>
      <c r="R1721" t="str">
        <f t="shared" si="185"/>
        <v>music</v>
      </c>
      <c r="S1721" s="9">
        <f t="shared" si="186"/>
        <v>41899.534618055557</v>
      </c>
      <c r="T1721" s="9">
        <f t="shared" si="187"/>
        <v>41869.534618055557</v>
      </c>
      <c r="U1721">
        <f t="shared" si="188"/>
        <v>30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>
        <f t="shared" si="183"/>
        <v>28.13</v>
      </c>
      <c r="Q1722" t="str">
        <f t="shared" si="184"/>
        <v>faith</v>
      </c>
      <c r="R1722" t="str">
        <f t="shared" si="185"/>
        <v>music</v>
      </c>
      <c r="S1722" s="9">
        <f t="shared" si="186"/>
        <v>41952.824895833335</v>
      </c>
      <c r="T1722" s="9">
        <f t="shared" si="187"/>
        <v>41922.783229166671</v>
      </c>
      <c r="U1722">
        <f t="shared" si="188"/>
        <v>30.041666666664241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>
        <f t="shared" si="183"/>
        <v>0</v>
      </c>
      <c r="Q1723" t="str">
        <f t="shared" si="184"/>
        <v>faith</v>
      </c>
      <c r="R1723" t="str">
        <f t="shared" si="185"/>
        <v>music</v>
      </c>
      <c r="S1723" s="9">
        <f t="shared" si="186"/>
        <v>42349.461377314816</v>
      </c>
      <c r="T1723" s="9">
        <f t="shared" si="187"/>
        <v>42319.461377314816</v>
      </c>
      <c r="U1723">
        <f t="shared" si="188"/>
        <v>30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>
        <f t="shared" si="183"/>
        <v>1</v>
      </c>
      <c r="Q1724" t="str">
        <f t="shared" si="184"/>
        <v>faith</v>
      </c>
      <c r="R1724" t="str">
        <f t="shared" si="185"/>
        <v>music</v>
      </c>
      <c r="S1724" s="9">
        <f t="shared" si="186"/>
        <v>42463.006944444445</v>
      </c>
      <c r="T1724" s="9">
        <f t="shared" si="187"/>
        <v>42425.960983796293</v>
      </c>
      <c r="U1724">
        <f t="shared" si="188"/>
        <v>37.045960648152686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>
        <f t="shared" si="183"/>
        <v>216.67</v>
      </c>
      <c r="Q1725" t="str">
        <f t="shared" si="184"/>
        <v>faith</v>
      </c>
      <c r="R1725" t="str">
        <f t="shared" si="185"/>
        <v>music</v>
      </c>
      <c r="S1725" s="9">
        <f t="shared" si="186"/>
        <v>42186.25</v>
      </c>
      <c r="T1725" s="9">
        <f t="shared" si="187"/>
        <v>42129.82540509259</v>
      </c>
      <c r="U1725">
        <f t="shared" si="188"/>
        <v>56.42459490741021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>
        <f t="shared" si="183"/>
        <v>8.75</v>
      </c>
      <c r="Q1726" t="str">
        <f t="shared" si="184"/>
        <v>faith</v>
      </c>
      <c r="R1726" t="str">
        <f t="shared" si="185"/>
        <v>music</v>
      </c>
      <c r="S1726" s="9">
        <f t="shared" si="186"/>
        <v>41942.932430555556</v>
      </c>
      <c r="T1726" s="9">
        <f t="shared" si="187"/>
        <v>41912.932430555556</v>
      </c>
      <c r="U1726">
        <f t="shared" si="188"/>
        <v>30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>
        <f t="shared" si="183"/>
        <v>62.22</v>
      </c>
      <c r="Q1727" t="str">
        <f t="shared" si="184"/>
        <v>faith</v>
      </c>
      <c r="R1727" t="str">
        <f t="shared" si="185"/>
        <v>music</v>
      </c>
      <c r="S1727" s="9">
        <f t="shared" si="186"/>
        <v>41875.968159722222</v>
      </c>
      <c r="T1727" s="9">
        <f t="shared" si="187"/>
        <v>41845.968159722222</v>
      </c>
      <c r="U1727">
        <f t="shared" si="188"/>
        <v>30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>
        <f t="shared" si="183"/>
        <v>137.25</v>
      </c>
      <c r="Q1728" t="str">
        <f t="shared" si="184"/>
        <v>faith</v>
      </c>
      <c r="R1728" t="str">
        <f t="shared" si="185"/>
        <v>music</v>
      </c>
      <c r="S1728" s="9">
        <f t="shared" si="186"/>
        <v>41817.919722222221</v>
      </c>
      <c r="T1728" s="9">
        <f t="shared" si="187"/>
        <v>41788.919722222221</v>
      </c>
      <c r="U1728">
        <f t="shared" si="188"/>
        <v>29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>
        <f t="shared" si="183"/>
        <v>1</v>
      </c>
      <c r="Q1729" t="str">
        <f t="shared" si="184"/>
        <v>faith</v>
      </c>
      <c r="R1729" t="str">
        <f t="shared" si="185"/>
        <v>music</v>
      </c>
      <c r="S1729" s="9">
        <f t="shared" si="186"/>
        <v>42099.458333333328</v>
      </c>
      <c r="T1729" s="9">
        <f t="shared" si="187"/>
        <v>42044.927974537037</v>
      </c>
      <c r="U1729">
        <f t="shared" si="188"/>
        <v>54.530358796291694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>
        <f t="shared" si="183"/>
        <v>122.14</v>
      </c>
      <c r="Q1730" t="str">
        <f t="shared" si="184"/>
        <v>faith</v>
      </c>
      <c r="R1730" t="str">
        <f t="shared" si="185"/>
        <v>music</v>
      </c>
      <c r="S1730" s="9">
        <f t="shared" si="186"/>
        <v>42298.625856481478</v>
      </c>
      <c r="T1730" s="9">
        <f t="shared" si="187"/>
        <v>42268.625856481478</v>
      </c>
      <c r="U1730">
        <f t="shared" si="188"/>
        <v>30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</f>
        <v>0</v>
      </c>
      <c r="P1731">
        <f t="shared" ref="P1731:P1794" si="190">IFERROR(ROUND(E1731/L1731,2),0)</f>
        <v>0</v>
      </c>
      <c r="Q1731" t="str">
        <f t="shared" ref="Q1731:Q1794" si="191">MID(N1731,FIND("/",N1731,1)+1,LEN(N1731)-FIND("/",N1731,1))</f>
        <v>faith</v>
      </c>
      <c r="R1731" t="str">
        <f t="shared" ref="R1731:R1794" si="192">LEFT(N1731,FIND("/",N1731,1)-1)</f>
        <v>music</v>
      </c>
      <c r="S1731" s="9">
        <f t="shared" ref="S1731:S1794" si="193">(I1731/86400)+DATE(1970,1,1)</f>
        <v>42531.052152777775</v>
      </c>
      <c r="T1731" s="9">
        <f t="shared" ref="T1731:T1794" si="194">(J1731/86400)+DATE(1970,1,1)</f>
        <v>42471.052152777775</v>
      </c>
      <c r="U1731">
        <f t="shared" ref="U1731:U1794" si="195">S1731-T1731</f>
        <v>60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>
        <f t="shared" si="190"/>
        <v>0</v>
      </c>
      <c r="Q1732" t="str">
        <f t="shared" si="191"/>
        <v>faith</v>
      </c>
      <c r="R1732" t="str">
        <f t="shared" si="192"/>
        <v>music</v>
      </c>
      <c r="S1732" s="9">
        <f t="shared" si="193"/>
        <v>42302.087766203702</v>
      </c>
      <c r="T1732" s="9">
        <f t="shared" si="194"/>
        <v>42272.087766203702</v>
      </c>
      <c r="U1732">
        <f t="shared" si="195"/>
        <v>30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>
        <f t="shared" si="190"/>
        <v>0</v>
      </c>
      <c r="Q1733" t="str">
        <f t="shared" si="191"/>
        <v>faith</v>
      </c>
      <c r="R1733" t="str">
        <f t="shared" si="192"/>
        <v>music</v>
      </c>
      <c r="S1733" s="9">
        <f t="shared" si="193"/>
        <v>42166.625</v>
      </c>
      <c r="T1733" s="9">
        <f t="shared" si="194"/>
        <v>42152.906851851847</v>
      </c>
      <c r="U1733">
        <f t="shared" si="195"/>
        <v>13.718148148152977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>
        <f t="shared" si="190"/>
        <v>0</v>
      </c>
      <c r="Q1734" t="str">
        <f t="shared" si="191"/>
        <v>faith</v>
      </c>
      <c r="R1734" t="str">
        <f t="shared" si="192"/>
        <v>music</v>
      </c>
      <c r="S1734" s="9">
        <f t="shared" si="193"/>
        <v>42385.208333333328</v>
      </c>
      <c r="T1734" s="9">
        <f t="shared" si="194"/>
        <v>42325.683807870373</v>
      </c>
      <c r="U1734">
        <f t="shared" si="195"/>
        <v>59.524525462955353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>
        <f t="shared" si="190"/>
        <v>0</v>
      </c>
      <c r="Q1735" t="str">
        <f t="shared" si="191"/>
        <v>faith</v>
      </c>
      <c r="R1735" t="str">
        <f t="shared" si="192"/>
        <v>music</v>
      </c>
      <c r="S1735" s="9">
        <f t="shared" si="193"/>
        <v>42626.895833333328</v>
      </c>
      <c r="T1735" s="9">
        <f t="shared" si="194"/>
        <v>42614.675625000003</v>
      </c>
      <c r="U1735">
        <f t="shared" si="195"/>
        <v>12.22020833332499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>
        <f t="shared" si="190"/>
        <v>1</v>
      </c>
      <c r="Q1736" t="str">
        <f t="shared" si="191"/>
        <v>faith</v>
      </c>
      <c r="R1736" t="str">
        <f t="shared" si="192"/>
        <v>music</v>
      </c>
      <c r="S1736" s="9">
        <f t="shared" si="193"/>
        <v>42132.036527777775</v>
      </c>
      <c r="T1736" s="9">
        <f t="shared" si="194"/>
        <v>42102.036527777775</v>
      </c>
      <c r="U1736">
        <f t="shared" si="195"/>
        <v>30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>
        <f t="shared" si="190"/>
        <v>55</v>
      </c>
      <c r="Q1737" t="str">
        <f t="shared" si="191"/>
        <v>faith</v>
      </c>
      <c r="R1737" t="str">
        <f t="shared" si="192"/>
        <v>music</v>
      </c>
      <c r="S1737" s="9">
        <f t="shared" si="193"/>
        <v>42589.81417824074</v>
      </c>
      <c r="T1737" s="9">
        <f t="shared" si="194"/>
        <v>42559.81417824074</v>
      </c>
      <c r="U1737">
        <f t="shared" si="195"/>
        <v>30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>
        <f t="shared" si="190"/>
        <v>22</v>
      </c>
      <c r="Q1738" t="str">
        <f t="shared" si="191"/>
        <v>faith</v>
      </c>
      <c r="R1738" t="str">
        <f t="shared" si="192"/>
        <v>music</v>
      </c>
      <c r="S1738" s="9">
        <f t="shared" si="193"/>
        <v>42316.90315972222</v>
      </c>
      <c r="T1738" s="9">
        <f t="shared" si="194"/>
        <v>42286.861493055556</v>
      </c>
      <c r="U1738">
        <f t="shared" si="195"/>
        <v>30.041666666664241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>
        <f t="shared" si="190"/>
        <v>56.67</v>
      </c>
      <c r="Q1739" t="str">
        <f t="shared" si="191"/>
        <v>faith</v>
      </c>
      <c r="R1739" t="str">
        <f t="shared" si="192"/>
        <v>music</v>
      </c>
      <c r="S1739" s="9">
        <f t="shared" si="193"/>
        <v>42205.948981481481</v>
      </c>
      <c r="T1739" s="9">
        <f t="shared" si="194"/>
        <v>42175.948981481481</v>
      </c>
      <c r="U1739">
        <f t="shared" si="195"/>
        <v>30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>
        <f t="shared" si="190"/>
        <v>20</v>
      </c>
      <c r="Q1740" t="str">
        <f t="shared" si="191"/>
        <v>faith</v>
      </c>
      <c r="R1740" t="str">
        <f t="shared" si="192"/>
        <v>music</v>
      </c>
      <c r="S1740" s="9">
        <f t="shared" si="193"/>
        <v>41914.874328703707</v>
      </c>
      <c r="T1740" s="9">
        <f t="shared" si="194"/>
        <v>41884.874328703707</v>
      </c>
      <c r="U1740">
        <f t="shared" si="195"/>
        <v>30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>
        <f t="shared" si="190"/>
        <v>1</v>
      </c>
      <c r="Q1741" t="str">
        <f t="shared" si="191"/>
        <v>faith</v>
      </c>
      <c r="R1741" t="str">
        <f t="shared" si="192"/>
        <v>music</v>
      </c>
      <c r="S1741" s="9">
        <f t="shared" si="193"/>
        <v>42494.832546296297</v>
      </c>
      <c r="T1741" s="9">
        <f t="shared" si="194"/>
        <v>42435.874212962968</v>
      </c>
      <c r="U1741">
        <f t="shared" si="195"/>
        <v>58.958333333328483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>
        <f t="shared" si="190"/>
        <v>0</v>
      </c>
      <c r="Q1742" t="str">
        <f t="shared" si="191"/>
        <v>faith</v>
      </c>
      <c r="R1742" t="str">
        <f t="shared" si="192"/>
        <v>music</v>
      </c>
      <c r="S1742" s="9">
        <f t="shared" si="193"/>
        <v>42201.817384259259</v>
      </c>
      <c r="T1742" s="9">
        <f t="shared" si="194"/>
        <v>42171.817384259259</v>
      </c>
      <c r="U1742">
        <f t="shared" si="195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>
        <f t="shared" si="190"/>
        <v>25.58</v>
      </c>
      <c r="Q1743" t="str">
        <f t="shared" si="191"/>
        <v>photobooks</v>
      </c>
      <c r="R1743" t="str">
        <f t="shared" si="192"/>
        <v>photography</v>
      </c>
      <c r="S1743" s="9">
        <f t="shared" si="193"/>
        <v>42165.628136574072</v>
      </c>
      <c r="T1743" s="9">
        <f t="shared" si="194"/>
        <v>42120.628136574072</v>
      </c>
      <c r="U1743">
        <f t="shared" si="195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>
        <f t="shared" si="190"/>
        <v>63.97</v>
      </c>
      <c r="Q1744" t="str">
        <f t="shared" si="191"/>
        <v>photobooks</v>
      </c>
      <c r="R1744" t="str">
        <f t="shared" si="192"/>
        <v>photography</v>
      </c>
      <c r="S1744" s="9">
        <f t="shared" si="193"/>
        <v>42742.875</v>
      </c>
      <c r="T1744" s="9">
        <f t="shared" si="194"/>
        <v>42710.876967592594</v>
      </c>
      <c r="U1744">
        <f t="shared" si="195"/>
        <v>31.998032407405844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>
        <f t="shared" si="190"/>
        <v>89.93</v>
      </c>
      <c r="Q1745" t="str">
        <f t="shared" si="191"/>
        <v>photobooks</v>
      </c>
      <c r="R1745" t="str">
        <f t="shared" si="192"/>
        <v>photography</v>
      </c>
      <c r="S1745" s="9">
        <f t="shared" si="193"/>
        <v>42609.165972222225</v>
      </c>
      <c r="T1745" s="9">
        <f t="shared" si="194"/>
        <v>42586.925636574073</v>
      </c>
      <c r="U1745">
        <f t="shared" si="195"/>
        <v>22.240335648151813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>
        <f t="shared" si="190"/>
        <v>93.07</v>
      </c>
      <c r="Q1746" t="str">
        <f t="shared" si="191"/>
        <v>photobooks</v>
      </c>
      <c r="R1746" t="str">
        <f t="shared" si="192"/>
        <v>photography</v>
      </c>
      <c r="S1746" s="9">
        <f t="shared" si="193"/>
        <v>42071.563391203701</v>
      </c>
      <c r="T1746" s="9">
        <f t="shared" si="194"/>
        <v>42026.605057870373</v>
      </c>
      <c r="U1746">
        <f t="shared" si="195"/>
        <v>44.958333333328483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>
        <f t="shared" si="190"/>
        <v>89.67</v>
      </c>
      <c r="Q1747" t="str">
        <f t="shared" si="191"/>
        <v>photobooks</v>
      </c>
      <c r="R1747" t="str">
        <f t="shared" si="192"/>
        <v>photography</v>
      </c>
      <c r="S1747" s="9">
        <f t="shared" si="193"/>
        <v>42726.083333333328</v>
      </c>
      <c r="T1747" s="9">
        <f t="shared" si="194"/>
        <v>42690.259699074071</v>
      </c>
      <c r="U1747">
        <f t="shared" si="195"/>
        <v>35.823634259257233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>
        <f t="shared" si="190"/>
        <v>207.62</v>
      </c>
      <c r="Q1748" t="str">
        <f t="shared" si="191"/>
        <v>photobooks</v>
      </c>
      <c r="R1748" t="str">
        <f t="shared" si="192"/>
        <v>photography</v>
      </c>
      <c r="S1748" s="9">
        <f t="shared" si="193"/>
        <v>42698.083333333328</v>
      </c>
      <c r="T1748" s="9">
        <f t="shared" si="194"/>
        <v>42668.176701388889</v>
      </c>
      <c r="U1748">
        <f t="shared" si="195"/>
        <v>29.906631944439141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>
        <f t="shared" si="190"/>
        <v>59.41</v>
      </c>
      <c r="Q1749" t="str">
        <f t="shared" si="191"/>
        <v>photobooks</v>
      </c>
      <c r="R1749" t="str">
        <f t="shared" si="192"/>
        <v>photography</v>
      </c>
      <c r="S1749" s="9">
        <f t="shared" si="193"/>
        <v>42321.625</v>
      </c>
      <c r="T1749" s="9">
        <f t="shared" si="194"/>
        <v>42292.435532407406</v>
      </c>
      <c r="U1749">
        <f t="shared" si="195"/>
        <v>29.189467592594156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>
        <f t="shared" si="190"/>
        <v>358.97</v>
      </c>
      <c r="Q1750" t="str">
        <f t="shared" si="191"/>
        <v>photobooks</v>
      </c>
      <c r="R1750" t="str">
        <f t="shared" si="192"/>
        <v>photography</v>
      </c>
      <c r="S1750" s="9">
        <f t="shared" si="193"/>
        <v>42249.950729166667</v>
      </c>
      <c r="T1750" s="9">
        <f t="shared" si="194"/>
        <v>42219.950729166667</v>
      </c>
      <c r="U1750">
        <f t="shared" si="195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>
        <f t="shared" si="190"/>
        <v>94.74</v>
      </c>
      <c r="Q1751" t="str">
        <f t="shared" si="191"/>
        <v>photobooks</v>
      </c>
      <c r="R1751" t="str">
        <f t="shared" si="192"/>
        <v>photography</v>
      </c>
      <c r="S1751" s="9">
        <f t="shared" si="193"/>
        <v>42795.791666666672</v>
      </c>
      <c r="T1751" s="9">
        <f t="shared" si="194"/>
        <v>42758.975937499999</v>
      </c>
      <c r="U1751">
        <f t="shared" si="195"/>
        <v>36.815729166672099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>
        <f t="shared" si="190"/>
        <v>80.650000000000006</v>
      </c>
      <c r="Q1752" t="str">
        <f t="shared" si="191"/>
        <v>photobooks</v>
      </c>
      <c r="R1752" t="str">
        <f t="shared" si="192"/>
        <v>photography</v>
      </c>
      <c r="S1752" s="9">
        <f t="shared" si="193"/>
        <v>42479.836851851855</v>
      </c>
      <c r="T1752" s="9">
        <f t="shared" si="194"/>
        <v>42454.836851851855</v>
      </c>
      <c r="U1752">
        <f t="shared" si="195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>
        <f t="shared" si="190"/>
        <v>168.69</v>
      </c>
      <c r="Q1753" t="str">
        <f t="shared" si="191"/>
        <v>photobooks</v>
      </c>
      <c r="R1753" t="str">
        <f t="shared" si="192"/>
        <v>photography</v>
      </c>
      <c r="S1753" s="9">
        <f t="shared" si="193"/>
        <v>42082.739849537036</v>
      </c>
      <c r="T1753" s="9">
        <f t="shared" si="194"/>
        <v>42052.7815162037</v>
      </c>
      <c r="U1753">
        <f t="shared" si="195"/>
        <v>29.958333333335759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>
        <f t="shared" si="190"/>
        <v>34.69</v>
      </c>
      <c r="Q1754" t="str">
        <f t="shared" si="191"/>
        <v>photobooks</v>
      </c>
      <c r="R1754" t="str">
        <f t="shared" si="192"/>
        <v>photography</v>
      </c>
      <c r="S1754" s="9">
        <f t="shared" si="193"/>
        <v>42657.253263888888</v>
      </c>
      <c r="T1754" s="9">
        <f t="shared" si="194"/>
        <v>42627.253263888888</v>
      </c>
      <c r="U1754">
        <f t="shared" si="195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>
        <f t="shared" si="190"/>
        <v>462.86</v>
      </c>
      <c r="Q1755" t="str">
        <f t="shared" si="191"/>
        <v>photobooks</v>
      </c>
      <c r="R1755" t="str">
        <f t="shared" si="192"/>
        <v>photography</v>
      </c>
      <c r="S1755" s="9">
        <f t="shared" si="193"/>
        <v>42450.707962962959</v>
      </c>
      <c r="T1755" s="9">
        <f t="shared" si="194"/>
        <v>42420.74962962963</v>
      </c>
      <c r="U1755">
        <f t="shared" si="195"/>
        <v>29.958333333328483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>
        <f t="shared" si="190"/>
        <v>104.39</v>
      </c>
      <c r="Q1756" t="str">
        <f t="shared" si="191"/>
        <v>photobooks</v>
      </c>
      <c r="R1756" t="str">
        <f t="shared" si="192"/>
        <v>photography</v>
      </c>
      <c r="S1756" s="9">
        <f t="shared" si="193"/>
        <v>42097.835104166668</v>
      </c>
      <c r="T1756" s="9">
        <f t="shared" si="194"/>
        <v>42067.876770833333</v>
      </c>
      <c r="U1756">
        <f t="shared" si="195"/>
        <v>29.958333333335759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>
        <f t="shared" si="190"/>
        <v>7.5</v>
      </c>
      <c r="Q1757" t="str">
        <f t="shared" si="191"/>
        <v>photobooks</v>
      </c>
      <c r="R1757" t="str">
        <f t="shared" si="192"/>
        <v>photography</v>
      </c>
      <c r="S1757" s="9">
        <f t="shared" si="193"/>
        <v>42282.788900462961</v>
      </c>
      <c r="T1757" s="9">
        <f t="shared" si="194"/>
        <v>42252.788900462961</v>
      </c>
      <c r="U1757">
        <f t="shared" si="195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>
        <f t="shared" si="190"/>
        <v>47.13</v>
      </c>
      <c r="Q1758" t="str">
        <f t="shared" si="191"/>
        <v>photobooks</v>
      </c>
      <c r="R1758" t="str">
        <f t="shared" si="192"/>
        <v>photography</v>
      </c>
      <c r="S1758" s="9">
        <f t="shared" si="193"/>
        <v>42611.167465277773</v>
      </c>
      <c r="T1758" s="9">
        <f t="shared" si="194"/>
        <v>42571.167465277773</v>
      </c>
      <c r="U1758">
        <f t="shared" si="195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>
        <f t="shared" si="190"/>
        <v>414.29</v>
      </c>
      <c r="Q1759" t="str">
        <f t="shared" si="191"/>
        <v>photobooks</v>
      </c>
      <c r="R1759" t="str">
        <f t="shared" si="192"/>
        <v>photography</v>
      </c>
      <c r="S1759" s="9">
        <f t="shared" si="193"/>
        <v>42763.811805555553</v>
      </c>
      <c r="T1759" s="9">
        <f t="shared" si="194"/>
        <v>42733.827349537038</v>
      </c>
      <c r="U1759">
        <f t="shared" si="195"/>
        <v>29.98445601851563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>
        <f t="shared" si="190"/>
        <v>42.48</v>
      </c>
      <c r="Q1760" t="str">
        <f t="shared" si="191"/>
        <v>photobooks</v>
      </c>
      <c r="R1760" t="str">
        <f t="shared" si="192"/>
        <v>photography</v>
      </c>
      <c r="S1760" s="9">
        <f t="shared" si="193"/>
        <v>42565.955925925926</v>
      </c>
      <c r="T1760" s="9">
        <f t="shared" si="194"/>
        <v>42505.955925925926</v>
      </c>
      <c r="U1760">
        <f t="shared" si="195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>
        <f t="shared" si="190"/>
        <v>108.78</v>
      </c>
      <c r="Q1761" t="str">
        <f t="shared" si="191"/>
        <v>photobooks</v>
      </c>
      <c r="R1761" t="str">
        <f t="shared" si="192"/>
        <v>photography</v>
      </c>
      <c r="S1761" s="9">
        <f t="shared" si="193"/>
        <v>42088.787372685183</v>
      </c>
      <c r="T1761" s="9">
        <f t="shared" si="194"/>
        <v>42068.829039351855</v>
      </c>
      <c r="U1761">
        <f t="shared" si="195"/>
        <v>19.958333333328483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>
        <f t="shared" si="190"/>
        <v>81.099999999999994</v>
      </c>
      <c r="Q1762" t="str">
        <f t="shared" si="191"/>
        <v>photobooks</v>
      </c>
      <c r="R1762" t="str">
        <f t="shared" si="192"/>
        <v>photography</v>
      </c>
      <c r="S1762" s="9">
        <f t="shared" si="193"/>
        <v>42425.67260416667</v>
      </c>
      <c r="T1762" s="9">
        <f t="shared" si="194"/>
        <v>42405.67260416667</v>
      </c>
      <c r="U1762">
        <f t="shared" si="195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>
        <f t="shared" si="190"/>
        <v>51.67</v>
      </c>
      <c r="Q1763" t="str">
        <f t="shared" si="191"/>
        <v>photobooks</v>
      </c>
      <c r="R1763" t="str">
        <f t="shared" si="192"/>
        <v>photography</v>
      </c>
      <c r="S1763" s="9">
        <f t="shared" si="193"/>
        <v>42259.567824074074</v>
      </c>
      <c r="T1763" s="9">
        <f t="shared" si="194"/>
        <v>42209.567824074074</v>
      </c>
      <c r="U1763">
        <f t="shared" si="195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>
        <f t="shared" si="190"/>
        <v>35.4</v>
      </c>
      <c r="Q1764" t="str">
        <f t="shared" si="191"/>
        <v>photobooks</v>
      </c>
      <c r="R1764" t="str">
        <f t="shared" si="192"/>
        <v>photography</v>
      </c>
      <c r="S1764" s="9">
        <f t="shared" si="193"/>
        <v>42440.982002314813</v>
      </c>
      <c r="T1764" s="9">
        <f t="shared" si="194"/>
        <v>42410.982002314813</v>
      </c>
      <c r="U1764">
        <f t="shared" si="195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>
        <f t="shared" si="190"/>
        <v>103.64</v>
      </c>
      <c r="Q1765" t="str">
        <f t="shared" si="191"/>
        <v>photobooks</v>
      </c>
      <c r="R1765" t="str">
        <f t="shared" si="192"/>
        <v>photography</v>
      </c>
      <c r="S1765" s="9">
        <f t="shared" si="193"/>
        <v>42666.868518518517</v>
      </c>
      <c r="T1765" s="9">
        <f t="shared" si="194"/>
        <v>42636.868518518517</v>
      </c>
      <c r="U1765">
        <f t="shared" si="195"/>
        <v>30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>
        <f t="shared" si="190"/>
        <v>55.28</v>
      </c>
      <c r="Q1766" t="str">
        <f t="shared" si="191"/>
        <v>photobooks</v>
      </c>
      <c r="R1766" t="str">
        <f t="shared" si="192"/>
        <v>photography</v>
      </c>
      <c r="S1766" s="9">
        <f t="shared" si="193"/>
        <v>41854.485868055555</v>
      </c>
      <c r="T1766" s="9">
        <f t="shared" si="194"/>
        <v>41825.485868055555</v>
      </c>
      <c r="U1766">
        <f t="shared" si="195"/>
        <v>29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>
        <f t="shared" si="190"/>
        <v>72.17</v>
      </c>
      <c r="Q1767" t="str">
        <f t="shared" si="191"/>
        <v>photobooks</v>
      </c>
      <c r="R1767" t="str">
        <f t="shared" si="192"/>
        <v>photography</v>
      </c>
      <c r="S1767" s="9">
        <f t="shared" si="193"/>
        <v>41864.980462962965</v>
      </c>
      <c r="T1767" s="9">
        <f t="shared" si="194"/>
        <v>41834.980462962965</v>
      </c>
      <c r="U1767">
        <f t="shared" si="195"/>
        <v>30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>
        <f t="shared" si="190"/>
        <v>0</v>
      </c>
      <c r="Q1768" t="str">
        <f t="shared" si="191"/>
        <v>photobooks</v>
      </c>
      <c r="R1768" t="str">
        <f t="shared" si="192"/>
        <v>photography</v>
      </c>
      <c r="S1768" s="9">
        <f t="shared" si="193"/>
        <v>41876.859814814816</v>
      </c>
      <c r="T1768" s="9">
        <f t="shared" si="194"/>
        <v>41855.859814814816</v>
      </c>
      <c r="U1768">
        <f t="shared" si="195"/>
        <v>21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>
        <f t="shared" si="190"/>
        <v>58.62</v>
      </c>
      <c r="Q1769" t="str">
        <f t="shared" si="191"/>
        <v>photobooks</v>
      </c>
      <c r="R1769" t="str">
        <f t="shared" si="192"/>
        <v>photography</v>
      </c>
      <c r="S1769" s="9">
        <f t="shared" si="193"/>
        <v>41854.658379629633</v>
      </c>
      <c r="T1769" s="9">
        <f t="shared" si="194"/>
        <v>41824.658379629633</v>
      </c>
      <c r="U1769">
        <f t="shared" si="195"/>
        <v>30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>
        <f t="shared" si="190"/>
        <v>12.47</v>
      </c>
      <c r="Q1770" t="str">
        <f t="shared" si="191"/>
        <v>photobooks</v>
      </c>
      <c r="R1770" t="str">
        <f t="shared" si="192"/>
        <v>photography</v>
      </c>
      <c r="S1770" s="9">
        <f t="shared" si="193"/>
        <v>41909.560694444444</v>
      </c>
      <c r="T1770" s="9">
        <f t="shared" si="194"/>
        <v>41849.560694444444</v>
      </c>
      <c r="U1770">
        <f t="shared" si="195"/>
        <v>60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>
        <f t="shared" si="190"/>
        <v>49.14</v>
      </c>
      <c r="Q1771" t="str">
        <f t="shared" si="191"/>
        <v>photobooks</v>
      </c>
      <c r="R1771" t="str">
        <f t="shared" si="192"/>
        <v>photography</v>
      </c>
      <c r="S1771" s="9">
        <f t="shared" si="193"/>
        <v>42017.818969907406</v>
      </c>
      <c r="T1771" s="9">
        <f t="shared" si="194"/>
        <v>41987.818969907406</v>
      </c>
      <c r="U1771">
        <f t="shared" si="195"/>
        <v>30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>
        <f t="shared" si="190"/>
        <v>150.5</v>
      </c>
      <c r="Q1772" t="str">
        <f t="shared" si="191"/>
        <v>photobooks</v>
      </c>
      <c r="R1772" t="str">
        <f t="shared" si="192"/>
        <v>photography</v>
      </c>
      <c r="S1772" s="9">
        <f t="shared" si="193"/>
        <v>41926.780023148152</v>
      </c>
      <c r="T1772" s="9">
        <f t="shared" si="194"/>
        <v>41891.780023148152</v>
      </c>
      <c r="U1772">
        <f t="shared" si="195"/>
        <v>35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>
        <f t="shared" si="190"/>
        <v>35.799999999999997</v>
      </c>
      <c r="Q1773" t="str">
        <f t="shared" si="191"/>
        <v>photobooks</v>
      </c>
      <c r="R1773" t="str">
        <f t="shared" si="192"/>
        <v>photography</v>
      </c>
      <c r="S1773" s="9">
        <f t="shared" si="193"/>
        <v>41935.979629629626</v>
      </c>
      <c r="T1773" s="9">
        <f t="shared" si="194"/>
        <v>41905.979629629626</v>
      </c>
      <c r="U1773">
        <f t="shared" si="195"/>
        <v>30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>
        <f t="shared" si="190"/>
        <v>45.16</v>
      </c>
      <c r="Q1774" t="str">
        <f t="shared" si="191"/>
        <v>photobooks</v>
      </c>
      <c r="R1774" t="str">
        <f t="shared" si="192"/>
        <v>photography</v>
      </c>
      <c r="S1774" s="9">
        <f t="shared" si="193"/>
        <v>41826.718009259261</v>
      </c>
      <c r="T1774" s="9">
        <f t="shared" si="194"/>
        <v>41766.718009259261</v>
      </c>
      <c r="U1774">
        <f t="shared" si="195"/>
        <v>60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>
        <f t="shared" si="190"/>
        <v>98.79</v>
      </c>
      <c r="Q1775" t="str">
        <f t="shared" si="191"/>
        <v>photobooks</v>
      </c>
      <c r="R1775" t="str">
        <f t="shared" si="192"/>
        <v>photography</v>
      </c>
      <c r="S1775" s="9">
        <f t="shared" si="193"/>
        <v>42023.760393518518</v>
      </c>
      <c r="T1775" s="9">
        <f t="shared" si="194"/>
        <v>41978.760393518518</v>
      </c>
      <c r="U1775">
        <f t="shared" si="195"/>
        <v>45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>
        <f t="shared" si="190"/>
        <v>88.31</v>
      </c>
      <c r="Q1776" t="str">
        <f t="shared" si="191"/>
        <v>photobooks</v>
      </c>
      <c r="R1776" t="str">
        <f t="shared" si="192"/>
        <v>photography</v>
      </c>
      <c r="S1776" s="9">
        <f t="shared" si="193"/>
        <v>41972.624305555553</v>
      </c>
      <c r="T1776" s="9">
        <f t="shared" si="194"/>
        <v>41930.218657407408</v>
      </c>
      <c r="U1776">
        <f t="shared" si="195"/>
        <v>42.405648148145701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>
        <f t="shared" si="190"/>
        <v>170.63</v>
      </c>
      <c r="Q1777" t="str">
        <f t="shared" si="191"/>
        <v>photobooks</v>
      </c>
      <c r="R1777" t="str">
        <f t="shared" si="192"/>
        <v>photography</v>
      </c>
      <c r="S1777" s="9">
        <f t="shared" si="193"/>
        <v>41936.976388888885</v>
      </c>
      <c r="T1777" s="9">
        <f t="shared" si="194"/>
        <v>41891.976388888885</v>
      </c>
      <c r="U1777">
        <f t="shared" si="195"/>
        <v>45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>
        <f t="shared" si="190"/>
        <v>83.75</v>
      </c>
      <c r="Q1778" t="str">
        <f t="shared" si="191"/>
        <v>photobooks</v>
      </c>
      <c r="R1778" t="str">
        <f t="shared" si="192"/>
        <v>photography</v>
      </c>
      <c r="S1778" s="9">
        <f t="shared" si="193"/>
        <v>41941.95684027778</v>
      </c>
      <c r="T1778" s="9">
        <f t="shared" si="194"/>
        <v>41905.95684027778</v>
      </c>
      <c r="U1778">
        <f t="shared" si="195"/>
        <v>36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>
        <f t="shared" si="190"/>
        <v>65.099999999999994</v>
      </c>
      <c r="Q1779" t="str">
        <f t="shared" si="191"/>
        <v>photobooks</v>
      </c>
      <c r="R1779" t="str">
        <f t="shared" si="192"/>
        <v>photography</v>
      </c>
      <c r="S1779" s="9">
        <f t="shared" si="193"/>
        <v>42055.357094907406</v>
      </c>
      <c r="T1779" s="9">
        <f t="shared" si="194"/>
        <v>42025.357094907406</v>
      </c>
      <c r="U1779">
        <f t="shared" si="195"/>
        <v>30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>
        <f t="shared" si="190"/>
        <v>66.33</v>
      </c>
      <c r="Q1780" t="str">
        <f t="shared" si="191"/>
        <v>photobooks</v>
      </c>
      <c r="R1780" t="str">
        <f t="shared" si="192"/>
        <v>photography</v>
      </c>
      <c r="S1780" s="9">
        <f t="shared" si="193"/>
        <v>42090.821701388893</v>
      </c>
      <c r="T1780" s="9">
        <f t="shared" si="194"/>
        <v>42045.86336805555</v>
      </c>
      <c r="U1780">
        <f t="shared" si="195"/>
        <v>44.958333333343035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>
        <f t="shared" si="190"/>
        <v>104.89</v>
      </c>
      <c r="Q1781" t="str">
        <f t="shared" si="191"/>
        <v>photobooks</v>
      </c>
      <c r="R1781" t="str">
        <f t="shared" si="192"/>
        <v>photography</v>
      </c>
      <c r="S1781" s="9">
        <f t="shared" si="193"/>
        <v>42615.691898148143</v>
      </c>
      <c r="T1781" s="9">
        <f t="shared" si="194"/>
        <v>42585.691898148143</v>
      </c>
      <c r="U1781">
        <f t="shared" si="195"/>
        <v>30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>
        <f t="shared" si="190"/>
        <v>78.44</v>
      </c>
      <c r="Q1782" t="str">
        <f t="shared" si="191"/>
        <v>photobooks</v>
      </c>
      <c r="R1782" t="str">
        <f t="shared" si="192"/>
        <v>photography</v>
      </c>
      <c r="S1782" s="9">
        <f t="shared" si="193"/>
        <v>42553.600810185184</v>
      </c>
      <c r="T1782" s="9">
        <f t="shared" si="194"/>
        <v>42493.600810185184</v>
      </c>
      <c r="U1782">
        <f t="shared" si="195"/>
        <v>60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>
        <f t="shared" si="190"/>
        <v>59.04</v>
      </c>
      <c r="Q1783" t="str">
        <f t="shared" si="191"/>
        <v>photobooks</v>
      </c>
      <c r="R1783" t="str">
        <f t="shared" si="192"/>
        <v>photography</v>
      </c>
      <c r="S1783" s="9">
        <f t="shared" si="193"/>
        <v>42628.617418981477</v>
      </c>
      <c r="T1783" s="9">
        <f t="shared" si="194"/>
        <v>42597.617418981477</v>
      </c>
      <c r="U1783">
        <f t="shared" si="195"/>
        <v>31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>
        <f t="shared" si="190"/>
        <v>71.34</v>
      </c>
      <c r="Q1784" t="str">
        <f t="shared" si="191"/>
        <v>photobooks</v>
      </c>
      <c r="R1784" t="str">
        <f t="shared" si="192"/>
        <v>photography</v>
      </c>
      <c r="S1784" s="9">
        <f t="shared" si="193"/>
        <v>42421.575104166666</v>
      </c>
      <c r="T1784" s="9">
        <f t="shared" si="194"/>
        <v>42388.575104166666</v>
      </c>
      <c r="U1784">
        <f t="shared" si="195"/>
        <v>33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>
        <f t="shared" si="190"/>
        <v>51.23</v>
      </c>
      <c r="Q1785" t="str">
        <f t="shared" si="191"/>
        <v>photobooks</v>
      </c>
      <c r="R1785" t="str">
        <f t="shared" si="192"/>
        <v>photography</v>
      </c>
      <c r="S1785" s="9">
        <f t="shared" si="193"/>
        <v>42145.949976851851</v>
      </c>
      <c r="T1785" s="9">
        <f t="shared" si="194"/>
        <v>42115.949976851851</v>
      </c>
      <c r="U1785">
        <f t="shared" si="195"/>
        <v>30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>
        <f t="shared" si="190"/>
        <v>60.24</v>
      </c>
      <c r="Q1786" t="str">
        <f t="shared" si="191"/>
        <v>photobooks</v>
      </c>
      <c r="R1786" t="str">
        <f t="shared" si="192"/>
        <v>photography</v>
      </c>
      <c r="S1786" s="9">
        <f t="shared" si="193"/>
        <v>42035.142361111109</v>
      </c>
      <c r="T1786" s="9">
        <f t="shared" si="194"/>
        <v>42003.655555555553</v>
      </c>
      <c r="U1786">
        <f t="shared" si="195"/>
        <v>31.486805555556202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>
        <f t="shared" si="190"/>
        <v>44.94</v>
      </c>
      <c r="Q1787" t="str">
        <f t="shared" si="191"/>
        <v>photobooks</v>
      </c>
      <c r="R1787" t="str">
        <f t="shared" si="192"/>
        <v>photography</v>
      </c>
      <c r="S1787" s="9">
        <f t="shared" si="193"/>
        <v>41928</v>
      </c>
      <c r="T1787" s="9">
        <f t="shared" si="194"/>
        <v>41897.134895833333</v>
      </c>
      <c r="U1787">
        <f t="shared" si="195"/>
        <v>30.865104166667152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>
        <f t="shared" si="190"/>
        <v>31.21</v>
      </c>
      <c r="Q1788" t="str">
        <f t="shared" si="191"/>
        <v>photobooks</v>
      </c>
      <c r="R1788" t="str">
        <f t="shared" si="192"/>
        <v>photography</v>
      </c>
      <c r="S1788" s="9">
        <f t="shared" si="193"/>
        <v>41988.550659722227</v>
      </c>
      <c r="T1788" s="9">
        <f t="shared" si="194"/>
        <v>41958.550659722227</v>
      </c>
      <c r="U1788">
        <f t="shared" si="195"/>
        <v>30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>
        <f t="shared" si="190"/>
        <v>63.88</v>
      </c>
      <c r="Q1789" t="str">
        <f t="shared" si="191"/>
        <v>photobooks</v>
      </c>
      <c r="R1789" t="str">
        <f t="shared" si="192"/>
        <v>photography</v>
      </c>
      <c r="S1789" s="9">
        <f t="shared" si="193"/>
        <v>42098.613854166666</v>
      </c>
      <c r="T1789" s="9">
        <f t="shared" si="194"/>
        <v>42068.65552083333</v>
      </c>
      <c r="U1789">
        <f t="shared" si="195"/>
        <v>29.958333333335759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>
        <f t="shared" si="190"/>
        <v>19</v>
      </c>
      <c r="Q1790" t="str">
        <f t="shared" si="191"/>
        <v>photobooks</v>
      </c>
      <c r="R1790" t="str">
        <f t="shared" si="192"/>
        <v>photography</v>
      </c>
      <c r="S1790" s="9">
        <f t="shared" si="193"/>
        <v>41943.94840277778</v>
      </c>
      <c r="T1790" s="9">
        <f t="shared" si="194"/>
        <v>41913.94840277778</v>
      </c>
      <c r="U1790">
        <f t="shared" si="195"/>
        <v>30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>
        <f t="shared" si="190"/>
        <v>10</v>
      </c>
      <c r="Q1791" t="str">
        <f t="shared" si="191"/>
        <v>photobooks</v>
      </c>
      <c r="R1791" t="str">
        <f t="shared" si="192"/>
        <v>photography</v>
      </c>
      <c r="S1791" s="9">
        <f t="shared" si="193"/>
        <v>42016.250034722223</v>
      </c>
      <c r="T1791" s="9">
        <f t="shared" si="194"/>
        <v>41956.250034722223</v>
      </c>
      <c r="U1791">
        <f t="shared" si="195"/>
        <v>60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>
        <f t="shared" si="190"/>
        <v>109.07</v>
      </c>
      <c r="Q1792" t="str">
        <f t="shared" si="191"/>
        <v>photobooks</v>
      </c>
      <c r="R1792" t="str">
        <f t="shared" si="192"/>
        <v>photography</v>
      </c>
      <c r="S1792" s="9">
        <f t="shared" si="193"/>
        <v>42040.674513888887</v>
      </c>
      <c r="T1792" s="9">
        <f t="shared" si="194"/>
        <v>42010.674513888887</v>
      </c>
      <c r="U1792">
        <f t="shared" si="195"/>
        <v>30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>
        <f t="shared" si="190"/>
        <v>26.75</v>
      </c>
      <c r="Q1793" t="str">
        <f t="shared" si="191"/>
        <v>photobooks</v>
      </c>
      <c r="R1793" t="str">
        <f t="shared" si="192"/>
        <v>photography</v>
      </c>
      <c r="S1793" s="9">
        <f t="shared" si="193"/>
        <v>42033.740335648152</v>
      </c>
      <c r="T1793" s="9">
        <f t="shared" si="194"/>
        <v>41973.740335648152</v>
      </c>
      <c r="U1793">
        <f t="shared" si="195"/>
        <v>60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>
        <f t="shared" si="190"/>
        <v>109.94</v>
      </c>
      <c r="Q1794" t="str">
        <f t="shared" si="191"/>
        <v>photobooks</v>
      </c>
      <c r="R1794" t="str">
        <f t="shared" si="192"/>
        <v>photography</v>
      </c>
      <c r="S1794" s="9">
        <f t="shared" si="193"/>
        <v>42226.290972222225</v>
      </c>
      <c r="T1794" s="9">
        <f t="shared" si="194"/>
        <v>42189.031041666662</v>
      </c>
      <c r="U1794">
        <f t="shared" si="195"/>
        <v>37.259930555563187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</f>
        <v>1.3333333333333334E-2</v>
      </c>
      <c r="P1795">
        <f t="shared" ref="P1795:P1858" si="197">IFERROR(ROUND(E1795/L1795,2),0)</f>
        <v>20</v>
      </c>
      <c r="Q1795" t="str">
        <f t="shared" ref="Q1795:Q1858" si="198">MID(N1795,FIND("/",N1795,1)+1,LEN(N1795)-FIND("/",N1795,1))</f>
        <v>photobooks</v>
      </c>
      <c r="R1795" t="str">
        <f t="shared" ref="R1795:R1858" si="199">LEFT(N1795,FIND("/",N1795,1)-1)</f>
        <v>photography</v>
      </c>
      <c r="S1795" s="9">
        <f t="shared" ref="S1795:S1858" si="200">(I1795/86400)+DATE(1970,1,1)</f>
        <v>41970.933333333334</v>
      </c>
      <c r="T1795" s="9">
        <f t="shared" ref="T1795:T1858" si="201">(J1795/86400)+DATE(1970,1,1)</f>
        <v>41940.891666666663</v>
      </c>
      <c r="U1795">
        <f t="shared" ref="U1795:U1858" si="202">S1795-T1795</f>
        <v>30.041666666671517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>
        <f t="shared" si="197"/>
        <v>55.39</v>
      </c>
      <c r="Q1796" t="str">
        <f t="shared" si="198"/>
        <v>photobooks</v>
      </c>
      <c r="R1796" t="str">
        <f t="shared" si="199"/>
        <v>photography</v>
      </c>
      <c r="S1796" s="9">
        <f t="shared" si="200"/>
        <v>42046.551180555558</v>
      </c>
      <c r="T1796" s="9">
        <f t="shared" si="201"/>
        <v>42011.551180555558</v>
      </c>
      <c r="U1796">
        <f t="shared" si="202"/>
        <v>35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>
        <f t="shared" si="197"/>
        <v>133.9</v>
      </c>
      <c r="Q1797" t="str">
        <f t="shared" si="198"/>
        <v>photobooks</v>
      </c>
      <c r="R1797" t="str">
        <f t="shared" si="199"/>
        <v>photography</v>
      </c>
      <c r="S1797" s="9">
        <f t="shared" si="200"/>
        <v>42657.666666666672</v>
      </c>
      <c r="T1797" s="9">
        <f t="shared" si="201"/>
        <v>42628.288668981477</v>
      </c>
      <c r="U1797">
        <f t="shared" si="202"/>
        <v>29.377997685194714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>
        <f t="shared" si="197"/>
        <v>48.72</v>
      </c>
      <c r="Q1798" t="str">
        <f t="shared" si="198"/>
        <v>photobooks</v>
      </c>
      <c r="R1798" t="str">
        <f t="shared" si="199"/>
        <v>photography</v>
      </c>
      <c r="S1798" s="9">
        <f t="shared" si="200"/>
        <v>42575.439421296294</v>
      </c>
      <c r="T1798" s="9">
        <f t="shared" si="201"/>
        <v>42515.439421296294</v>
      </c>
      <c r="U1798">
        <f t="shared" si="202"/>
        <v>60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>
        <f t="shared" si="197"/>
        <v>48.25</v>
      </c>
      <c r="Q1799" t="str">
        <f t="shared" si="198"/>
        <v>photobooks</v>
      </c>
      <c r="R1799" t="str">
        <f t="shared" si="199"/>
        <v>photography</v>
      </c>
      <c r="S1799" s="9">
        <f t="shared" si="200"/>
        <v>42719.56931712963</v>
      </c>
      <c r="T1799" s="9">
        <f t="shared" si="201"/>
        <v>42689.56931712963</v>
      </c>
      <c r="U1799">
        <f t="shared" si="202"/>
        <v>30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>
        <f t="shared" si="197"/>
        <v>58.97</v>
      </c>
      <c r="Q1800" t="str">
        <f t="shared" si="198"/>
        <v>photobooks</v>
      </c>
      <c r="R1800" t="str">
        <f t="shared" si="199"/>
        <v>photography</v>
      </c>
      <c r="S1800" s="9">
        <f t="shared" si="200"/>
        <v>42404.32677083333</v>
      </c>
      <c r="T1800" s="9">
        <f t="shared" si="201"/>
        <v>42344.32677083333</v>
      </c>
      <c r="U1800">
        <f t="shared" si="202"/>
        <v>60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>
        <f t="shared" si="197"/>
        <v>11.64</v>
      </c>
      <c r="Q1801" t="str">
        <f t="shared" si="198"/>
        <v>photobooks</v>
      </c>
      <c r="R1801" t="str">
        <f t="shared" si="199"/>
        <v>photography</v>
      </c>
      <c r="S1801" s="9">
        <f t="shared" si="200"/>
        <v>41954.884351851855</v>
      </c>
      <c r="T1801" s="9">
        <f t="shared" si="201"/>
        <v>41934.842685185184</v>
      </c>
      <c r="U1801">
        <f t="shared" si="202"/>
        <v>20.041666666671517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>
        <f t="shared" si="197"/>
        <v>83.72</v>
      </c>
      <c r="Q1802" t="str">
        <f t="shared" si="198"/>
        <v>photobooks</v>
      </c>
      <c r="R1802" t="str">
        <f t="shared" si="199"/>
        <v>photography</v>
      </c>
      <c r="S1802" s="9">
        <f t="shared" si="200"/>
        <v>42653.606134259258</v>
      </c>
      <c r="T1802" s="9">
        <f t="shared" si="201"/>
        <v>42623.606134259258</v>
      </c>
      <c r="U1802">
        <f t="shared" si="202"/>
        <v>30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>
        <f t="shared" si="197"/>
        <v>63.65</v>
      </c>
      <c r="Q1803" t="str">
        <f t="shared" si="198"/>
        <v>photobooks</v>
      </c>
      <c r="R1803" t="str">
        <f t="shared" si="199"/>
        <v>photography</v>
      </c>
      <c r="S1803" s="9">
        <f t="shared" si="200"/>
        <v>42353.506944444445</v>
      </c>
      <c r="T1803" s="9">
        <f t="shared" si="201"/>
        <v>42321.660509259258</v>
      </c>
      <c r="U1803">
        <f t="shared" si="202"/>
        <v>31.846435185187147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>
        <f t="shared" si="197"/>
        <v>94.28</v>
      </c>
      <c r="Q1804" t="str">
        <f t="shared" si="198"/>
        <v>photobooks</v>
      </c>
      <c r="R1804" t="str">
        <f t="shared" si="199"/>
        <v>photography</v>
      </c>
      <c r="S1804" s="9">
        <f t="shared" si="200"/>
        <v>42182.915972222225</v>
      </c>
      <c r="T1804" s="9">
        <f t="shared" si="201"/>
        <v>42159.47256944445</v>
      </c>
      <c r="U1804">
        <f t="shared" si="202"/>
        <v>23.443402777775191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>
        <f t="shared" si="197"/>
        <v>71.87</v>
      </c>
      <c r="Q1805" t="str">
        <f t="shared" si="198"/>
        <v>photobooks</v>
      </c>
      <c r="R1805" t="str">
        <f t="shared" si="199"/>
        <v>photography</v>
      </c>
      <c r="S1805" s="9">
        <f t="shared" si="200"/>
        <v>42049.071550925924</v>
      </c>
      <c r="T1805" s="9">
        <f t="shared" si="201"/>
        <v>42018.071550925924</v>
      </c>
      <c r="U1805">
        <f t="shared" si="202"/>
        <v>31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>
        <f t="shared" si="197"/>
        <v>104.85</v>
      </c>
      <c r="Q1806" t="str">
        <f t="shared" si="198"/>
        <v>photobooks</v>
      </c>
      <c r="R1806" t="str">
        <f t="shared" si="199"/>
        <v>photography</v>
      </c>
      <c r="S1806" s="9">
        <f t="shared" si="200"/>
        <v>42322.719953703709</v>
      </c>
      <c r="T1806" s="9">
        <f t="shared" si="201"/>
        <v>42282.678287037037</v>
      </c>
      <c r="U1806">
        <f t="shared" si="202"/>
        <v>40.041666666671517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>
        <f t="shared" si="197"/>
        <v>67.14</v>
      </c>
      <c r="Q1807" t="str">
        <f t="shared" si="198"/>
        <v>photobooks</v>
      </c>
      <c r="R1807" t="str">
        <f t="shared" si="199"/>
        <v>photography</v>
      </c>
      <c r="S1807" s="9">
        <f t="shared" si="200"/>
        <v>42279.75</v>
      </c>
      <c r="T1807" s="9">
        <f t="shared" si="201"/>
        <v>42247.803912037038</v>
      </c>
      <c r="U1807">
        <f t="shared" si="202"/>
        <v>31.946087962962338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>
        <f t="shared" si="197"/>
        <v>73.88</v>
      </c>
      <c r="Q1808" t="str">
        <f t="shared" si="198"/>
        <v>photobooks</v>
      </c>
      <c r="R1808" t="str">
        <f t="shared" si="199"/>
        <v>photography</v>
      </c>
      <c r="S1808" s="9">
        <f t="shared" si="200"/>
        <v>41912.638298611113</v>
      </c>
      <c r="T1808" s="9">
        <f t="shared" si="201"/>
        <v>41877.638298611113</v>
      </c>
      <c r="U1808">
        <f t="shared" si="202"/>
        <v>35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>
        <f t="shared" si="197"/>
        <v>69.13</v>
      </c>
      <c r="Q1809" t="str">
        <f t="shared" si="198"/>
        <v>photobooks</v>
      </c>
      <c r="R1809" t="str">
        <f t="shared" si="199"/>
        <v>photography</v>
      </c>
      <c r="S1809" s="9">
        <f t="shared" si="200"/>
        <v>41910.068437499998</v>
      </c>
      <c r="T1809" s="9">
        <f t="shared" si="201"/>
        <v>41880.068437499998</v>
      </c>
      <c r="U1809">
        <f t="shared" si="202"/>
        <v>30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>
        <f t="shared" si="197"/>
        <v>120.77</v>
      </c>
      <c r="Q1810" t="str">
        <f t="shared" si="198"/>
        <v>photobooks</v>
      </c>
      <c r="R1810" t="str">
        <f t="shared" si="199"/>
        <v>photography</v>
      </c>
      <c r="S1810" s="9">
        <f t="shared" si="200"/>
        <v>42777.680902777778</v>
      </c>
      <c r="T1810" s="9">
        <f t="shared" si="201"/>
        <v>42742.680902777778</v>
      </c>
      <c r="U1810">
        <f t="shared" si="202"/>
        <v>35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>
        <f t="shared" si="197"/>
        <v>42.22</v>
      </c>
      <c r="Q1811" t="str">
        <f t="shared" si="198"/>
        <v>photobooks</v>
      </c>
      <c r="R1811" t="str">
        <f t="shared" si="199"/>
        <v>photography</v>
      </c>
      <c r="S1811" s="9">
        <f t="shared" si="200"/>
        <v>42064.907858796301</v>
      </c>
      <c r="T1811" s="9">
        <f t="shared" si="201"/>
        <v>42029.907858796301</v>
      </c>
      <c r="U1811">
        <f t="shared" si="202"/>
        <v>35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>
        <f t="shared" si="197"/>
        <v>7.5</v>
      </c>
      <c r="Q1812" t="str">
        <f t="shared" si="198"/>
        <v>photobooks</v>
      </c>
      <c r="R1812" t="str">
        <f t="shared" si="199"/>
        <v>photography</v>
      </c>
      <c r="S1812" s="9">
        <f t="shared" si="200"/>
        <v>41872.91002314815</v>
      </c>
      <c r="T1812" s="9">
        <f t="shared" si="201"/>
        <v>41860.91002314815</v>
      </c>
      <c r="U1812">
        <f t="shared" si="202"/>
        <v>12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>
        <f t="shared" si="197"/>
        <v>1.54</v>
      </c>
      <c r="Q1813" t="str">
        <f t="shared" si="198"/>
        <v>photobooks</v>
      </c>
      <c r="R1813" t="str">
        <f t="shared" si="199"/>
        <v>photography</v>
      </c>
      <c r="S1813" s="9">
        <f t="shared" si="200"/>
        <v>41936.166666666664</v>
      </c>
      <c r="T1813" s="9">
        <f t="shared" si="201"/>
        <v>41876.433680555558</v>
      </c>
      <c r="U1813">
        <f t="shared" si="202"/>
        <v>59.732986111106584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>
        <f t="shared" si="197"/>
        <v>37.61</v>
      </c>
      <c r="Q1814" t="str">
        <f t="shared" si="198"/>
        <v>photobooks</v>
      </c>
      <c r="R1814" t="str">
        <f t="shared" si="199"/>
        <v>photography</v>
      </c>
      <c r="S1814" s="9">
        <f t="shared" si="200"/>
        <v>42554.318703703699</v>
      </c>
      <c r="T1814" s="9">
        <f t="shared" si="201"/>
        <v>42524.318703703699</v>
      </c>
      <c r="U1814">
        <f t="shared" si="202"/>
        <v>30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>
        <f t="shared" si="197"/>
        <v>0</v>
      </c>
      <c r="Q1815" t="str">
        <f t="shared" si="198"/>
        <v>photobooks</v>
      </c>
      <c r="R1815" t="str">
        <f t="shared" si="199"/>
        <v>photography</v>
      </c>
      <c r="S1815" s="9">
        <f t="shared" si="200"/>
        <v>41859.889027777775</v>
      </c>
      <c r="T1815" s="9">
        <f t="shared" si="201"/>
        <v>41829.889027777775</v>
      </c>
      <c r="U1815">
        <f t="shared" si="202"/>
        <v>30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>
        <f t="shared" si="197"/>
        <v>42.16</v>
      </c>
      <c r="Q1816" t="str">
        <f t="shared" si="198"/>
        <v>photobooks</v>
      </c>
      <c r="R1816" t="str">
        <f t="shared" si="199"/>
        <v>photography</v>
      </c>
      <c r="S1816" s="9">
        <f t="shared" si="200"/>
        <v>42063.314074074078</v>
      </c>
      <c r="T1816" s="9">
        <f t="shared" si="201"/>
        <v>42033.314074074078</v>
      </c>
      <c r="U1816">
        <f t="shared" si="202"/>
        <v>30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>
        <f t="shared" si="197"/>
        <v>0</v>
      </c>
      <c r="Q1817" t="str">
        <f t="shared" si="198"/>
        <v>photobooks</v>
      </c>
      <c r="R1817" t="str">
        <f t="shared" si="199"/>
        <v>photography</v>
      </c>
      <c r="S1817" s="9">
        <f t="shared" si="200"/>
        <v>42186.906678240739</v>
      </c>
      <c r="T1817" s="9">
        <f t="shared" si="201"/>
        <v>42172.906678240739</v>
      </c>
      <c r="U1817">
        <f t="shared" si="202"/>
        <v>14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>
        <f t="shared" si="197"/>
        <v>84.83</v>
      </c>
      <c r="Q1818" t="str">
        <f t="shared" si="198"/>
        <v>photobooks</v>
      </c>
      <c r="R1818" t="str">
        <f t="shared" si="199"/>
        <v>photography</v>
      </c>
      <c r="S1818" s="9">
        <f t="shared" si="200"/>
        <v>42576.791666666672</v>
      </c>
      <c r="T1818" s="9">
        <f t="shared" si="201"/>
        <v>42548.876192129625</v>
      </c>
      <c r="U1818">
        <f t="shared" si="202"/>
        <v>27.915474537046975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>
        <f t="shared" si="197"/>
        <v>94.19</v>
      </c>
      <c r="Q1819" t="str">
        <f t="shared" si="198"/>
        <v>photobooks</v>
      </c>
      <c r="R1819" t="str">
        <f t="shared" si="199"/>
        <v>photography</v>
      </c>
      <c r="S1819" s="9">
        <f t="shared" si="200"/>
        <v>42765.290972222225</v>
      </c>
      <c r="T1819" s="9">
        <f t="shared" si="201"/>
        <v>42705.662118055552</v>
      </c>
      <c r="U1819">
        <f t="shared" si="202"/>
        <v>59.628854166672681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>
        <f t="shared" si="197"/>
        <v>0</v>
      </c>
      <c r="Q1820" t="str">
        <f t="shared" si="198"/>
        <v>photobooks</v>
      </c>
      <c r="R1820" t="str">
        <f t="shared" si="199"/>
        <v>photography</v>
      </c>
      <c r="S1820" s="9">
        <f t="shared" si="200"/>
        <v>42097.192708333328</v>
      </c>
      <c r="T1820" s="9">
        <f t="shared" si="201"/>
        <v>42067.234375</v>
      </c>
      <c r="U1820">
        <f t="shared" si="202"/>
        <v>29.958333333328483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>
        <f t="shared" si="197"/>
        <v>6.25</v>
      </c>
      <c r="Q1821" t="str">
        <f t="shared" si="198"/>
        <v>photobooks</v>
      </c>
      <c r="R1821" t="str">
        <f t="shared" si="199"/>
        <v>photography</v>
      </c>
      <c r="S1821" s="9">
        <f t="shared" si="200"/>
        <v>41850.752268518518</v>
      </c>
      <c r="T1821" s="9">
        <f t="shared" si="201"/>
        <v>41820.752268518518</v>
      </c>
      <c r="U1821">
        <f t="shared" si="202"/>
        <v>30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>
        <f t="shared" si="197"/>
        <v>213.38</v>
      </c>
      <c r="Q1822" t="str">
        <f t="shared" si="198"/>
        <v>photobooks</v>
      </c>
      <c r="R1822" t="str">
        <f t="shared" si="199"/>
        <v>photography</v>
      </c>
      <c r="S1822" s="9">
        <f t="shared" si="200"/>
        <v>42095.042708333334</v>
      </c>
      <c r="T1822" s="9">
        <f t="shared" si="201"/>
        <v>42065.084374999999</v>
      </c>
      <c r="U1822">
        <f t="shared" si="202"/>
        <v>29.958333333335759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>
        <f t="shared" si="197"/>
        <v>59.16</v>
      </c>
      <c r="Q1823" t="str">
        <f t="shared" si="198"/>
        <v>rock</v>
      </c>
      <c r="R1823" t="str">
        <f t="shared" si="199"/>
        <v>music</v>
      </c>
      <c r="S1823" s="9">
        <f t="shared" si="200"/>
        <v>40971.319062499999</v>
      </c>
      <c r="T1823" s="9">
        <f t="shared" si="201"/>
        <v>40926.319062499999</v>
      </c>
      <c r="U1823">
        <f t="shared" si="202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>
        <f t="shared" si="197"/>
        <v>27.27</v>
      </c>
      <c r="Q1824" t="str">
        <f t="shared" si="198"/>
        <v>rock</v>
      </c>
      <c r="R1824" t="str">
        <f t="shared" si="199"/>
        <v>music</v>
      </c>
      <c r="S1824" s="9">
        <f t="shared" si="200"/>
        <v>41670.792361111111</v>
      </c>
      <c r="T1824" s="9">
        <f t="shared" si="201"/>
        <v>41634.797013888892</v>
      </c>
      <c r="U1824">
        <f t="shared" si="202"/>
        <v>35.995347222218697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>
        <f t="shared" si="197"/>
        <v>24.58</v>
      </c>
      <c r="Q1825" t="str">
        <f t="shared" si="198"/>
        <v>rock</v>
      </c>
      <c r="R1825" t="str">
        <f t="shared" si="199"/>
        <v>music</v>
      </c>
      <c r="S1825" s="9">
        <f t="shared" si="200"/>
        <v>41206.684907407405</v>
      </c>
      <c r="T1825" s="9">
        <f t="shared" si="201"/>
        <v>41176.684907407405</v>
      </c>
      <c r="U1825">
        <f t="shared" si="202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>
        <f t="shared" si="197"/>
        <v>75.05</v>
      </c>
      <c r="Q1826" t="str">
        <f t="shared" si="198"/>
        <v>rock</v>
      </c>
      <c r="R1826" t="str">
        <f t="shared" si="199"/>
        <v>music</v>
      </c>
      <c r="S1826" s="9">
        <f t="shared" si="200"/>
        <v>41647.088888888888</v>
      </c>
      <c r="T1826" s="9">
        <f t="shared" si="201"/>
        <v>41626.916284722218</v>
      </c>
      <c r="U1826">
        <f t="shared" si="202"/>
        <v>20.172604166669771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>
        <f t="shared" si="197"/>
        <v>42.02</v>
      </c>
      <c r="Q1827" t="str">
        <f t="shared" si="198"/>
        <v>rock</v>
      </c>
      <c r="R1827" t="str">
        <f t="shared" si="199"/>
        <v>music</v>
      </c>
      <c r="S1827" s="9">
        <f t="shared" si="200"/>
        <v>41466.83452546296</v>
      </c>
      <c r="T1827" s="9">
        <f t="shared" si="201"/>
        <v>41443.83452546296</v>
      </c>
      <c r="U1827">
        <f t="shared" si="202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>
        <f t="shared" si="197"/>
        <v>53.16</v>
      </c>
      <c r="Q1828" t="str">
        <f t="shared" si="198"/>
        <v>rock</v>
      </c>
      <c r="R1828" t="str">
        <f t="shared" si="199"/>
        <v>music</v>
      </c>
      <c r="S1828" s="9">
        <f t="shared" si="200"/>
        <v>41687.923807870371</v>
      </c>
      <c r="T1828" s="9">
        <f t="shared" si="201"/>
        <v>41657.923807870371</v>
      </c>
      <c r="U1828">
        <f t="shared" si="202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>
        <f t="shared" si="197"/>
        <v>83.89</v>
      </c>
      <c r="Q1829" t="str">
        <f t="shared" si="198"/>
        <v>rock</v>
      </c>
      <c r="R1829" t="str">
        <f t="shared" si="199"/>
        <v>music</v>
      </c>
      <c r="S1829" s="9">
        <f t="shared" si="200"/>
        <v>40605.325937499998</v>
      </c>
      <c r="T1829" s="9">
        <f t="shared" si="201"/>
        <v>40555.325937499998</v>
      </c>
      <c r="U1829">
        <f t="shared" si="202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>
        <f t="shared" si="197"/>
        <v>417.33</v>
      </c>
      <c r="Q1830" t="str">
        <f t="shared" si="198"/>
        <v>rock</v>
      </c>
      <c r="R1830" t="str">
        <f t="shared" si="199"/>
        <v>music</v>
      </c>
      <c r="S1830" s="9">
        <f t="shared" si="200"/>
        <v>41768.916666666664</v>
      </c>
      <c r="T1830" s="9">
        <f t="shared" si="201"/>
        <v>41736.899652777778</v>
      </c>
      <c r="U1830">
        <f t="shared" si="202"/>
        <v>32.01701388888614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>
        <f t="shared" si="197"/>
        <v>75.77</v>
      </c>
      <c r="Q1831" t="str">
        <f t="shared" si="198"/>
        <v>rock</v>
      </c>
      <c r="R1831" t="str">
        <f t="shared" si="199"/>
        <v>music</v>
      </c>
      <c r="S1831" s="9">
        <f t="shared" si="200"/>
        <v>40564.916666666664</v>
      </c>
      <c r="T1831" s="9">
        <f t="shared" si="201"/>
        <v>40516.087627314817</v>
      </c>
      <c r="U1831">
        <f t="shared" si="202"/>
        <v>48.829039351847314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>
        <f t="shared" si="197"/>
        <v>67.39</v>
      </c>
      <c r="Q1832" t="str">
        <f t="shared" si="198"/>
        <v>rock</v>
      </c>
      <c r="R1832" t="str">
        <f t="shared" si="199"/>
        <v>music</v>
      </c>
      <c r="S1832" s="9">
        <f t="shared" si="200"/>
        <v>41694.684108796297</v>
      </c>
      <c r="T1832" s="9">
        <f t="shared" si="201"/>
        <v>41664.684108796297</v>
      </c>
      <c r="U1832">
        <f t="shared" si="202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>
        <f t="shared" si="197"/>
        <v>73.569999999999993</v>
      </c>
      <c r="Q1833" t="str">
        <f t="shared" si="198"/>
        <v>rock</v>
      </c>
      <c r="R1833" t="str">
        <f t="shared" si="199"/>
        <v>music</v>
      </c>
      <c r="S1833" s="9">
        <f t="shared" si="200"/>
        <v>41041.996099537035</v>
      </c>
      <c r="T1833" s="9">
        <f t="shared" si="201"/>
        <v>41026.996099537035</v>
      </c>
      <c r="U1833">
        <f t="shared" si="202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>
        <f t="shared" si="197"/>
        <v>25</v>
      </c>
      <c r="Q1834" t="str">
        <f t="shared" si="198"/>
        <v>rock</v>
      </c>
      <c r="R1834" t="str">
        <f t="shared" si="199"/>
        <v>music</v>
      </c>
      <c r="S1834" s="9">
        <f t="shared" si="200"/>
        <v>40606.539664351854</v>
      </c>
      <c r="T1834" s="9">
        <f t="shared" si="201"/>
        <v>40576.539664351854</v>
      </c>
      <c r="U1834">
        <f t="shared" si="202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>
        <f t="shared" si="197"/>
        <v>42</v>
      </c>
      <c r="Q1835" t="str">
        <f t="shared" si="198"/>
        <v>rock</v>
      </c>
      <c r="R1835" t="str">
        <f t="shared" si="199"/>
        <v>music</v>
      </c>
      <c r="S1835" s="9">
        <f t="shared" si="200"/>
        <v>41335.332638888889</v>
      </c>
      <c r="T1835" s="9">
        <f t="shared" si="201"/>
        <v>41303.044016203705</v>
      </c>
      <c r="U1835">
        <f t="shared" si="202"/>
        <v>32.288622685184237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>
        <f t="shared" si="197"/>
        <v>131.16999999999999</v>
      </c>
      <c r="Q1836" t="str">
        <f t="shared" si="198"/>
        <v>rock</v>
      </c>
      <c r="R1836" t="str">
        <f t="shared" si="199"/>
        <v>music</v>
      </c>
      <c r="S1836" s="9">
        <f t="shared" si="200"/>
        <v>42028.964062500003</v>
      </c>
      <c r="T1836" s="9">
        <f t="shared" si="201"/>
        <v>41988.964062500003</v>
      </c>
      <c r="U1836">
        <f t="shared" si="202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>
        <f t="shared" si="197"/>
        <v>47.27</v>
      </c>
      <c r="Q1837" t="str">
        <f t="shared" si="198"/>
        <v>rock</v>
      </c>
      <c r="R1837" t="str">
        <f t="shared" si="199"/>
        <v>music</v>
      </c>
      <c r="S1837" s="9">
        <f t="shared" si="200"/>
        <v>42460.660543981481</v>
      </c>
      <c r="T1837" s="9">
        <f t="shared" si="201"/>
        <v>42430.702210648145</v>
      </c>
      <c r="U1837">
        <f t="shared" si="202"/>
        <v>29.958333333335759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>
        <f t="shared" si="197"/>
        <v>182.13</v>
      </c>
      <c r="Q1838" t="str">
        <f t="shared" si="198"/>
        <v>rock</v>
      </c>
      <c r="R1838" t="str">
        <f t="shared" si="199"/>
        <v>music</v>
      </c>
      <c r="S1838" s="9">
        <f t="shared" si="200"/>
        <v>41322.809363425928</v>
      </c>
      <c r="T1838" s="9">
        <f t="shared" si="201"/>
        <v>41305.809363425928</v>
      </c>
      <c r="U1838">
        <f t="shared" si="202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>
        <f t="shared" si="197"/>
        <v>61.37</v>
      </c>
      <c r="Q1839" t="str">
        <f t="shared" si="198"/>
        <v>rock</v>
      </c>
      <c r="R1839" t="str">
        <f t="shared" si="199"/>
        <v>music</v>
      </c>
      <c r="S1839" s="9">
        <f t="shared" si="200"/>
        <v>40986.006192129629</v>
      </c>
      <c r="T1839" s="9">
        <f t="shared" si="201"/>
        <v>40926.047858796301</v>
      </c>
      <c r="U1839">
        <f t="shared" si="202"/>
        <v>59.958333333328483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>
        <f t="shared" si="197"/>
        <v>35.770000000000003</v>
      </c>
      <c r="Q1840" t="str">
        <f t="shared" si="198"/>
        <v>rock</v>
      </c>
      <c r="R1840" t="str">
        <f t="shared" si="199"/>
        <v>music</v>
      </c>
      <c r="S1840" s="9">
        <f t="shared" si="200"/>
        <v>40817.125</v>
      </c>
      <c r="T1840" s="9">
        <f t="shared" si="201"/>
        <v>40788.786539351851</v>
      </c>
      <c r="U1840">
        <f t="shared" si="202"/>
        <v>28.338460648148612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>
        <f t="shared" si="197"/>
        <v>45.62</v>
      </c>
      <c r="Q1841" t="str">
        <f t="shared" si="198"/>
        <v>rock</v>
      </c>
      <c r="R1841" t="str">
        <f t="shared" si="199"/>
        <v>music</v>
      </c>
      <c r="S1841" s="9">
        <f t="shared" si="200"/>
        <v>42644.722013888888</v>
      </c>
      <c r="T1841" s="9">
        <f t="shared" si="201"/>
        <v>42614.722013888888</v>
      </c>
      <c r="U1841">
        <f t="shared" si="202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>
        <f t="shared" si="197"/>
        <v>75.38</v>
      </c>
      <c r="Q1842" t="str">
        <f t="shared" si="198"/>
        <v>rock</v>
      </c>
      <c r="R1842" t="str">
        <f t="shared" si="199"/>
        <v>music</v>
      </c>
      <c r="S1842" s="9">
        <f t="shared" si="200"/>
        <v>41401.207638888889</v>
      </c>
      <c r="T1842" s="9">
        <f t="shared" si="201"/>
        <v>41382.096180555556</v>
      </c>
      <c r="U1842">
        <f t="shared" si="202"/>
        <v>19.111458333332848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>
        <f t="shared" si="197"/>
        <v>50.88</v>
      </c>
      <c r="Q1843" t="str">
        <f t="shared" si="198"/>
        <v>rock</v>
      </c>
      <c r="R1843" t="str">
        <f t="shared" si="199"/>
        <v>music</v>
      </c>
      <c r="S1843" s="9">
        <f t="shared" si="200"/>
        <v>41779.207638888889</v>
      </c>
      <c r="T1843" s="9">
        <f t="shared" si="201"/>
        <v>41745.84542824074</v>
      </c>
      <c r="U1843">
        <f t="shared" si="202"/>
        <v>33.362210648148903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>
        <f t="shared" si="197"/>
        <v>119.29</v>
      </c>
      <c r="Q1844" t="str">
        <f t="shared" si="198"/>
        <v>rock</v>
      </c>
      <c r="R1844" t="str">
        <f t="shared" si="199"/>
        <v>music</v>
      </c>
      <c r="S1844" s="9">
        <f t="shared" si="200"/>
        <v>42065.249305555553</v>
      </c>
      <c r="T1844" s="9">
        <f t="shared" si="201"/>
        <v>42031.631724537037</v>
      </c>
      <c r="U1844">
        <f t="shared" si="202"/>
        <v>33.617581018515921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>
        <f t="shared" si="197"/>
        <v>92.54</v>
      </c>
      <c r="Q1845" t="str">
        <f t="shared" si="198"/>
        <v>rock</v>
      </c>
      <c r="R1845" t="str">
        <f t="shared" si="199"/>
        <v>music</v>
      </c>
      <c r="S1845" s="9">
        <f t="shared" si="200"/>
        <v>40594.994837962964</v>
      </c>
      <c r="T1845" s="9">
        <f t="shared" si="201"/>
        <v>40564.994837962964</v>
      </c>
      <c r="U1845">
        <f t="shared" si="202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>
        <f t="shared" si="197"/>
        <v>76.05</v>
      </c>
      <c r="Q1846" t="str">
        <f t="shared" si="198"/>
        <v>rock</v>
      </c>
      <c r="R1846" t="str">
        <f t="shared" si="199"/>
        <v>music</v>
      </c>
      <c r="S1846" s="9">
        <f t="shared" si="200"/>
        <v>40705.125</v>
      </c>
      <c r="T1846" s="9">
        <f t="shared" si="201"/>
        <v>40666.973541666666</v>
      </c>
      <c r="U1846">
        <f t="shared" si="202"/>
        <v>38.151458333333721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>
        <f t="shared" si="197"/>
        <v>52.63</v>
      </c>
      <c r="Q1847" t="str">
        <f t="shared" si="198"/>
        <v>rock</v>
      </c>
      <c r="R1847" t="str">
        <f t="shared" si="199"/>
        <v>music</v>
      </c>
      <c r="S1847" s="9">
        <f t="shared" si="200"/>
        <v>42538.204861111109</v>
      </c>
      <c r="T1847" s="9">
        <f t="shared" si="201"/>
        <v>42523.333310185189</v>
      </c>
      <c r="U1847">
        <f t="shared" si="202"/>
        <v>14.871550925920019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>
        <f t="shared" si="197"/>
        <v>98.99</v>
      </c>
      <c r="Q1848" t="str">
        <f t="shared" si="198"/>
        <v>rock</v>
      </c>
      <c r="R1848" t="str">
        <f t="shared" si="199"/>
        <v>music</v>
      </c>
      <c r="S1848" s="9">
        <f t="shared" si="200"/>
        <v>41258.650196759263</v>
      </c>
      <c r="T1848" s="9">
        <f t="shared" si="201"/>
        <v>41228.650196759263</v>
      </c>
      <c r="U1848">
        <f t="shared" si="202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>
        <f t="shared" si="197"/>
        <v>79.53</v>
      </c>
      <c r="Q1849" t="str">
        <f t="shared" si="198"/>
        <v>rock</v>
      </c>
      <c r="R1849" t="str">
        <f t="shared" si="199"/>
        <v>music</v>
      </c>
      <c r="S1849" s="9">
        <f t="shared" si="200"/>
        <v>42115.236481481479</v>
      </c>
      <c r="T1849" s="9">
        <f t="shared" si="201"/>
        <v>42094.236481481479</v>
      </c>
      <c r="U1849">
        <f t="shared" si="202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>
        <f t="shared" si="197"/>
        <v>134.21</v>
      </c>
      <c r="Q1850" t="str">
        <f t="shared" si="198"/>
        <v>rock</v>
      </c>
      <c r="R1850" t="str">
        <f t="shared" si="199"/>
        <v>music</v>
      </c>
      <c r="S1850" s="9">
        <f t="shared" si="200"/>
        <v>40755.290972222225</v>
      </c>
      <c r="T1850" s="9">
        <f t="shared" si="201"/>
        <v>40691.788055555553</v>
      </c>
      <c r="U1850">
        <f t="shared" si="202"/>
        <v>63.502916666671808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>
        <f t="shared" si="197"/>
        <v>37.630000000000003</v>
      </c>
      <c r="Q1851" t="str">
        <f t="shared" si="198"/>
        <v>rock</v>
      </c>
      <c r="R1851" t="str">
        <f t="shared" si="199"/>
        <v>music</v>
      </c>
      <c r="S1851" s="9">
        <f t="shared" si="200"/>
        <v>41199.845590277779</v>
      </c>
      <c r="T1851" s="9">
        <f t="shared" si="201"/>
        <v>41169.845590277779</v>
      </c>
      <c r="U1851">
        <f t="shared" si="202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>
        <f t="shared" si="197"/>
        <v>51.04</v>
      </c>
      <c r="Q1852" t="str">
        <f t="shared" si="198"/>
        <v>rock</v>
      </c>
      <c r="R1852" t="str">
        <f t="shared" si="199"/>
        <v>music</v>
      </c>
      <c r="S1852" s="9">
        <f t="shared" si="200"/>
        <v>41830.959490740745</v>
      </c>
      <c r="T1852" s="9">
        <f t="shared" si="201"/>
        <v>41800.959490740745</v>
      </c>
      <c r="U1852">
        <f t="shared" si="202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>
        <f t="shared" si="197"/>
        <v>50.04</v>
      </c>
      <c r="Q1853" t="str">
        <f t="shared" si="198"/>
        <v>rock</v>
      </c>
      <c r="R1853" t="str">
        <f t="shared" si="199"/>
        <v>music</v>
      </c>
      <c r="S1853" s="9">
        <f t="shared" si="200"/>
        <v>41848.041666666664</v>
      </c>
      <c r="T1853" s="9">
        <f t="shared" si="201"/>
        <v>41827.906689814816</v>
      </c>
      <c r="U1853">
        <f t="shared" si="202"/>
        <v>20.134976851848478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>
        <f t="shared" si="197"/>
        <v>133.93</v>
      </c>
      <c r="Q1854" t="str">
        <f t="shared" si="198"/>
        <v>rock</v>
      </c>
      <c r="R1854" t="str">
        <f t="shared" si="199"/>
        <v>music</v>
      </c>
      <c r="S1854" s="9">
        <f t="shared" si="200"/>
        <v>42119</v>
      </c>
      <c r="T1854" s="9">
        <f t="shared" si="201"/>
        <v>42081.77143518519</v>
      </c>
      <c r="U1854">
        <f t="shared" si="202"/>
        <v>37.228564814809943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>
        <f t="shared" si="197"/>
        <v>58.21</v>
      </c>
      <c r="Q1855" t="str">
        <f t="shared" si="198"/>
        <v>rock</v>
      </c>
      <c r="R1855" t="str">
        <f t="shared" si="199"/>
        <v>music</v>
      </c>
      <c r="S1855" s="9">
        <f t="shared" si="200"/>
        <v>41227.102048611108</v>
      </c>
      <c r="T1855" s="9">
        <f t="shared" si="201"/>
        <v>41177.060381944444</v>
      </c>
      <c r="U1855">
        <f t="shared" si="202"/>
        <v>50.041666666664241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>
        <f t="shared" si="197"/>
        <v>88.04</v>
      </c>
      <c r="Q1856" t="str">
        <f t="shared" si="198"/>
        <v>rock</v>
      </c>
      <c r="R1856" t="str">
        <f t="shared" si="199"/>
        <v>music</v>
      </c>
      <c r="S1856" s="9">
        <f t="shared" si="200"/>
        <v>41418.021261574075</v>
      </c>
      <c r="T1856" s="9">
        <f t="shared" si="201"/>
        <v>41388.021261574075</v>
      </c>
      <c r="U1856">
        <f t="shared" si="202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>
        <f t="shared" si="197"/>
        <v>70.58</v>
      </c>
      <c r="Q1857" t="str">
        <f t="shared" si="198"/>
        <v>rock</v>
      </c>
      <c r="R1857" t="str">
        <f t="shared" si="199"/>
        <v>music</v>
      </c>
      <c r="S1857" s="9">
        <f t="shared" si="200"/>
        <v>41645.538657407407</v>
      </c>
      <c r="T1857" s="9">
        <f t="shared" si="201"/>
        <v>41600.538657407407</v>
      </c>
      <c r="U1857">
        <f t="shared" si="202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>
        <f t="shared" si="197"/>
        <v>53.29</v>
      </c>
      <c r="Q1858" t="str">
        <f t="shared" si="198"/>
        <v>rock</v>
      </c>
      <c r="R1858" t="str">
        <f t="shared" si="199"/>
        <v>music</v>
      </c>
      <c r="S1858" s="9">
        <f t="shared" si="200"/>
        <v>41838.854999999996</v>
      </c>
      <c r="T1858" s="9">
        <f t="shared" si="201"/>
        <v>41817.854999999996</v>
      </c>
      <c r="U1858">
        <f t="shared" si="202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</f>
        <v>1</v>
      </c>
      <c r="P1859">
        <f t="shared" ref="P1859:P1922" si="204">IFERROR(ROUND(E1859/L1859,2),0)</f>
        <v>136.36000000000001</v>
      </c>
      <c r="Q1859" t="str">
        <f t="shared" ref="Q1859:Q1922" si="205">MID(N1859,FIND("/",N1859,1)+1,LEN(N1859)-FIND("/",N1859,1))</f>
        <v>rock</v>
      </c>
      <c r="R1859" t="str">
        <f t="shared" ref="R1859:R1922" si="206">LEFT(N1859,FIND("/",N1859,1)-1)</f>
        <v>music</v>
      </c>
      <c r="S1859" s="9">
        <f t="shared" ref="S1859:S1922" si="207">(I1859/86400)+DATE(1970,1,1)</f>
        <v>41894.76866898148</v>
      </c>
      <c r="T1859" s="9">
        <f t="shared" ref="T1859:T1922" si="208">(J1859/86400)+DATE(1970,1,1)</f>
        <v>41864.76866898148</v>
      </c>
      <c r="U1859">
        <f t="shared" ref="U1859:U1922" si="209">S1859-T1859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>
        <f t="shared" si="204"/>
        <v>40.549999999999997</v>
      </c>
      <c r="Q1860" t="str">
        <f t="shared" si="205"/>
        <v>rock</v>
      </c>
      <c r="R1860" t="str">
        <f t="shared" si="206"/>
        <v>music</v>
      </c>
      <c r="S1860" s="9">
        <f t="shared" si="207"/>
        <v>40893.242141203707</v>
      </c>
      <c r="T1860" s="9">
        <f t="shared" si="208"/>
        <v>40833.200474537036</v>
      </c>
      <c r="U1860">
        <f t="shared" si="209"/>
        <v>60.041666666671517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>
        <f t="shared" si="204"/>
        <v>70.63</v>
      </c>
      <c r="Q1861" t="str">
        <f t="shared" si="205"/>
        <v>rock</v>
      </c>
      <c r="R1861" t="str">
        <f t="shared" si="206"/>
        <v>music</v>
      </c>
      <c r="S1861" s="9">
        <f t="shared" si="207"/>
        <v>40808.770011574074</v>
      </c>
      <c r="T1861" s="9">
        <f t="shared" si="208"/>
        <v>40778.770011574074</v>
      </c>
      <c r="U1861">
        <f t="shared" si="20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>
        <f t="shared" si="204"/>
        <v>52.68</v>
      </c>
      <c r="Q1862" t="str">
        <f t="shared" si="205"/>
        <v>rock</v>
      </c>
      <c r="R1862" t="str">
        <f t="shared" si="206"/>
        <v>music</v>
      </c>
      <c r="S1862" s="9">
        <f t="shared" si="207"/>
        <v>41676.70930555556</v>
      </c>
      <c r="T1862" s="9">
        <f t="shared" si="208"/>
        <v>41655.70930555556</v>
      </c>
      <c r="U1862">
        <f t="shared" si="209"/>
        <v>21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>
        <f t="shared" si="204"/>
        <v>0</v>
      </c>
      <c r="Q1863" t="str">
        <f t="shared" si="205"/>
        <v>mobile games</v>
      </c>
      <c r="R1863" t="str">
        <f t="shared" si="206"/>
        <v>games</v>
      </c>
      <c r="S1863" s="9">
        <f t="shared" si="207"/>
        <v>42030.300243055557</v>
      </c>
      <c r="T1863" s="9">
        <f t="shared" si="208"/>
        <v>42000.300243055557</v>
      </c>
      <c r="U1863">
        <f t="shared" si="209"/>
        <v>30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>
        <f t="shared" si="204"/>
        <v>90.94</v>
      </c>
      <c r="Q1864" t="str">
        <f t="shared" si="205"/>
        <v>mobile games</v>
      </c>
      <c r="R1864" t="str">
        <f t="shared" si="206"/>
        <v>games</v>
      </c>
      <c r="S1864" s="9">
        <f t="shared" si="207"/>
        <v>42802.3125</v>
      </c>
      <c r="T1864" s="9">
        <f t="shared" si="208"/>
        <v>42755.492754629631</v>
      </c>
      <c r="U1864">
        <f t="shared" si="209"/>
        <v>46.819745370368764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>
        <f t="shared" si="204"/>
        <v>5</v>
      </c>
      <c r="Q1865" t="str">
        <f t="shared" si="205"/>
        <v>mobile games</v>
      </c>
      <c r="R1865" t="str">
        <f t="shared" si="206"/>
        <v>games</v>
      </c>
      <c r="S1865" s="9">
        <f t="shared" si="207"/>
        <v>41802.797280092593</v>
      </c>
      <c r="T1865" s="9">
        <f t="shared" si="208"/>
        <v>41772.797280092593</v>
      </c>
      <c r="U1865">
        <f t="shared" si="209"/>
        <v>30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>
        <f t="shared" si="204"/>
        <v>58.08</v>
      </c>
      <c r="Q1866" t="str">
        <f t="shared" si="205"/>
        <v>mobile games</v>
      </c>
      <c r="R1866" t="str">
        <f t="shared" si="206"/>
        <v>games</v>
      </c>
      <c r="S1866" s="9">
        <f t="shared" si="207"/>
        <v>41763.716435185182</v>
      </c>
      <c r="T1866" s="9">
        <f t="shared" si="208"/>
        <v>41733.716435185182</v>
      </c>
      <c r="U1866">
        <f t="shared" si="209"/>
        <v>30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>
        <f t="shared" si="204"/>
        <v>2</v>
      </c>
      <c r="Q1867" t="str">
        <f t="shared" si="205"/>
        <v>mobile games</v>
      </c>
      <c r="R1867" t="str">
        <f t="shared" si="206"/>
        <v>games</v>
      </c>
      <c r="S1867" s="9">
        <f t="shared" si="207"/>
        <v>42680.409108796295</v>
      </c>
      <c r="T1867" s="9">
        <f t="shared" si="208"/>
        <v>42645.367442129631</v>
      </c>
      <c r="U1867">
        <f t="shared" si="209"/>
        <v>35.041666666664241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>
        <f t="shared" si="204"/>
        <v>62.5</v>
      </c>
      <c r="Q1868" t="str">
        <f t="shared" si="205"/>
        <v>mobile games</v>
      </c>
      <c r="R1868" t="str">
        <f t="shared" si="206"/>
        <v>games</v>
      </c>
      <c r="S1868" s="9">
        <f t="shared" si="207"/>
        <v>42795.166666666672</v>
      </c>
      <c r="T1868" s="9">
        <f t="shared" si="208"/>
        <v>42742.246493055558</v>
      </c>
      <c r="U1868">
        <f t="shared" si="209"/>
        <v>52.920173611113569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>
        <f t="shared" si="204"/>
        <v>10</v>
      </c>
      <c r="Q1869" t="str">
        <f t="shared" si="205"/>
        <v>mobile games</v>
      </c>
      <c r="R1869" t="str">
        <f t="shared" si="206"/>
        <v>games</v>
      </c>
      <c r="S1869" s="9">
        <f t="shared" si="207"/>
        <v>42679.924907407403</v>
      </c>
      <c r="T1869" s="9">
        <f t="shared" si="208"/>
        <v>42649.924907407403</v>
      </c>
      <c r="U1869">
        <f t="shared" si="209"/>
        <v>30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>
        <f t="shared" si="204"/>
        <v>71.59</v>
      </c>
      <c r="Q1870" t="str">
        <f t="shared" si="205"/>
        <v>mobile games</v>
      </c>
      <c r="R1870" t="str">
        <f t="shared" si="206"/>
        <v>games</v>
      </c>
      <c r="S1870" s="9">
        <f t="shared" si="207"/>
        <v>42353.332638888889</v>
      </c>
      <c r="T1870" s="9">
        <f t="shared" si="208"/>
        <v>42328.779224537036</v>
      </c>
      <c r="U1870">
        <f t="shared" si="209"/>
        <v>24.553414351852552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>
        <f t="shared" si="204"/>
        <v>0</v>
      </c>
      <c r="Q1871" t="str">
        <f t="shared" si="205"/>
        <v>mobile games</v>
      </c>
      <c r="R1871" t="str">
        <f t="shared" si="206"/>
        <v>games</v>
      </c>
      <c r="S1871" s="9">
        <f t="shared" si="207"/>
        <v>42739.002881944441</v>
      </c>
      <c r="T1871" s="9">
        <f t="shared" si="208"/>
        <v>42709.002881944441</v>
      </c>
      <c r="U1871">
        <f t="shared" si="209"/>
        <v>30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>
        <f t="shared" si="204"/>
        <v>32.82</v>
      </c>
      <c r="Q1872" t="str">
        <f t="shared" si="205"/>
        <v>mobile games</v>
      </c>
      <c r="R1872" t="str">
        <f t="shared" si="206"/>
        <v>games</v>
      </c>
      <c r="S1872" s="9">
        <f t="shared" si="207"/>
        <v>42400.178472222222</v>
      </c>
      <c r="T1872" s="9">
        <f t="shared" si="208"/>
        <v>42371.355729166666</v>
      </c>
      <c r="U1872">
        <f t="shared" si="209"/>
        <v>28.822743055556202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>
        <f t="shared" si="204"/>
        <v>49.12</v>
      </c>
      <c r="Q1873" t="str">
        <f t="shared" si="205"/>
        <v>mobile games</v>
      </c>
      <c r="R1873" t="str">
        <f t="shared" si="206"/>
        <v>games</v>
      </c>
      <c r="S1873" s="9">
        <f t="shared" si="207"/>
        <v>41963.825243055559</v>
      </c>
      <c r="T1873" s="9">
        <f t="shared" si="208"/>
        <v>41923.783576388887</v>
      </c>
      <c r="U1873">
        <f t="shared" si="209"/>
        <v>40.041666666671517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>
        <f t="shared" si="204"/>
        <v>16.309999999999999</v>
      </c>
      <c r="Q1874" t="str">
        <f t="shared" si="205"/>
        <v>mobile games</v>
      </c>
      <c r="R1874" t="str">
        <f t="shared" si="206"/>
        <v>games</v>
      </c>
      <c r="S1874" s="9">
        <f t="shared" si="207"/>
        <v>42185.129652777774</v>
      </c>
      <c r="T1874" s="9">
        <f t="shared" si="208"/>
        <v>42155.129652777774</v>
      </c>
      <c r="U1874">
        <f t="shared" si="209"/>
        <v>30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>
        <f t="shared" si="204"/>
        <v>18</v>
      </c>
      <c r="Q1875" t="str">
        <f t="shared" si="205"/>
        <v>mobile games</v>
      </c>
      <c r="R1875" t="str">
        <f t="shared" si="206"/>
        <v>games</v>
      </c>
      <c r="S1875" s="9">
        <f t="shared" si="207"/>
        <v>42193.697916666672</v>
      </c>
      <c r="T1875" s="9">
        <f t="shared" si="208"/>
        <v>42164.615856481483</v>
      </c>
      <c r="U1875">
        <f t="shared" si="209"/>
        <v>29.082060185188311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>
        <f t="shared" si="204"/>
        <v>13</v>
      </c>
      <c r="Q1876" t="str">
        <f t="shared" si="205"/>
        <v>mobile games</v>
      </c>
      <c r="R1876" t="str">
        <f t="shared" si="206"/>
        <v>games</v>
      </c>
      <c r="S1876" s="9">
        <f t="shared" si="207"/>
        <v>42549.969131944439</v>
      </c>
      <c r="T1876" s="9">
        <f t="shared" si="208"/>
        <v>42529.969131944439</v>
      </c>
      <c r="U1876">
        <f t="shared" si="209"/>
        <v>20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>
        <f t="shared" si="204"/>
        <v>17</v>
      </c>
      <c r="Q1877" t="str">
        <f t="shared" si="205"/>
        <v>mobile games</v>
      </c>
      <c r="R1877" t="str">
        <f t="shared" si="206"/>
        <v>games</v>
      </c>
      <c r="S1877" s="9">
        <f t="shared" si="207"/>
        <v>42588.899398148147</v>
      </c>
      <c r="T1877" s="9">
        <f t="shared" si="208"/>
        <v>42528.899398148147</v>
      </c>
      <c r="U1877">
        <f t="shared" si="209"/>
        <v>60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>
        <f t="shared" si="204"/>
        <v>0</v>
      </c>
      <c r="Q1878" t="str">
        <f t="shared" si="205"/>
        <v>mobile games</v>
      </c>
      <c r="R1878" t="str">
        <f t="shared" si="206"/>
        <v>games</v>
      </c>
      <c r="S1878" s="9">
        <f t="shared" si="207"/>
        <v>41806.284780092596</v>
      </c>
      <c r="T1878" s="9">
        <f t="shared" si="208"/>
        <v>41776.284780092596</v>
      </c>
      <c r="U1878">
        <f t="shared" si="209"/>
        <v>30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>
        <f t="shared" si="204"/>
        <v>0</v>
      </c>
      <c r="Q1879" t="str">
        <f t="shared" si="205"/>
        <v>mobile games</v>
      </c>
      <c r="R1879" t="str">
        <f t="shared" si="206"/>
        <v>games</v>
      </c>
      <c r="S1879" s="9">
        <f t="shared" si="207"/>
        <v>42064.029224537036</v>
      </c>
      <c r="T1879" s="9">
        <f t="shared" si="208"/>
        <v>42035.029224537036</v>
      </c>
      <c r="U1879">
        <f t="shared" si="209"/>
        <v>29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>
        <f t="shared" si="204"/>
        <v>0</v>
      </c>
      <c r="Q1880" t="str">
        <f t="shared" si="205"/>
        <v>mobile games</v>
      </c>
      <c r="R1880" t="str">
        <f t="shared" si="206"/>
        <v>games</v>
      </c>
      <c r="S1880" s="9">
        <f t="shared" si="207"/>
        <v>41803.008738425924</v>
      </c>
      <c r="T1880" s="9">
        <f t="shared" si="208"/>
        <v>41773.008738425924</v>
      </c>
      <c r="U1880">
        <f t="shared" si="209"/>
        <v>30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>
        <f t="shared" si="204"/>
        <v>3</v>
      </c>
      <c r="Q1881" t="str">
        <f t="shared" si="205"/>
        <v>mobile games</v>
      </c>
      <c r="R1881" t="str">
        <f t="shared" si="206"/>
        <v>games</v>
      </c>
      <c r="S1881" s="9">
        <f t="shared" si="207"/>
        <v>42443.607974537037</v>
      </c>
      <c r="T1881" s="9">
        <f t="shared" si="208"/>
        <v>42413.649641203709</v>
      </c>
      <c r="U1881">
        <f t="shared" si="209"/>
        <v>29.958333333328483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>
        <f t="shared" si="204"/>
        <v>41.83</v>
      </c>
      <c r="Q1882" t="str">
        <f t="shared" si="205"/>
        <v>mobile games</v>
      </c>
      <c r="R1882" t="str">
        <f t="shared" si="206"/>
        <v>games</v>
      </c>
      <c r="S1882" s="9">
        <f t="shared" si="207"/>
        <v>42459.525231481486</v>
      </c>
      <c r="T1882" s="9">
        <f t="shared" si="208"/>
        <v>42430.566898148143</v>
      </c>
      <c r="U1882">
        <f t="shared" si="209"/>
        <v>28.958333333343035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>
        <f t="shared" si="204"/>
        <v>49.34</v>
      </c>
      <c r="Q1883" t="str">
        <f t="shared" si="205"/>
        <v>indie rock</v>
      </c>
      <c r="R1883" t="str">
        <f t="shared" si="206"/>
        <v>music</v>
      </c>
      <c r="S1883" s="9">
        <f t="shared" si="207"/>
        <v>42073.110983796301</v>
      </c>
      <c r="T1883" s="9">
        <f t="shared" si="208"/>
        <v>42043.152650462958</v>
      </c>
      <c r="U1883">
        <f t="shared" si="209"/>
        <v>29.958333333343035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>
        <f t="shared" si="204"/>
        <v>41.73</v>
      </c>
      <c r="Q1884" t="str">
        <f t="shared" si="205"/>
        <v>indie rock</v>
      </c>
      <c r="R1884" t="str">
        <f t="shared" si="206"/>
        <v>music</v>
      </c>
      <c r="S1884" s="9">
        <f t="shared" si="207"/>
        <v>41100.991666666669</v>
      </c>
      <c r="T1884" s="9">
        <f t="shared" si="208"/>
        <v>41067.949212962965</v>
      </c>
      <c r="U1884">
        <f t="shared" si="209"/>
        <v>33.042453703703359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>
        <f t="shared" si="204"/>
        <v>32.72</v>
      </c>
      <c r="Q1885" t="str">
        <f t="shared" si="205"/>
        <v>indie rock</v>
      </c>
      <c r="R1885" t="str">
        <f t="shared" si="206"/>
        <v>music</v>
      </c>
      <c r="S1885" s="9">
        <f t="shared" si="207"/>
        <v>41007.906342592592</v>
      </c>
      <c r="T1885" s="9">
        <f t="shared" si="208"/>
        <v>40977.948009259257</v>
      </c>
      <c r="U1885">
        <f t="shared" si="209"/>
        <v>29.958333333335759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>
        <f t="shared" si="204"/>
        <v>51.96</v>
      </c>
      <c r="Q1886" t="str">
        <f t="shared" si="205"/>
        <v>indie rock</v>
      </c>
      <c r="R1886" t="str">
        <f t="shared" si="206"/>
        <v>music</v>
      </c>
      <c r="S1886" s="9">
        <f t="shared" si="207"/>
        <v>41240.5</v>
      </c>
      <c r="T1886" s="9">
        <f t="shared" si="208"/>
        <v>41205.198321759257</v>
      </c>
      <c r="U1886">
        <f t="shared" si="209"/>
        <v>35.301678240743058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>
        <f t="shared" si="204"/>
        <v>50.69</v>
      </c>
      <c r="Q1887" t="str">
        <f t="shared" si="205"/>
        <v>indie rock</v>
      </c>
      <c r="R1887" t="str">
        <f t="shared" si="206"/>
        <v>music</v>
      </c>
      <c r="S1887" s="9">
        <f t="shared" si="207"/>
        <v>41131.916666666664</v>
      </c>
      <c r="T1887" s="9">
        <f t="shared" si="208"/>
        <v>41099.093865740739</v>
      </c>
      <c r="U1887">
        <f t="shared" si="209"/>
        <v>32.822800925925549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>
        <f t="shared" si="204"/>
        <v>42.24</v>
      </c>
      <c r="Q1888" t="str">
        <f t="shared" si="205"/>
        <v>indie rock</v>
      </c>
      <c r="R1888" t="str">
        <f t="shared" si="206"/>
        <v>music</v>
      </c>
      <c r="S1888" s="9">
        <f t="shared" si="207"/>
        <v>41955.94835648148</v>
      </c>
      <c r="T1888" s="9">
        <f t="shared" si="208"/>
        <v>41925.906689814816</v>
      </c>
      <c r="U1888">
        <f t="shared" si="209"/>
        <v>30.041666666664241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>
        <f t="shared" si="204"/>
        <v>416.88</v>
      </c>
      <c r="Q1889" t="str">
        <f t="shared" si="205"/>
        <v>indie rock</v>
      </c>
      <c r="R1889" t="str">
        <f t="shared" si="206"/>
        <v>music</v>
      </c>
      <c r="S1889" s="9">
        <f t="shared" si="207"/>
        <v>42341.895833333328</v>
      </c>
      <c r="T1889" s="9">
        <f t="shared" si="208"/>
        <v>42323.800138888888</v>
      </c>
      <c r="U1889">
        <f t="shared" si="209"/>
        <v>18.095694444440596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>
        <f t="shared" si="204"/>
        <v>46.65</v>
      </c>
      <c r="Q1890" t="str">
        <f t="shared" si="205"/>
        <v>indie rock</v>
      </c>
      <c r="R1890" t="str">
        <f t="shared" si="206"/>
        <v>music</v>
      </c>
      <c r="S1890" s="9">
        <f t="shared" si="207"/>
        <v>40330.207638888889</v>
      </c>
      <c r="T1890" s="9">
        <f t="shared" si="208"/>
        <v>40299.239953703705</v>
      </c>
      <c r="U1890">
        <f t="shared" si="209"/>
        <v>30.967685185183655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>
        <f t="shared" si="204"/>
        <v>48.45</v>
      </c>
      <c r="Q1891" t="str">
        <f t="shared" si="205"/>
        <v>indie rock</v>
      </c>
      <c r="R1891" t="str">
        <f t="shared" si="206"/>
        <v>music</v>
      </c>
      <c r="S1891" s="9">
        <f t="shared" si="207"/>
        <v>41344.751689814817</v>
      </c>
      <c r="T1891" s="9">
        <f t="shared" si="208"/>
        <v>41299.793356481481</v>
      </c>
      <c r="U1891">
        <f t="shared" si="209"/>
        <v>44.958333333335759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>
        <f t="shared" si="204"/>
        <v>70.53</v>
      </c>
      <c r="Q1892" t="str">
        <f t="shared" si="205"/>
        <v>indie rock</v>
      </c>
      <c r="R1892" t="str">
        <f t="shared" si="206"/>
        <v>music</v>
      </c>
      <c r="S1892" s="9">
        <f t="shared" si="207"/>
        <v>41258.786203703705</v>
      </c>
      <c r="T1892" s="9">
        <f t="shared" si="208"/>
        <v>41228.786203703705</v>
      </c>
      <c r="U1892">
        <f t="shared" si="20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>
        <f t="shared" si="204"/>
        <v>87.96</v>
      </c>
      <c r="Q1893" t="str">
        <f t="shared" si="205"/>
        <v>indie rock</v>
      </c>
      <c r="R1893" t="str">
        <f t="shared" si="206"/>
        <v>music</v>
      </c>
      <c r="S1893" s="9">
        <f t="shared" si="207"/>
        <v>40381.25</v>
      </c>
      <c r="T1893" s="9">
        <f t="shared" si="208"/>
        <v>40335.798078703701</v>
      </c>
      <c r="U1893">
        <f t="shared" si="209"/>
        <v>45.451921296298678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>
        <f t="shared" si="204"/>
        <v>26.27</v>
      </c>
      <c r="Q1894" t="str">
        <f t="shared" si="205"/>
        <v>indie rock</v>
      </c>
      <c r="R1894" t="str">
        <f t="shared" si="206"/>
        <v>music</v>
      </c>
      <c r="S1894" s="9">
        <f t="shared" si="207"/>
        <v>40701.637511574074</v>
      </c>
      <c r="T1894" s="9">
        <f t="shared" si="208"/>
        <v>40671.637511574074</v>
      </c>
      <c r="U1894">
        <f t="shared" si="20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>
        <f t="shared" si="204"/>
        <v>57.78</v>
      </c>
      <c r="Q1895" t="str">
        <f t="shared" si="205"/>
        <v>indie rock</v>
      </c>
      <c r="R1895" t="str">
        <f t="shared" si="206"/>
        <v>music</v>
      </c>
      <c r="S1895" s="9">
        <f t="shared" si="207"/>
        <v>40649.165972222225</v>
      </c>
      <c r="T1895" s="9">
        <f t="shared" si="208"/>
        <v>40632.94195601852</v>
      </c>
      <c r="U1895">
        <f t="shared" si="209"/>
        <v>16.224016203705105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>
        <f t="shared" si="204"/>
        <v>57.25</v>
      </c>
      <c r="Q1896" t="str">
        <f t="shared" si="205"/>
        <v>indie rock</v>
      </c>
      <c r="R1896" t="str">
        <f t="shared" si="206"/>
        <v>music</v>
      </c>
      <c r="S1896" s="9">
        <f t="shared" si="207"/>
        <v>40951.90489583333</v>
      </c>
      <c r="T1896" s="9">
        <f t="shared" si="208"/>
        <v>40920.90489583333</v>
      </c>
      <c r="U1896">
        <f t="shared" si="20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>
        <f t="shared" si="204"/>
        <v>196.34</v>
      </c>
      <c r="Q1897" t="str">
        <f t="shared" si="205"/>
        <v>indie rock</v>
      </c>
      <c r="R1897" t="str">
        <f t="shared" si="206"/>
        <v>music</v>
      </c>
      <c r="S1897" s="9">
        <f t="shared" si="207"/>
        <v>42297.746782407412</v>
      </c>
      <c r="T1897" s="9">
        <f t="shared" si="208"/>
        <v>42267.746782407412</v>
      </c>
      <c r="U1897">
        <f t="shared" si="20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>
        <f t="shared" si="204"/>
        <v>43</v>
      </c>
      <c r="Q1898" t="str">
        <f t="shared" si="205"/>
        <v>indie rock</v>
      </c>
      <c r="R1898" t="str">
        <f t="shared" si="206"/>
        <v>music</v>
      </c>
      <c r="S1898" s="9">
        <f t="shared" si="207"/>
        <v>41011.710243055553</v>
      </c>
      <c r="T1898" s="9">
        <f t="shared" si="208"/>
        <v>40981.710243055553</v>
      </c>
      <c r="U1898">
        <f t="shared" si="20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>
        <f t="shared" si="204"/>
        <v>35.549999999999997</v>
      </c>
      <c r="Q1899" t="str">
        <f t="shared" si="205"/>
        <v>indie rock</v>
      </c>
      <c r="R1899" t="str">
        <f t="shared" si="206"/>
        <v>music</v>
      </c>
      <c r="S1899" s="9">
        <f t="shared" si="207"/>
        <v>41702.875</v>
      </c>
      <c r="T1899" s="9">
        <f t="shared" si="208"/>
        <v>41680.583402777775</v>
      </c>
      <c r="U1899">
        <f t="shared" si="209"/>
        <v>22.291597222225391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>
        <f t="shared" si="204"/>
        <v>68.81</v>
      </c>
      <c r="Q1900" t="str">
        <f t="shared" si="205"/>
        <v>indie rock</v>
      </c>
      <c r="R1900" t="str">
        <f t="shared" si="206"/>
        <v>music</v>
      </c>
      <c r="S1900" s="9">
        <f t="shared" si="207"/>
        <v>42401.75</v>
      </c>
      <c r="T1900" s="9">
        <f t="shared" si="208"/>
        <v>42366.192974537036</v>
      </c>
      <c r="U1900">
        <f t="shared" si="209"/>
        <v>35.557025462963793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>
        <f t="shared" si="204"/>
        <v>28.57</v>
      </c>
      <c r="Q1901" t="str">
        <f t="shared" si="205"/>
        <v>indie rock</v>
      </c>
      <c r="R1901" t="str">
        <f t="shared" si="206"/>
        <v>music</v>
      </c>
      <c r="S1901" s="9">
        <f t="shared" si="207"/>
        <v>42088.90006944444</v>
      </c>
      <c r="T1901" s="9">
        <f t="shared" si="208"/>
        <v>42058.941736111112</v>
      </c>
      <c r="U1901">
        <f t="shared" si="209"/>
        <v>29.958333333328483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>
        <f t="shared" si="204"/>
        <v>50.63</v>
      </c>
      <c r="Q1902" t="str">
        <f t="shared" si="205"/>
        <v>indie rock</v>
      </c>
      <c r="R1902" t="str">
        <f t="shared" si="206"/>
        <v>music</v>
      </c>
      <c r="S1902" s="9">
        <f t="shared" si="207"/>
        <v>41188.415972222225</v>
      </c>
      <c r="T1902" s="9">
        <f t="shared" si="208"/>
        <v>41160.871886574074</v>
      </c>
      <c r="U1902">
        <f t="shared" si="209"/>
        <v>27.54408564815094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>
        <f t="shared" si="204"/>
        <v>106.8</v>
      </c>
      <c r="Q1903" t="str">
        <f t="shared" si="205"/>
        <v>gadgets</v>
      </c>
      <c r="R1903" t="str">
        <f t="shared" si="206"/>
        <v>technology</v>
      </c>
      <c r="S1903" s="9">
        <f t="shared" si="207"/>
        <v>42146.541666666672</v>
      </c>
      <c r="T1903" s="9">
        <f t="shared" si="208"/>
        <v>42116.54315972222</v>
      </c>
      <c r="U1903">
        <f t="shared" si="209"/>
        <v>29.998506944451947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>
        <f t="shared" si="204"/>
        <v>4</v>
      </c>
      <c r="Q1904" t="str">
        <f t="shared" si="205"/>
        <v>gadgets</v>
      </c>
      <c r="R1904" t="str">
        <f t="shared" si="206"/>
        <v>technology</v>
      </c>
      <c r="S1904" s="9">
        <f t="shared" si="207"/>
        <v>42067.789895833332</v>
      </c>
      <c r="T1904" s="9">
        <f t="shared" si="208"/>
        <v>42037.789895833332</v>
      </c>
      <c r="U1904">
        <f t="shared" si="209"/>
        <v>30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>
        <f t="shared" si="204"/>
        <v>34.1</v>
      </c>
      <c r="Q1905" t="str">
        <f t="shared" si="205"/>
        <v>gadgets</v>
      </c>
      <c r="R1905" t="str">
        <f t="shared" si="206"/>
        <v>technology</v>
      </c>
      <c r="S1905" s="9">
        <f t="shared" si="207"/>
        <v>42762.770729166667</v>
      </c>
      <c r="T1905" s="9">
        <f t="shared" si="208"/>
        <v>42702.770729166667</v>
      </c>
      <c r="U1905">
        <f t="shared" si="209"/>
        <v>60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>
        <f t="shared" si="204"/>
        <v>25</v>
      </c>
      <c r="Q1906" t="str">
        <f t="shared" si="205"/>
        <v>gadgets</v>
      </c>
      <c r="R1906" t="str">
        <f t="shared" si="206"/>
        <v>technology</v>
      </c>
      <c r="S1906" s="9">
        <f t="shared" si="207"/>
        <v>42371.685428240744</v>
      </c>
      <c r="T1906" s="9">
        <f t="shared" si="208"/>
        <v>42326.685428240744</v>
      </c>
      <c r="U1906">
        <f t="shared" si="209"/>
        <v>45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>
        <f t="shared" si="204"/>
        <v>10.5</v>
      </c>
      <c r="Q1907" t="str">
        <f t="shared" si="205"/>
        <v>gadgets</v>
      </c>
      <c r="R1907" t="str">
        <f t="shared" si="206"/>
        <v>technology</v>
      </c>
      <c r="S1907" s="9">
        <f t="shared" si="207"/>
        <v>41889.925856481481</v>
      </c>
      <c r="T1907" s="9">
        <f t="shared" si="208"/>
        <v>41859.925856481481</v>
      </c>
      <c r="U1907">
        <f t="shared" si="209"/>
        <v>30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>
        <f t="shared" si="204"/>
        <v>215.96</v>
      </c>
      <c r="Q1908" t="str">
        <f t="shared" si="205"/>
        <v>gadgets</v>
      </c>
      <c r="R1908" t="str">
        <f t="shared" si="206"/>
        <v>technology</v>
      </c>
      <c r="S1908" s="9">
        <f t="shared" si="207"/>
        <v>42544.671099537038</v>
      </c>
      <c r="T1908" s="9">
        <f t="shared" si="208"/>
        <v>42514.671099537038</v>
      </c>
      <c r="U1908">
        <f t="shared" si="209"/>
        <v>30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>
        <f t="shared" si="204"/>
        <v>21.25</v>
      </c>
      <c r="Q1909" t="str">
        <f t="shared" si="205"/>
        <v>gadgets</v>
      </c>
      <c r="R1909" t="str">
        <f t="shared" si="206"/>
        <v>technology</v>
      </c>
      <c r="S1909" s="9">
        <f t="shared" si="207"/>
        <v>41782.587094907409</v>
      </c>
      <c r="T1909" s="9">
        <f t="shared" si="208"/>
        <v>41767.587094907409</v>
      </c>
      <c r="U1909">
        <f t="shared" si="209"/>
        <v>15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>
        <f t="shared" si="204"/>
        <v>108.25</v>
      </c>
      <c r="Q1910" t="str">
        <f t="shared" si="205"/>
        <v>gadgets</v>
      </c>
      <c r="R1910" t="str">
        <f t="shared" si="206"/>
        <v>technology</v>
      </c>
      <c r="S1910" s="9">
        <f t="shared" si="207"/>
        <v>42733.917824074073</v>
      </c>
      <c r="T1910" s="9">
        <f t="shared" si="208"/>
        <v>42703.917824074073</v>
      </c>
      <c r="U1910">
        <f t="shared" si="209"/>
        <v>30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>
        <f t="shared" si="204"/>
        <v>129.97</v>
      </c>
      <c r="Q1911" t="str">
        <f t="shared" si="205"/>
        <v>gadgets</v>
      </c>
      <c r="R1911" t="str">
        <f t="shared" si="206"/>
        <v>technology</v>
      </c>
      <c r="S1911" s="9">
        <f t="shared" si="207"/>
        <v>41935.429155092592</v>
      </c>
      <c r="T1911" s="9">
        <f t="shared" si="208"/>
        <v>41905.429155092592</v>
      </c>
      <c r="U1911">
        <f t="shared" si="209"/>
        <v>30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>
        <f t="shared" si="204"/>
        <v>117.49</v>
      </c>
      <c r="Q1912" t="str">
        <f t="shared" si="205"/>
        <v>gadgets</v>
      </c>
      <c r="R1912" t="str">
        <f t="shared" si="206"/>
        <v>technology</v>
      </c>
      <c r="S1912" s="9">
        <f t="shared" si="207"/>
        <v>42308.947916666672</v>
      </c>
      <c r="T1912" s="9">
        <f t="shared" si="208"/>
        <v>42264.963159722218</v>
      </c>
      <c r="U1912">
        <f t="shared" si="209"/>
        <v>43.984756944453693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>
        <f t="shared" si="204"/>
        <v>10</v>
      </c>
      <c r="Q1913" t="str">
        <f t="shared" si="205"/>
        <v>gadgets</v>
      </c>
      <c r="R1913" t="str">
        <f t="shared" si="206"/>
        <v>technology</v>
      </c>
      <c r="S1913" s="9">
        <f t="shared" si="207"/>
        <v>41860.033958333333</v>
      </c>
      <c r="T1913" s="9">
        <f t="shared" si="208"/>
        <v>41830.033958333333</v>
      </c>
      <c r="U1913">
        <f t="shared" si="209"/>
        <v>30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>
        <f t="shared" si="204"/>
        <v>70.599999999999994</v>
      </c>
      <c r="Q1914" t="str">
        <f t="shared" si="205"/>
        <v>gadgets</v>
      </c>
      <c r="R1914" t="str">
        <f t="shared" si="206"/>
        <v>technology</v>
      </c>
      <c r="S1914" s="9">
        <f t="shared" si="207"/>
        <v>42159.226388888885</v>
      </c>
      <c r="T1914" s="9">
        <f t="shared" si="208"/>
        <v>42129.226388888885</v>
      </c>
      <c r="U1914">
        <f t="shared" si="209"/>
        <v>30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>
        <f t="shared" si="204"/>
        <v>24.5</v>
      </c>
      <c r="Q1915" t="str">
        <f t="shared" si="205"/>
        <v>gadgets</v>
      </c>
      <c r="R1915" t="str">
        <f t="shared" si="206"/>
        <v>technology</v>
      </c>
      <c r="S1915" s="9">
        <f t="shared" si="207"/>
        <v>41920.511319444442</v>
      </c>
      <c r="T1915" s="9">
        <f t="shared" si="208"/>
        <v>41890.511319444442</v>
      </c>
      <c r="U1915">
        <f t="shared" si="209"/>
        <v>30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>
        <f t="shared" si="204"/>
        <v>30</v>
      </c>
      <c r="Q1916" t="str">
        <f t="shared" si="205"/>
        <v>gadgets</v>
      </c>
      <c r="R1916" t="str">
        <f t="shared" si="206"/>
        <v>technology</v>
      </c>
      <c r="S1916" s="9">
        <f t="shared" si="207"/>
        <v>41944.165972222225</v>
      </c>
      <c r="T1916" s="9">
        <f t="shared" si="208"/>
        <v>41929.174456018518</v>
      </c>
      <c r="U1916">
        <f t="shared" si="209"/>
        <v>14.991516203706851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>
        <f t="shared" si="204"/>
        <v>2</v>
      </c>
      <c r="Q1917" t="str">
        <f t="shared" si="205"/>
        <v>gadgets</v>
      </c>
      <c r="R1917" t="str">
        <f t="shared" si="206"/>
        <v>technology</v>
      </c>
      <c r="S1917" s="9">
        <f t="shared" si="207"/>
        <v>41884.04886574074</v>
      </c>
      <c r="T1917" s="9">
        <f t="shared" si="208"/>
        <v>41864.04886574074</v>
      </c>
      <c r="U1917">
        <f t="shared" si="209"/>
        <v>20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>
        <f t="shared" si="204"/>
        <v>17</v>
      </c>
      <c r="Q1918" t="str">
        <f t="shared" si="205"/>
        <v>gadgets</v>
      </c>
      <c r="R1918" t="str">
        <f t="shared" si="206"/>
        <v>technology</v>
      </c>
      <c r="S1918" s="9">
        <f t="shared" si="207"/>
        <v>42681.758969907409</v>
      </c>
      <c r="T1918" s="9">
        <f t="shared" si="208"/>
        <v>42656.717303240745</v>
      </c>
      <c r="U1918">
        <f t="shared" si="209"/>
        <v>25.041666666664241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>
        <f t="shared" si="204"/>
        <v>2928.93</v>
      </c>
      <c r="Q1919" t="str">
        <f t="shared" si="205"/>
        <v>gadgets</v>
      </c>
      <c r="R1919" t="str">
        <f t="shared" si="206"/>
        <v>technology</v>
      </c>
      <c r="S1919" s="9">
        <f t="shared" si="207"/>
        <v>42776.270057870366</v>
      </c>
      <c r="T1919" s="9">
        <f t="shared" si="208"/>
        <v>42746.270057870366</v>
      </c>
      <c r="U1919">
        <f t="shared" si="209"/>
        <v>30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>
        <f t="shared" si="204"/>
        <v>28.89</v>
      </c>
      <c r="Q1920" t="str">
        <f t="shared" si="205"/>
        <v>gadgets</v>
      </c>
      <c r="R1920" t="str">
        <f t="shared" si="206"/>
        <v>technology</v>
      </c>
      <c r="S1920" s="9">
        <f t="shared" si="207"/>
        <v>41863.789942129632</v>
      </c>
      <c r="T1920" s="9">
        <f t="shared" si="208"/>
        <v>41828.789942129632</v>
      </c>
      <c r="U1920">
        <f t="shared" si="209"/>
        <v>35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>
        <f t="shared" si="204"/>
        <v>29.63</v>
      </c>
      <c r="Q1921" t="str">
        <f t="shared" si="205"/>
        <v>gadgets</v>
      </c>
      <c r="R1921" t="str">
        <f t="shared" si="206"/>
        <v>technology</v>
      </c>
      <c r="S1921" s="9">
        <f t="shared" si="207"/>
        <v>42143.875567129631</v>
      </c>
      <c r="T1921" s="9">
        <f t="shared" si="208"/>
        <v>42113.875567129631</v>
      </c>
      <c r="U1921">
        <f t="shared" si="209"/>
        <v>30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>
        <f t="shared" si="204"/>
        <v>40.98</v>
      </c>
      <c r="Q1922" t="str">
        <f t="shared" si="205"/>
        <v>gadgets</v>
      </c>
      <c r="R1922" t="str">
        <f t="shared" si="206"/>
        <v>technology</v>
      </c>
      <c r="S1922" s="9">
        <f t="shared" si="207"/>
        <v>42298.958333333328</v>
      </c>
      <c r="T1922" s="9">
        <f t="shared" si="208"/>
        <v>42270.875706018516</v>
      </c>
      <c r="U1922">
        <f t="shared" si="209"/>
        <v>28.082627314812271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</f>
        <v>1.3680000000000001</v>
      </c>
      <c r="P1923">
        <f t="shared" ref="P1923:P1986" si="211">IFERROR(ROUND(E1923/L1923,2),0)</f>
        <v>54</v>
      </c>
      <c r="Q1923" t="str">
        <f t="shared" ref="Q1923:Q1986" si="212">MID(N1923,FIND("/",N1923,1)+1,LEN(N1923)-FIND("/",N1923,1))</f>
        <v>indie rock</v>
      </c>
      <c r="R1923" t="str">
        <f t="shared" ref="R1923:R1986" si="213">LEFT(N1923,FIND("/",N1923,1)-1)</f>
        <v>music</v>
      </c>
      <c r="S1923" s="9">
        <f t="shared" ref="S1923:S1986" si="214">(I1923/86400)+DATE(1970,1,1)</f>
        <v>41104.221562500003</v>
      </c>
      <c r="T1923" s="9">
        <f t="shared" ref="T1923:T1986" si="215">(J1923/86400)+DATE(1970,1,1)</f>
        <v>41074.221562500003</v>
      </c>
      <c r="U1923">
        <f t="shared" ref="U1923:U1986" si="216">S1923-T1923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>
        <f t="shared" si="211"/>
        <v>36.11</v>
      </c>
      <c r="Q1924" t="str">
        <f t="shared" si="212"/>
        <v>indie rock</v>
      </c>
      <c r="R1924" t="str">
        <f t="shared" si="213"/>
        <v>music</v>
      </c>
      <c r="S1924" s="9">
        <f t="shared" si="214"/>
        <v>41620.255868055552</v>
      </c>
      <c r="T1924" s="9">
        <f t="shared" si="215"/>
        <v>41590.255868055552</v>
      </c>
      <c r="U1924">
        <f t="shared" si="216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>
        <f t="shared" si="211"/>
        <v>23.15</v>
      </c>
      <c r="Q1925" t="str">
        <f t="shared" si="212"/>
        <v>indie rock</v>
      </c>
      <c r="R1925" t="str">
        <f t="shared" si="213"/>
        <v>music</v>
      </c>
      <c r="S1925" s="9">
        <f t="shared" si="214"/>
        <v>40813.207638888889</v>
      </c>
      <c r="T1925" s="9">
        <f t="shared" si="215"/>
        <v>40772.848749999997</v>
      </c>
      <c r="U1925">
        <f t="shared" si="216"/>
        <v>40.35888888889167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>
        <f t="shared" si="211"/>
        <v>104</v>
      </c>
      <c r="Q1926" t="str">
        <f t="shared" si="212"/>
        <v>indie rock</v>
      </c>
      <c r="R1926" t="str">
        <f t="shared" si="213"/>
        <v>music</v>
      </c>
      <c r="S1926" s="9">
        <f t="shared" si="214"/>
        <v>41654.814583333333</v>
      </c>
      <c r="T1926" s="9">
        <f t="shared" si="215"/>
        <v>41626.761053240742</v>
      </c>
      <c r="U1926">
        <f t="shared" si="216"/>
        <v>28.053530092591245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>
        <f t="shared" si="211"/>
        <v>31.83</v>
      </c>
      <c r="Q1927" t="str">
        <f t="shared" si="212"/>
        <v>indie rock</v>
      </c>
      <c r="R1927" t="str">
        <f t="shared" si="213"/>
        <v>music</v>
      </c>
      <c r="S1927" s="9">
        <f t="shared" si="214"/>
        <v>41558</v>
      </c>
      <c r="T1927" s="9">
        <f t="shared" si="215"/>
        <v>41535.90148148148</v>
      </c>
      <c r="U1927">
        <f t="shared" si="216"/>
        <v>22.098518518519995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>
        <f t="shared" si="211"/>
        <v>27.39</v>
      </c>
      <c r="Q1928" t="str">
        <f t="shared" si="212"/>
        <v>indie rock</v>
      </c>
      <c r="R1928" t="str">
        <f t="shared" si="213"/>
        <v>music</v>
      </c>
      <c r="S1928" s="9">
        <f t="shared" si="214"/>
        <v>40484.018055555556</v>
      </c>
      <c r="T1928" s="9">
        <f t="shared" si="215"/>
        <v>40456.954351851848</v>
      </c>
      <c r="U1928">
        <f t="shared" si="216"/>
        <v>27.063703703708597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>
        <f t="shared" si="211"/>
        <v>56.36</v>
      </c>
      <c r="Q1929" t="str">
        <f t="shared" si="212"/>
        <v>indie rock</v>
      </c>
      <c r="R1929" t="str">
        <f t="shared" si="213"/>
        <v>music</v>
      </c>
      <c r="S1929" s="9">
        <f t="shared" si="214"/>
        <v>40976.207638888889</v>
      </c>
      <c r="T1929" s="9">
        <f t="shared" si="215"/>
        <v>40960.861562500002</v>
      </c>
      <c r="U1929">
        <f t="shared" si="216"/>
        <v>15.346076388887013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>
        <f t="shared" si="211"/>
        <v>77.349999999999994</v>
      </c>
      <c r="Q1930" t="str">
        <f t="shared" si="212"/>
        <v>indie rock</v>
      </c>
      <c r="R1930" t="str">
        <f t="shared" si="213"/>
        <v>music</v>
      </c>
      <c r="S1930" s="9">
        <f t="shared" si="214"/>
        <v>41401.6480787037</v>
      </c>
      <c r="T1930" s="9">
        <f t="shared" si="215"/>
        <v>41371.6480787037</v>
      </c>
      <c r="U1930">
        <f t="shared" si="216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>
        <f t="shared" si="211"/>
        <v>42.8</v>
      </c>
      <c r="Q1931" t="str">
        <f t="shared" si="212"/>
        <v>indie rock</v>
      </c>
      <c r="R1931" t="str">
        <f t="shared" si="213"/>
        <v>music</v>
      </c>
      <c r="S1931" s="9">
        <f t="shared" si="214"/>
        <v>40729.021597222221</v>
      </c>
      <c r="T1931" s="9">
        <f t="shared" si="215"/>
        <v>40687.021597222221</v>
      </c>
      <c r="U1931">
        <f t="shared" si="216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>
        <f t="shared" si="211"/>
        <v>48.85</v>
      </c>
      <c r="Q1932" t="str">
        <f t="shared" si="212"/>
        <v>indie rock</v>
      </c>
      <c r="R1932" t="str">
        <f t="shared" si="213"/>
        <v>music</v>
      </c>
      <c r="S1932" s="9">
        <f t="shared" si="214"/>
        <v>41462.558819444443</v>
      </c>
      <c r="T1932" s="9">
        <f t="shared" si="215"/>
        <v>41402.558819444443</v>
      </c>
      <c r="U1932">
        <f t="shared" si="216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>
        <f t="shared" si="211"/>
        <v>48.24</v>
      </c>
      <c r="Q1933" t="str">
        <f t="shared" si="212"/>
        <v>indie rock</v>
      </c>
      <c r="R1933" t="str">
        <f t="shared" si="213"/>
        <v>music</v>
      </c>
      <c r="S1933" s="9">
        <f t="shared" si="214"/>
        <v>41051.145833333336</v>
      </c>
      <c r="T1933" s="9">
        <f t="shared" si="215"/>
        <v>41037.892465277779</v>
      </c>
      <c r="U1933">
        <f t="shared" si="216"/>
        <v>13.253368055557075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>
        <f t="shared" si="211"/>
        <v>70.209999999999994</v>
      </c>
      <c r="Q1934" t="str">
        <f t="shared" si="212"/>
        <v>indie rock</v>
      </c>
      <c r="R1934" t="str">
        <f t="shared" si="213"/>
        <v>music</v>
      </c>
      <c r="S1934" s="9">
        <f t="shared" si="214"/>
        <v>40932.809872685189</v>
      </c>
      <c r="T1934" s="9">
        <f t="shared" si="215"/>
        <v>40911.809872685189</v>
      </c>
      <c r="U1934">
        <f t="shared" si="216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>
        <f t="shared" si="211"/>
        <v>94.05</v>
      </c>
      <c r="Q1935" t="str">
        <f t="shared" si="212"/>
        <v>indie rock</v>
      </c>
      <c r="R1935" t="str">
        <f t="shared" si="213"/>
        <v>music</v>
      </c>
      <c r="S1935" s="9">
        <f t="shared" si="214"/>
        <v>41909.130868055552</v>
      </c>
      <c r="T1935" s="9">
        <f t="shared" si="215"/>
        <v>41879.130868055552</v>
      </c>
      <c r="U1935">
        <f t="shared" si="216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>
        <f t="shared" si="211"/>
        <v>80.27</v>
      </c>
      <c r="Q1936" t="str">
        <f t="shared" si="212"/>
        <v>indie rock</v>
      </c>
      <c r="R1936" t="str">
        <f t="shared" si="213"/>
        <v>music</v>
      </c>
      <c r="S1936" s="9">
        <f t="shared" si="214"/>
        <v>40902.208333333336</v>
      </c>
      <c r="T1936" s="9">
        <f t="shared" si="215"/>
        <v>40865.867141203707</v>
      </c>
      <c r="U1936">
        <f t="shared" si="216"/>
        <v>36.341192129628325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>
        <f t="shared" si="211"/>
        <v>54.2</v>
      </c>
      <c r="Q1937" t="str">
        <f t="shared" si="212"/>
        <v>indie rock</v>
      </c>
      <c r="R1937" t="str">
        <f t="shared" si="213"/>
        <v>music</v>
      </c>
      <c r="S1937" s="9">
        <f t="shared" si="214"/>
        <v>41811.207638888889</v>
      </c>
      <c r="T1937" s="9">
        <f t="shared" si="215"/>
        <v>41773.932534722218</v>
      </c>
      <c r="U1937">
        <f t="shared" si="216"/>
        <v>37.275104166670644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>
        <f t="shared" si="211"/>
        <v>60.27</v>
      </c>
      <c r="Q1938" t="str">
        <f t="shared" si="212"/>
        <v>indie rock</v>
      </c>
      <c r="R1938" t="str">
        <f t="shared" si="213"/>
        <v>music</v>
      </c>
      <c r="S1938" s="9">
        <f t="shared" si="214"/>
        <v>40883.249305555553</v>
      </c>
      <c r="T1938" s="9">
        <f t="shared" si="215"/>
        <v>40852.889699074076</v>
      </c>
      <c r="U1938">
        <f t="shared" si="216"/>
        <v>30.359606481477385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>
        <f t="shared" si="211"/>
        <v>38.74</v>
      </c>
      <c r="Q1939" t="str">
        <f t="shared" si="212"/>
        <v>indie rock</v>
      </c>
      <c r="R1939" t="str">
        <f t="shared" si="213"/>
        <v>music</v>
      </c>
      <c r="S1939" s="9">
        <f t="shared" si="214"/>
        <v>41075.165972222225</v>
      </c>
      <c r="T1939" s="9">
        <f t="shared" si="215"/>
        <v>41059.118993055556</v>
      </c>
      <c r="U1939">
        <f t="shared" si="216"/>
        <v>16.046979166669189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>
        <f t="shared" si="211"/>
        <v>152.54</v>
      </c>
      <c r="Q1940" t="str">
        <f t="shared" si="212"/>
        <v>indie rock</v>
      </c>
      <c r="R1940" t="str">
        <f t="shared" si="213"/>
        <v>music</v>
      </c>
      <c r="S1940" s="9">
        <f t="shared" si="214"/>
        <v>41457.208333333336</v>
      </c>
      <c r="T1940" s="9">
        <f t="shared" si="215"/>
        <v>41426.259618055556</v>
      </c>
      <c r="U1940">
        <f t="shared" si="216"/>
        <v>30.948715277780138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>
        <f t="shared" si="211"/>
        <v>115.31</v>
      </c>
      <c r="Q1941" t="str">
        <f t="shared" si="212"/>
        <v>indie rock</v>
      </c>
      <c r="R1941" t="str">
        <f t="shared" si="213"/>
        <v>music</v>
      </c>
      <c r="S1941" s="9">
        <f t="shared" si="214"/>
        <v>41343.943379629629</v>
      </c>
      <c r="T1941" s="9">
        <f t="shared" si="215"/>
        <v>41313.985046296293</v>
      </c>
      <c r="U1941">
        <f t="shared" si="216"/>
        <v>29.958333333335759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>
        <f t="shared" si="211"/>
        <v>35.840000000000003</v>
      </c>
      <c r="Q1942" t="str">
        <f t="shared" si="212"/>
        <v>indie rock</v>
      </c>
      <c r="R1942" t="str">
        <f t="shared" si="213"/>
        <v>music</v>
      </c>
      <c r="S1942" s="9">
        <f t="shared" si="214"/>
        <v>40709.165972222225</v>
      </c>
      <c r="T1942" s="9">
        <f t="shared" si="215"/>
        <v>40670.507326388892</v>
      </c>
      <c r="U1942">
        <f t="shared" si="216"/>
        <v>38.658645833333139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>
        <f t="shared" si="211"/>
        <v>64.569999999999993</v>
      </c>
      <c r="Q1943" t="str">
        <f t="shared" si="212"/>
        <v>hardware</v>
      </c>
      <c r="R1943" t="str">
        <f t="shared" si="213"/>
        <v>technology</v>
      </c>
      <c r="S1943" s="9">
        <f t="shared" si="214"/>
        <v>41774.290868055556</v>
      </c>
      <c r="T1943" s="9">
        <f t="shared" si="215"/>
        <v>41744.290868055556</v>
      </c>
      <c r="U1943">
        <f t="shared" si="216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>
        <f t="shared" si="211"/>
        <v>87.44</v>
      </c>
      <c r="Q1944" t="str">
        <f t="shared" si="212"/>
        <v>hardware</v>
      </c>
      <c r="R1944" t="str">
        <f t="shared" si="213"/>
        <v>technology</v>
      </c>
      <c r="S1944" s="9">
        <f t="shared" si="214"/>
        <v>40728.828009259261</v>
      </c>
      <c r="T1944" s="9">
        <f t="shared" si="215"/>
        <v>40638.828009259261</v>
      </c>
      <c r="U1944">
        <f t="shared" si="216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>
        <f t="shared" si="211"/>
        <v>68.819999999999993</v>
      </c>
      <c r="Q1945" t="str">
        <f t="shared" si="212"/>
        <v>hardware</v>
      </c>
      <c r="R1945" t="str">
        <f t="shared" si="213"/>
        <v>technology</v>
      </c>
      <c r="S1945" s="9">
        <f t="shared" si="214"/>
        <v>42593.269861111112</v>
      </c>
      <c r="T1945" s="9">
        <f t="shared" si="215"/>
        <v>42548.269861111112</v>
      </c>
      <c r="U1945">
        <f t="shared" si="216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>
        <f t="shared" si="211"/>
        <v>176.2</v>
      </c>
      <c r="Q1946" t="str">
        <f t="shared" si="212"/>
        <v>hardware</v>
      </c>
      <c r="R1946" t="str">
        <f t="shared" si="213"/>
        <v>technology</v>
      </c>
      <c r="S1946" s="9">
        <f t="shared" si="214"/>
        <v>41760.584374999999</v>
      </c>
      <c r="T1946" s="9">
        <f t="shared" si="215"/>
        <v>41730.584374999999</v>
      </c>
      <c r="U1946">
        <f t="shared" si="216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>
        <f t="shared" si="211"/>
        <v>511.79</v>
      </c>
      <c r="Q1947" t="str">
        <f t="shared" si="212"/>
        <v>hardware</v>
      </c>
      <c r="R1947" t="str">
        <f t="shared" si="213"/>
        <v>technology</v>
      </c>
      <c r="S1947" s="9">
        <f t="shared" si="214"/>
        <v>42197.251828703702</v>
      </c>
      <c r="T1947" s="9">
        <f t="shared" si="215"/>
        <v>42157.251828703702</v>
      </c>
      <c r="U1947">
        <f t="shared" si="216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>
        <f t="shared" si="211"/>
        <v>160.44</v>
      </c>
      <c r="Q1948" t="str">
        <f t="shared" si="212"/>
        <v>hardware</v>
      </c>
      <c r="R1948" t="str">
        <f t="shared" si="213"/>
        <v>technology</v>
      </c>
      <c r="S1948" s="9">
        <f t="shared" si="214"/>
        <v>41749.108344907407</v>
      </c>
      <c r="T1948" s="9">
        <f t="shared" si="215"/>
        <v>41689.150011574078</v>
      </c>
      <c r="U1948">
        <f t="shared" si="216"/>
        <v>59.958333333328483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>
        <f t="shared" si="211"/>
        <v>35</v>
      </c>
      <c r="Q1949" t="str">
        <f t="shared" si="212"/>
        <v>hardware</v>
      </c>
      <c r="R1949" t="str">
        <f t="shared" si="213"/>
        <v>technology</v>
      </c>
      <c r="S1949" s="9">
        <f t="shared" si="214"/>
        <v>40140.249305555553</v>
      </c>
      <c r="T1949" s="9">
        <f t="shared" si="215"/>
        <v>40102.918055555558</v>
      </c>
      <c r="U1949">
        <f t="shared" si="216"/>
        <v>37.331249999995634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>
        <f t="shared" si="211"/>
        <v>188.51</v>
      </c>
      <c r="Q1950" t="str">
        <f t="shared" si="212"/>
        <v>hardware</v>
      </c>
      <c r="R1950" t="str">
        <f t="shared" si="213"/>
        <v>technology</v>
      </c>
      <c r="S1950" s="9">
        <f t="shared" si="214"/>
        <v>42527.709722222222</v>
      </c>
      <c r="T1950" s="9">
        <f t="shared" si="215"/>
        <v>42473.604270833333</v>
      </c>
      <c r="U1950">
        <f t="shared" si="216"/>
        <v>54.105451388888469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>
        <f t="shared" si="211"/>
        <v>56.2</v>
      </c>
      <c r="Q1951" t="str">
        <f t="shared" si="212"/>
        <v>hardware</v>
      </c>
      <c r="R1951" t="str">
        <f t="shared" si="213"/>
        <v>technology</v>
      </c>
      <c r="S1951" s="9">
        <f t="shared" si="214"/>
        <v>41830.423043981486</v>
      </c>
      <c r="T1951" s="9">
        <f t="shared" si="215"/>
        <v>41800.423043981486</v>
      </c>
      <c r="U1951">
        <f t="shared" si="216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>
        <f t="shared" si="211"/>
        <v>51.31</v>
      </c>
      <c r="Q1952" t="str">
        <f t="shared" si="212"/>
        <v>hardware</v>
      </c>
      <c r="R1952" t="str">
        <f t="shared" si="213"/>
        <v>technology</v>
      </c>
      <c r="S1952" s="9">
        <f t="shared" si="214"/>
        <v>40655.181400462963</v>
      </c>
      <c r="T1952" s="9">
        <f t="shared" si="215"/>
        <v>40624.181400462963</v>
      </c>
      <c r="U1952">
        <f t="shared" si="216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>
        <f t="shared" si="211"/>
        <v>127.36</v>
      </c>
      <c r="Q1953" t="str">
        <f t="shared" si="212"/>
        <v>hardware</v>
      </c>
      <c r="R1953" t="str">
        <f t="shared" si="213"/>
        <v>technology</v>
      </c>
      <c r="S1953" s="9">
        <f t="shared" si="214"/>
        <v>42681.462233796294</v>
      </c>
      <c r="T1953" s="9">
        <f t="shared" si="215"/>
        <v>42651.420567129629</v>
      </c>
      <c r="U1953">
        <f t="shared" si="216"/>
        <v>30.041666666664241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>
        <f t="shared" si="211"/>
        <v>101.86</v>
      </c>
      <c r="Q1954" t="str">
        <f t="shared" si="212"/>
        <v>hardware</v>
      </c>
      <c r="R1954" t="str">
        <f t="shared" si="213"/>
        <v>technology</v>
      </c>
      <c r="S1954" s="9">
        <f t="shared" si="214"/>
        <v>41563.60665509259</v>
      </c>
      <c r="T1954" s="9">
        <f t="shared" si="215"/>
        <v>41526.60665509259</v>
      </c>
      <c r="U1954">
        <f t="shared" si="216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>
        <f t="shared" si="211"/>
        <v>230.56</v>
      </c>
      <c r="Q1955" t="str">
        <f t="shared" si="212"/>
        <v>hardware</v>
      </c>
      <c r="R1955" t="str">
        <f t="shared" si="213"/>
        <v>technology</v>
      </c>
      <c r="S1955" s="9">
        <f t="shared" si="214"/>
        <v>40970.125</v>
      </c>
      <c r="T1955" s="9">
        <f t="shared" si="215"/>
        <v>40941.199826388889</v>
      </c>
      <c r="U1955">
        <f t="shared" si="216"/>
        <v>28.925173611110949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>
        <f t="shared" si="211"/>
        <v>842.11</v>
      </c>
      <c r="Q1956" t="str">
        <f t="shared" si="212"/>
        <v>hardware</v>
      </c>
      <c r="R1956" t="str">
        <f t="shared" si="213"/>
        <v>technology</v>
      </c>
      <c r="S1956" s="9">
        <f t="shared" si="214"/>
        <v>42441.208333333328</v>
      </c>
      <c r="T1956" s="9">
        <f t="shared" si="215"/>
        <v>42394.580740740741</v>
      </c>
      <c r="U1956">
        <f t="shared" si="216"/>
        <v>46.627592592587462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>
        <f t="shared" si="211"/>
        <v>577.28</v>
      </c>
      <c r="Q1957" t="str">
        <f t="shared" si="212"/>
        <v>hardware</v>
      </c>
      <c r="R1957" t="str">
        <f t="shared" si="213"/>
        <v>technology</v>
      </c>
      <c r="S1957" s="9">
        <f t="shared" si="214"/>
        <v>41052.791666666664</v>
      </c>
      <c r="T1957" s="9">
        <f t="shared" si="215"/>
        <v>41020.271770833337</v>
      </c>
      <c r="U1957">
        <f t="shared" si="216"/>
        <v>32.51989583332761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>
        <f t="shared" si="211"/>
        <v>483.34</v>
      </c>
      <c r="Q1958" t="str">
        <f t="shared" si="212"/>
        <v>hardware</v>
      </c>
      <c r="R1958" t="str">
        <f t="shared" si="213"/>
        <v>technology</v>
      </c>
      <c r="S1958" s="9">
        <f t="shared" si="214"/>
        <v>42112.882002314815</v>
      </c>
      <c r="T1958" s="9">
        <f t="shared" si="215"/>
        <v>42067.923668981486</v>
      </c>
      <c r="U1958">
        <f t="shared" si="216"/>
        <v>44.958333333328483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>
        <f t="shared" si="211"/>
        <v>76.14</v>
      </c>
      <c r="Q1959" t="str">
        <f t="shared" si="212"/>
        <v>hardware</v>
      </c>
      <c r="R1959" t="str">
        <f t="shared" si="213"/>
        <v>technology</v>
      </c>
      <c r="S1959" s="9">
        <f t="shared" si="214"/>
        <v>41209.098530092597</v>
      </c>
      <c r="T1959" s="9">
        <f t="shared" si="215"/>
        <v>41179.098530092597</v>
      </c>
      <c r="U1959">
        <f t="shared" si="216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>
        <f t="shared" si="211"/>
        <v>74.11</v>
      </c>
      <c r="Q1960" t="str">
        <f t="shared" si="212"/>
        <v>hardware</v>
      </c>
      <c r="R1960" t="str">
        <f t="shared" si="213"/>
        <v>technology</v>
      </c>
      <c r="S1960" s="9">
        <f t="shared" si="214"/>
        <v>41356.94630787037</v>
      </c>
      <c r="T1960" s="9">
        <f t="shared" si="215"/>
        <v>41326.987974537034</v>
      </c>
      <c r="U1960">
        <f t="shared" si="216"/>
        <v>29.958333333335759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>
        <f t="shared" si="211"/>
        <v>36.97</v>
      </c>
      <c r="Q1961" t="str">
        <f t="shared" si="212"/>
        <v>hardware</v>
      </c>
      <c r="R1961" t="str">
        <f t="shared" si="213"/>
        <v>technology</v>
      </c>
      <c r="S1961" s="9">
        <f t="shared" si="214"/>
        <v>41913</v>
      </c>
      <c r="T1961" s="9">
        <f t="shared" si="215"/>
        <v>41871.845601851848</v>
      </c>
      <c r="U1961">
        <f t="shared" si="216"/>
        <v>41.154398148151813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>
        <f t="shared" si="211"/>
        <v>2500.9699999999998</v>
      </c>
      <c r="Q1962" t="str">
        <f t="shared" si="212"/>
        <v>hardware</v>
      </c>
      <c r="R1962" t="str">
        <f t="shared" si="213"/>
        <v>technology</v>
      </c>
      <c r="S1962" s="9">
        <f t="shared" si="214"/>
        <v>41994.362743055557</v>
      </c>
      <c r="T1962" s="9">
        <f t="shared" si="215"/>
        <v>41964.362743055557</v>
      </c>
      <c r="U1962">
        <f t="shared" si="216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>
        <f t="shared" si="211"/>
        <v>67.69</v>
      </c>
      <c r="Q1963" t="str">
        <f t="shared" si="212"/>
        <v>hardware</v>
      </c>
      <c r="R1963" t="str">
        <f t="shared" si="213"/>
        <v>technology</v>
      </c>
      <c r="S1963" s="9">
        <f t="shared" si="214"/>
        <v>41188.165972222225</v>
      </c>
      <c r="T1963" s="9">
        <f t="shared" si="215"/>
        <v>41148.194641203707</v>
      </c>
      <c r="U1963">
        <f t="shared" si="216"/>
        <v>39.971331018517958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>
        <f t="shared" si="211"/>
        <v>63.05</v>
      </c>
      <c r="Q1964" t="str">
        <f t="shared" si="212"/>
        <v>hardware</v>
      </c>
      <c r="R1964" t="str">
        <f t="shared" si="213"/>
        <v>technology</v>
      </c>
      <c r="S1964" s="9">
        <f t="shared" si="214"/>
        <v>41772.780509259261</v>
      </c>
      <c r="T1964" s="9">
        <f t="shared" si="215"/>
        <v>41742.780509259261</v>
      </c>
      <c r="U1964">
        <f t="shared" si="216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>
        <f t="shared" si="211"/>
        <v>117.6</v>
      </c>
      <c r="Q1965" t="str">
        <f t="shared" si="212"/>
        <v>hardware</v>
      </c>
      <c r="R1965" t="str">
        <f t="shared" si="213"/>
        <v>technology</v>
      </c>
      <c r="S1965" s="9">
        <f t="shared" si="214"/>
        <v>41898.429791666669</v>
      </c>
      <c r="T1965" s="9">
        <f t="shared" si="215"/>
        <v>41863.429791666669</v>
      </c>
      <c r="U1965">
        <f t="shared" si="216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>
        <f t="shared" si="211"/>
        <v>180.75</v>
      </c>
      <c r="Q1966" t="str">
        <f t="shared" si="212"/>
        <v>hardware</v>
      </c>
      <c r="R1966" t="str">
        <f t="shared" si="213"/>
        <v>technology</v>
      </c>
      <c r="S1966" s="9">
        <f t="shared" si="214"/>
        <v>42482.272824074069</v>
      </c>
      <c r="T1966" s="9">
        <f t="shared" si="215"/>
        <v>42452.272824074069</v>
      </c>
      <c r="U1966">
        <f t="shared" si="216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>
        <f t="shared" si="211"/>
        <v>127.32</v>
      </c>
      <c r="Q1967" t="str">
        <f t="shared" si="212"/>
        <v>hardware</v>
      </c>
      <c r="R1967" t="str">
        <f t="shared" si="213"/>
        <v>technology</v>
      </c>
      <c r="S1967" s="9">
        <f t="shared" si="214"/>
        <v>40920.041666666664</v>
      </c>
      <c r="T1967" s="9">
        <f t="shared" si="215"/>
        <v>40898.089236111111</v>
      </c>
      <c r="U1967">
        <f t="shared" si="216"/>
        <v>21.952430555553292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>
        <f t="shared" si="211"/>
        <v>136.63999999999999</v>
      </c>
      <c r="Q1968" t="str">
        <f t="shared" si="212"/>
        <v>hardware</v>
      </c>
      <c r="R1968" t="str">
        <f t="shared" si="213"/>
        <v>technology</v>
      </c>
      <c r="S1968" s="9">
        <f t="shared" si="214"/>
        <v>41865.540486111109</v>
      </c>
      <c r="T1968" s="9">
        <f t="shared" si="215"/>
        <v>41835.540486111109</v>
      </c>
      <c r="U1968">
        <f t="shared" si="216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>
        <f t="shared" si="211"/>
        <v>182.78</v>
      </c>
      <c r="Q1969" t="str">
        <f t="shared" si="212"/>
        <v>hardware</v>
      </c>
      <c r="R1969" t="str">
        <f t="shared" si="213"/>
        <v>technology</v>
      </c>
      <c r="S1969" s="9">
        <f t="shared" si="214"/>
        <v>41760.663530092592</v>
      </c>
      <c r="T1969" s="9">
        <f t="shared" si="215"/>
        <v>41730.663530092592</v>
      </c>
      <c r="U1969">
        <f t="shared" si="216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>
        <f t="shared" si="211"/>
        <v>279.38</v>
      </c>
      <c r="Q1970" t="str">
        <f t="shared" si="212"/>
        <v>hardware</v>
      </c>
      <c r="R1970" t="str">
        <f t="shared" si="213"/>
        <v>technology</v>
      </c>
      <c r="S1970" s="9">
        <f t="shared" si="214"/>
        <v>42707.628645833334</v>
      </c>
      <c r="T1970" s="9">
        <f t="shared" si="215"/>
        <v>42676.586979166663</v>
      </c>
      <c r="U1970">
        <f t="shared" si="216"/>
        <v>31.041666666671517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>
        <f t="shared" si="211"/>
        <v>61.38</v>
      </c>
      <c r="Q1971" t="str">
        <f t="shared" si="212"/>
        <v>hardware</v>
      </c>
      <c r="R1971" t="str">
        <f t="shared" si="213"/>
        <v>technology</v>
      </c>
      <c r="S1971" s="9">
        <f t="shared" si="214"/>
        <v>42587.792453703703</v>
      </c>
      <c r="T1971" s="9">
        <f t="shared" si="215"/>
        <v>42557.792453703703</v>
      </c>
      <c r="U1971">
        <f t="shared" si="216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>
        <f t="shared" si="211"/>
        <v>80.73</v>
      </c>
      <c r="Q1972" t="str">
        <f t="shared" si="212"/>
        <v>hardware</v>
      </c>
      <c r="R1972" t="str">
        <f t="shared" si="213"/>
        <v>technology</v>
      </c>
      <c r="S1972" s="9">
        <f t="shared" si="214"/>
        <v>41384.151631944442</v>
      </c>
      <c r="T1972" s="9">
        <f t="shared" si="215"/>
        <v>41324.193298611113</v>
      </c>
      <c r="U1972">
        <f t="shared" si="216"/>
        <v>59.958333333328483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>
        <f t="shared" si="211"/>
        <v>272.36</v>
      </c>
      <c r="Q1973" t="str">
        <f t="shared" si="212"/>
        <v>hardware</v>
      </c>
      <c r="R1973" t="str">
        <f t="shared" si="213"/>
        <v>technology</v>
      </c>
      <c r="S1973" s="9">
        <f t="shared" si="214"/>
        <v>41593.166666666664</v>
      </c>
      <c r="T1973" s="9">
        <f t="shared" si="215"/>
        <v>41561.500706018516</v>
      </c>
      <c r="U1973">
        <f t="shared" si="216"/>
        <v>31.66596064814803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>
        <f t="shared" si="211"/>
        <v>70.849999999999994</v>
      </c>
      <c r="Q1974" t="str">
        <f t="shared" si="212"/>
        <v>hardware</v>
      </c>
      <c r="R1974" t="str">
        <f t="shared" si="213"/>
        <v>technology</v>
      </c>
      <c r="S1974" s="9">
        <f t="shared" si="214"/>
        <v>41231.053749999999</v>
      </c>
      <c r="T1974" s="9">
        <f t="shared" si="215"/>
        <v>41201.012083333335</v>
      </c>
      <c r="U1974">
        <f t="shared" si="216"/>
        <v>30.041666666664241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>
        <f t="shared" si="211"/>
        <v>247.94</v>
      </c>
      <c r="Q1975" t="str">
        <f t="shared" si="212"/>
        <v>hardware</v>
      </c>
      <c r="R1975" t="str">
        <f t="shared" si="213"/>
        <v>technology</v>
      </c>
      <c r="S1975" s="9">
        <f t="shared" si="214"/>
        <v>42588.291666666672</v>
      </c>
      <c r="T1975" s="9">
        <f t="shared" si="215"/>
        <v>42549.722962962958</v>
      </c>
      <c r="U1975">
        <f t="shared" si="216"/>
        <v>38.568703703713254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>
        <f t="shared" si="211"/>
        <v>186.81</v>
      </c>
      <c r="Q1976" t="str">
        <f t="shared" si="212"/>
        <v>hardware</v>
      </c>
      <c r="R1976" t="str">
        <f t="shared" si="213"/>
        <v>technology</v>
      </c>
      <c r="S1976" s="9">
        <f t="shared" si="214"/>
        <v>41505.334131944444</v>
      </c>
      <c r="T1976" s="9">
        <f t="shared" si="215"/>
        <v>41445.334131944444</v>
      </c>
      <c r="U1976">
        <f t="shared" si="216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>
        <f t="shared" si="211"/>
        <v>131.99</v>
      </c>
      <c r="Q1977" t="str">
        <f t="shared" si="212"/>
        <v>hardware</v>
      </c>
      <c r="R1977" t="str">
        <f t="shared" si="213"/>
        <v>technology</v>
      </c>
      <c r="S1977" s="9">
        <f t="shared" si="214"/>
        <v>41343.755219907405</v>
      </c>
      <c r="T1977" s="9">
        <f t="shared" si="215"/>
        <v>41313.755219907405</v>
      </c>
      <c r="U1977">
        <f t="shared" si="216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>
        <f t="shared" si="211"/>
        <v>29.31</v>
      </c>
      <c r="Q1978" t="str">
        <f t="shared" si="212"/>
        <v>hardware</v>
      </c>
      <c r="R1978" t="str">
        <f t="shared" si="213"/>
        <v>technology</v>
      </c>
      <c r="S1978" s="9">
        <f t="shared" si="214"/>
        <v>41468.899594907409</v>
      </c>
      <c r="T1978" s="9">
        <f t="shared" si="215"/>
        <v>41438.899594907409</v>
      </c>
      <c r="U1978">
        <f t="shared" si="216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>
        <f t="shared" si="211"/>
        <v>245.02</v>
      </c>
      <c r="Q1979" t="str">
        <f t="shared" si="212"/>
        <v>hardware</v>
      </c>
      <c r="R1979" t="str">
        <f t="shared" si="213"/>
        <v>technology</v>
      </c>
      <c r="S1979" s="9">
        <f t="shared" si="214"/>
        <v>42357.332638888889</v>
      </c>
      <c r="T1979" s="9">
        <f t="shared" si="215"/>
        <v>42311.216898148152</v>
      </c>
      <c r="U1979">
        <f t="shared" si="216"/>
        <v>46.115740740737238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>
        <f t="shared" si="211"/>
        <v>1323.25</v>
      </c>
      <c r="Q1980" t="str">
        <f t="shared" si="212"/>
        <v>hardware</v>
      </c>
      <c r="R1980" t="str">
        <f t="shared" si="213"/>
        <v>technology</v>
      </c>
      <c r="S1980" s="9">
        <f t="shared" si="214"/>
        <v>41072.291666666664</v>
      </c>
      <c r="T1980" s="9">
        <f t="shared" si="215"/>
        <v>41039.225601851853</v>
      </c>
      <c r="U1980">
        <f t="shared" si="216"/>
        <v>33.066064814811398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>
        <f t="shared" si="211"/>
        <v>282.66000000000003</v>
      </c>
      <c r="Q1981" t="str">
        <f t="shared" si="212"/>
        <v>hardware</v>
      </c>
      <c r="R1981" t="str">
        <f t="shared" si="213"/>
        <v>technology</v>
      </c>
      <c r="S1981" s="9">
        <f t="shared" si="214"/>
        <v>42327.207638888889</v>
      </c>
      <c r="T1981" s="9">
        <f t="shared" si="215"/>
        <v>42290.460023148145</v>
      </c>
      <c r="U1981">
        <f t="shared" si="216"/>
        <v>36.74761574074364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>
        <f t="shared" si="211"/>
        <v>91.21</v>
      </c>
      <c r="Q1982" t="str">
        <f t="shared" si="212"/>
        <v>hardware</v>
      </c>
      <c r="R1982" t="str">
        <f t="shared" si="213"/>
        <v>technology</v>
      </c>
      <c r="S1982" s="9">
        <f t="shared" si="214"/>
        <v>42463.500717592593</v>
      </c>
      <c r="T1982" s="9">
        <f t="shared" si="215"/>
        <v>42423.542384259257</v>
      </c>
      <c r="U1982">
        <f t="shared" si="216"/>
        <v>39.958333333335759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>
        <f t="shared" si="211"/>
        <v>31.75</v>
      </c>
      <c r="Q1983" t="str">
        <f t="shared" si="212"/>
        <v>people</v>
      </c>
      <c r="R1983" t="str">
        <f t="shared" si="213"/>
        <v>photography</v>
      </c>
      <c r="S1983" s="9">
        <f t="shared" si="214"/>
        <v>41829.725289351853</v>
      </c>
      <c r="T1983" s="9">
        <f t="shared" si="215"/>
        <v>41799.725289351853</v>
      </c>
      <c r="U1983">
        <f t="shared" si="216"/>
        <v>30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>
        <f t="shared" si="211"/>
        <v>0</v>
      </c>
      <c r="Q1984" t="str">
        <f t="shared" si="212"/>
        <v>people</v>
      </c>
      <c r="R1984" t="str">
        <f t="shared" si="213"/>
        <v>photography</v>
      </c>
      <c r="S1984" s="9">
        <f t="shared" si="214"/>
        <v>42708.628321759257</v>
      </c>
      <c r="T1984" s="9">
        <f t="shared" si="215"/>
        <v>42678.586655092593</v>
      </c>
      <c r="U1984">
        <f t="shared" si="216"/>
        <v>30.041666666664241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>
        <f t="shared" si="211"/>
        <v>88.69</v>
      </c>
      <c r="Q1985" t="str">
        <f t="shared" si="212"/>
        <v>people</v>
      </c>
      <c r="R1985" t="str">
        <f t="shared" si="213"/>
        <v>photography</v>
      </c>
      <c r="S1985" s="9">
        <f t="shared" si="214"/>
        <v>42615.291666666672</v>
      </c>
      <c r="T1985" s="9">
        <f t="shared" si="215"/>
        <v>42593.011782407411</v>
      </c>
      <c r="U1985">
        <f t="shared" si="216"/>
        <v>22.279884259260143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>
        <f t="shared" si="211"/>
        <v>453.14</v>
      </c>
      <c r="Q1986" t="str">
        <f t="shared" si="212"/>
        <v>people</v>
      </c>
      <c r="R1986" t="str">
        <f t="shared" si="213"/>
        <v>photography</v>
      </c>
      <c r="S1986" s="9">
        <f t="shared" si="214"/>
        <v>41973.831956018519</v>
      </c>
      <c r="T1986" s="9">
        <f t="shared" si="215"/>
        <v>41913.790289351848</v>
      </c>
      <c r="U1986">
        <f t="shared" si="216"/>
        <v>60.041666666671517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>
        <f t="shared" ref="P1987:P2050" si="218">IFERROR(ROUND(E1987/L1987,2),0)</f>
        <v>12.75</v>
      </c>
      <c r="Q1987" t="str">
        <f t="shared" ref="Q1987:Q2050" si="219">MID(N1987,FIND("/",N1987,1)+1,LEN(N1987)-FIND("/",N1987,1))</f>
        <v>people</v>
      </c>
      <c r="R1987" t="str">
        <f t="shared" ref="R1987:R2050" si="220">LEFT(N1987,FIND("/",N1987,1)-1)</f>
        <v>photography</v>
      </c>
      <c r="S1987" s="9">
        <f t="shared" ref="S1987:S2050" si="221">(I1987/86400)+DATE(1970,1,1)</f>
        <v>42584.958333333328</v>
      </c>
      <c r="T1987" s="9">
        <f t="shared" ref="T1987:T2050" si="222">(J1987/86400)+DATE(1970,1,1)</f>
        <v>42555.698738425926</v>
      </c>
      <c r="U1987">
        <f t="shared" ref="U1987:U2050" si="223">S1987-T1987</f>
        <v>29.259594907402061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>
        <f t="shared" si="218"/>
        <v>1</v>
      </c>
      <c r="Q1988" t="str">
        <f t="shared" si="219"/>
        <v>people</v>
      </c>
      <c r="R1988" t="str">
        <f t="shared" si="220"/>
        <v>photography</v>
      </c>
      <c r="S1988" s="9">
        <f t="shared" si="221"/>
        <v>42443.392164351855</v>
      </c>
      <c r="T1988" s="9">
        <f t="shared" si="222"/>
        <v>42413.433831018519</v>
      </c>
      <c r="U1988">
        <f t="shared" si="223"/>
        <v>29.958333333335759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>
        <f t="shared" si="218"/>
        <v>83.43</v>
      </c>
      <c r="Q1989" t="str">
        <f t="shared" si="219"/>
        <v>people</v>
      </c>
      <c r="R1989" t="str">
        <f t="shared" si="220"/>
        <v>photography</v>
      </c>
      <c r="S1989" s="9">
        <f t="shared" si="221"/>
        <v>42064.639768518522</v>
      </c>
      <c r="T1989" s="9">
        <f t="shared" si="222"/>
        <v>42034.639768518522</v>
      </c>
      <c r="U1989">
        <f t="shared" si="223"/>
        <v>30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>
        <f t="shared" si="218"/>
        <v>25</v>
      </c>
      <c r="Q1990" t="str">
        <f t="shared" si="219"/>
        <v>people</v>
      </c>
      <c r="R1990" t="str">
        <f t="shared" si="220"/>
        <v>photography</v>
      </c>
      <c r="S1990" s="9">
        <f t="shared" si="221"/>
        <v>42236.763217592597</v>
      </c>
      <c r="T1990" s="9">
        <f t="shared" si="222"/>
        <v>42206.763217592597</v>
      </c>
      <c r="U1990">
        <f t="shared" si="223"/>
        <v>30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>
        <f t="shared" si="218"/>
        <v>50</v>
      </c>
      <c r="Q1991" t="str">
        <f t="shared" si="219"/>
        <v>people</v>
      </c>
      <c r="R1991" t="str">
        <f t="shared" si="220"/>
        <v>photography</v>
      </c>
      <c r="S1991" s="9">
        <f t="shared" si="221"/>
        <v>42715.680648148147</v>
      </c>
      <c r="T1991" s="9">
        <f t="shared" si="222"/>
        <v>42685.680648148147</v>
      </c>
      <c r="U1991">
        <f t="shared" si="223"/>
        <v>30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>
        <f t="shared" si="218"/>
        <v>101.8</v>
      </c>
      <c r="Q1992" t="str">
        <f t="shared" si="219"/>
        <v>people</v>
      </c>
      <c r="R1992" t="str">
        <f t="shared" si="220"/>
        <v>photography</v>
      </c>
      <c r="S1992" s="9">
        <f t="shared" si="221"/>
        <v>42413.195972222224</v>
      </c>
      <c r="T1992" s="9">
        <f t="shared" si="222"/>
        <v>42398.195972222224</v>
      </c>
      <c r="U1992">
        <f t="shared" si="223"/>
        <v>15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>
        <f t="shared" si="218"/>
        <v>46.67</v>
      </c>
      <c r="Q1993" t="str">
        <f t="shared" si="219"/>
        <v>people</v>
      </c>
      <c r="R1993" t="str">
        <f t="shared" si="220"/>
        <v>photography</v>
      </c>
      <c r="S1993" s="9">
        <f t="shared" si="221"/>
        <v>42188.89335648148</v>
      </c>
      <c r="T1993" s="9">
        <f t="shared" si="222"/>
        <v>42167.89335648148</v>
      </c>
      <c r="U1993">
        <f t="shared" si="223"/>
        <v>21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>
        <f t="shared" si="218"/>
        <v>1</v>
      </c>
      <c r="Q1994" t="str">
        <f t="shared" si="219"/>
        <v>people</v>
      </c>
      <c r="R1994" t="str">
        <f t="shared" si="220"/>
        <v>photography</v>
      </c>
      <c r="S1994" s="9">
        <f t="shared" si="221"/>
        <v>42053.143414351856</v>
      </c>
      <c r="T1994" s="9">
        <f t="shared" si="222"/>
        <v>42023.143414351856</v>
      </c>
      <c r="U1994">
        <f t="shared" si="223"/>
        <v>30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>
        <f t="shared" si="218"/>
        <v>0</v>
      </c>
      <c r="Q1995" t="str">
        <f t="shared" si="219"/>
        <v>people</v>
      </c>
      <c r="R1995" t="str">
        <f t="shared" si="220"/>
        <v>photography</v>
      </c>
      <c r="S1995" s="9">
        <f t="shared" si="221"/>
        <v>42359.588391203702</v>
      </c>
      <c r="T1995" s="9">
        <f t="shared" si="222"/>
        <v>42329.588391203702</v>
      </c>
      <c r="U1995">
        <f t="shared" si="223"/>
        <v>30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>
        <f t="shared" si="218"/>
        <v>0</v>
      </c>
      <c r="Q1996" t="str">
        <f t="shared" si="219"/>
        <v>people</v>
      </c>
      <c r="R1996" t="str">
        <f t="shared" si="220"/>
        <v>photography</v>
      </c>
      <c r="S1996" s="9">
        <f t="shared" si="221"/>
        <v>42711.047939814816</v>
      </c>
      <c r="T1996" s="9">
        <f t="shared" si="222"/>
        <v>42651.006273148145</v>
      </c>
      <c r="U1996">
        <f t="shared" si="223"/>
        <v>60.041666666671517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>
        <f t="shared" si="218"/>
        <v>26</v>
      </c>
      <c r="Q1997" t="str">
        <f t="shared" si="219"/>
        <v>people</v>
      </c>
      <c r="R1997" t="str">
        <f t="shared" si="220"/>
        <v>photography</v>
      </c>
      <c r="S1997" s="9">
        <f t="shared" si="221"/>
        <v>42201.902037037042</v>
      </c>
      <c r="T1997" s="9">
        <f t="shared" si="222"/>
        <v>42181.902037037042</v>
      </c>
      <c r="U1997">
        <f t="shared" si="223"/>
        <v>20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>
        <f t="shared" si="218"/>
        <v>0</v>
      </c>
      <c r="Q1998" t="str">
        <f t="shared" si="219"/>
        <v>people</v>
      </c>
      <c r="R1998" t="str">
        <f t="shared" si="220"/>
        <v>photography</v>
      </c>
      <c r="S1998" s="9">
        <f t="shared" si="221"/>
        <v>41830.819571759261</v>
      </c>
      <c r="T1998" s="9">
        <f t="shared" si="222"/>
        <v>41800.819571759261</v>
      </c>
      <c r="U1998">
        <f t="shared" si="223"/>
        <v>30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>
        <f t="shared" si="218"/>
        <v>0</v>
      </c>
      <c r="Q1999" t="str">
        <f t="shared" si="219"/>
        <v>people</v>
      </c>
      <c r="R1999" t="str">
        <f t="shared" si="220"/>
        <v>photography</v>
      </c>
      <c r="S1999" s="9">
        <f t="shared" si="221"/>
        <v>41877.930694444447</v>
      </c>
      <c r="T1999" s="9">
        <f t="shared" si="222"/>
        <v>41847.930694444447</v>
      </c>
      <c r="U1999">
        <f t="shared" si="223"/>
        <v>30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>
        <f t="shared" si="218"/>
        <v>218.33</v>
      </c>
      <c r="Q2000" t="str">
        <f t="shared" si="219"/>
        <v>people</v>
      </c>
      <c r="R2000" t="str">
        <f t="shared" si="220"/>
        <v>photography</v>
      </c>
      <c r="S2000" s="9">
        <f t="shared" si="221"/>
        <v>41852.118495370371</v>
      </c>
      <c r="T2000" s="9">
        <f t="shared" si="222"/>
        <v>41807.118495370371</v>
      </c>
      <c r="U2000">
        <f t="shared" si="223"/>
        <v>45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>
        <f t="shared" si="218"/>
        <v>33.71</v>
      </c>
      <c r="Q2001" t="str">
        <f t="shared" si="219"/>
        <v>people</v>
      </c>
      <c r="R2001" t="str">
        <f t="shared" si="220"/>
        <v>photography</v>
      </c>
      <c r="S2001" s="9">
        <f t="shared" si="221"/>
        <v>41956.524398148147</v>
      </c>
      <c r="T2001" s="9">
        <f t="shared" si="222"/>
        <v>41926.482731481483</v>
      </c>
      <c r="U2001">
        <f t="shared" si="223"/>
        <v>30.041666666664241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>
        <f t="shared" si="218"/>
        <v>25</v>
      </c>
      <c r="Q2002" t="str">
        <f t="shared" si="219"/>
        <v>people</v>
      </c>
      <c r="R2002" t="str">
        <f t="shared" si="220"/>
        <v>photography</v>
      </c>
      <c r="S2002" s="9">
        <f t="shared" si="221"/>
        <v>42375.951539351852</v>
      </c>
      <c r="T2002" s="9">
        <f t="shared" si="222"/>
        <v>42345.951539351852</v>
      </c>
      <c r="U2002">
        <f t="shared" si="223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>
        <f t="shared" si="218"/>
        <v>128.38999999999999</v>
      </c>
      <c r="Q2003" t="str">
        <f t="shared" si="219"/>
        <v>hardware</v>
      </c>
      <c r="R2003" t="str">
        <f t="shared" si="220"/>
        <v>technology</v>
      </c>
      <c r="S2003" s="9">
        <f t="shared" si="221"/>
        <v>42167.833333333328</v>
      </c>
      <c r="T2003" s="9">
        <f t="shared" si="222"/>
        <v>42136.209675925929</v>
      </c>
      <c r="U2003">
        <f t="shared" si="223"/>
        <v>31.623657407399151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>
        <f t="shared" si="218"/>
        <v>78.83</v>
      </c>
      <c r="Q2004" t="str">
        <f t="shared" si="219"/>
        <v>hardware</v>
      </c>
      <c r="R2004" t="str">
        <f t="shared" si="220"/>
        <v>technology</v>
      </c>
      <c r="S2004" s="9">
        <f t="shared" si="221"/>
        <v>42758.71230324074</v>
      </c>
      <c r="T2004" s="9">
        <f t="shared" si="222"/>
        <v>42728.71230324074</v>
      </c>
      <c r="U2004">
        <f t="shared" si="223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>
        <f t="shared" si="218"/>
        <v>91.76</v>
      </c>
      <c r="Q2005" t="str">
        <f t="shared" si="219"/>
        <v>hardware</v>
      </c>
      <c r="R2005" t="str">
        <f t="shared" si="220"/>
        <v>technology</v>
      </c>
      <c r="S2005" s="9">
        <f t="shared" si="221"/>
        <v>40361.958333333336</v>
      </c>
      <c r="T2005" s="9">
        <f t="shared" si="222"/>
        <v>40347.125601851854</v>
      </c>
      <c r="U2005">
        <f t="shared" si="223"/>
        <v>14.83273148148146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>
        <f t="shared" si="218"/>
        <v>331.1</v>
      </c>
      <c r="Q2006" t="str">
        <f t="shared" si="219"/>
        <v>hardware</v>
      </c>
      <c r="R2006" t="str">
        <f t="shared" si="220"/>
        <v>technology</v>
      </c>
      <c r="S2006" s="9">
        <f t="shared" si="221"/>
        <v>41830.604895833334</v>
      </c>
      <c r="T2006" s="9">
        <f t="shared" si="222"/>
        <v>41800.604895833334</v>
      </c>
      <c r="U2006">
        <f t="shared" si="223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>
        <f t="shared" si="218"/>
        <v>194.26</v>
      </c>
      <c r="Q2007" t="str">
        <f t="shared" si="219"/>
        <v>hardware</v>
      </c>
      <c r="R2007" t="str">
        <f t="shared" si="220"/>
        <v>technology</v>
      </c>
      <c r="S2007" s="9">
        <f t="shared" si="221"/>
        <v>41563.165972222225</v>
      </c>
      <c r="T2007" s="9">
        <f t="shared" si="222"/>
        <v>41535.812708333331</v>
      </c>
      <c r="U2007">
        <f t="shared" si="223"/>
        <v>27.353263888893707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>
        <f t="shared" si="218"/>
        <v>408.98</v>
      </c>
      <c r="Q2008" t="str">
        <f t="shared" si="219"/>
        <v>hardware</v>
      </c>
      <c r="R2008" t="str">
        <f t="shared" si="220"/>
        <v>technology</v>
      </c>
      <c r="S2008" s="9">
        <f t="shared" si="221"/>
        <v>41976.542187500003</v>
      </c>
      <c r="T2008" s="9">
        <f t="shared" si="222"/>
        <v>41941.500520833331</v>
      </c>
      <c r="U2008">
        <f t="shared" si="223"/>
        <v>35.041666666671517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>
        <f t="shared" si="218"/>
        <v>84.46</v>
      </c>
      <c r="Q2009" t="str">
        <f t="shared" si="219"/>
        <v>hardware</v>
      </c>
      <c r="R2009" t="str">
        <f t="shared" si="220"/>
        <v>technology</v>
      </c>
      <c r="S2009" s="9">
        <f t="shared" si="221"/>
        <v>40414.166666666664</v>
      </c>
      <c r="T2009" s="9">
        <f t="shared" si="222"/>
        <v>40347.837800925925</v>
      </c>
      <c r="U2009">
        <f t="shared" si="223"/>
        <v>66.328865740739275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>
        <f t="shared" si="218"/>
        <v>44.85</v>
      </c>
      <c r="Q2010" t="str">
        <f t="shared" si="219"/>
        <v>hardware</v>
      </c>
      <c r="R2010" t="str">
        <f t="shared" si="220"/>
        <v>technology</v>
      </c>
      <c r="S2010" s="9">
        <f t="shared" si="221"/>
        <v>40805.604421296295</v>
      </c>
      <c r="T2010" s="9">
        <f t="shared" si="222"/>
        <v>40761.604421296295</v>
      </c>
      <c r="U2010">
        <f t="shared" si="223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>
        <f t="shared" si="218"/>
        <v>383.36</v>
      </c>
      <c r="Q2011" t="str">
        <f t="shared" si="219"/>
        <v>hardware</v>
      </c>
      <c r="R2011" t="str">
        <f t="shared" si="220"/>
        <v>technology</v>
      </c>
      <c r="S2011" s="9">
        <f t="shared" si="221"/>
        <v>42697.365081018521</v>
      </c>
      <c r="T2011" s="9">
        <f t="shared" si="222"/>
        <v>42661.323414351849</v>
      </c>
      <c r="U2011">
        <f t="shared" si="223"/>
        <v>36.041666666671517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>
        <f t="shared" si="218"/>
        <v>55.28</v>
      </c>
      <c r="Q2012" t="str">
        <f t="shared" si="219"/>
        <v>hardware</v>
      </c>
      <c r="R2012" t="str">
        <f t="shared" si="220"/>
        <v>technology</v>
      </c>
      <c r="S2012" s="9">
        <f t="shared" si="221"/>
        <v>42600.996423611112</v>
      </c>
      <c r="T2012" s="9">
        <f t="shared" si="222"/>
        <v>42570.996423611112</v>
      </c>
      <c r="U2012">
        <f t="shared" si="223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>
        <f t="shared" si="218"/>
        <v>422.02</v>
      </c>
      <c r="Q2013" t="str">
        <f t="shared" si="219"/>
        <v>hardware</v>
      </c>
      <c r="R2013" t="str">
        <f t="shared" si="220"/>
        <v>technology</v>
      </c>
      <c r="S2013" s="9">
        <f t="shared" si="221"/>
        <v>42380.958333333328</v>
      </c>
      <c r="T2013" s="9">
        <f t="shared" si="222"/>
        <v>42347.358483796299</v>
      </c>
      <c r="U2013">
        <f t="shared" si="223"/>
        <v>33.599849537029513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>
        <f t="shared" si="218"/>
        <v>64.180000000000007</v>
      </c>
      <c r="Q2014" t="str">
        <f t="shared" si="219"/>
        <v>hardware</v>
      </c>
      <c r="R2014" t="str">
        <f t="shared" si="220"/>
        <v>technology</v>
      </c>
      <c r="S2014" s="9">
        <f t="shared" si="221"/>
        <v>42040.822233796294</v>
      </c>
      <c r="T2014" s="9">
        <f t="shared" si="222"/>
        <v>42010.822233796294</v>
      </c>
      <c r="U2014">
        <f t="shared" si="223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>
        <f t="shared" si="218"/>
        <v>173.58</v>
      </c>
      <c r="Q2015" t="str">
        <f t="shared" si="219"/>
        <v>hardware</v>
      </c>
      <c r="R2015" t="str">
        <f t="shared" si="220"/>
        <v>technology</v>
      </c>
      <c r="S2015" s="9">
        <f t="shared" si="221"/>
        <v>42559.960810185185</v>
      </c>
      <c r="T2015" s="9">
        <f t="shared" si="222"/>
        <v>42499.960810185185</v>
      </c>
      <c r="U2015">
        <f t="shared" si="223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>
        <f t="shared" si="218"/>
        <v>88.6</v>
      </c>
      <c r="Q2016" t="str">
        <f t="shared" si="219"/>
        <v>hardware</v>
      </c>
      <c r="R2016" t="str">
        <f t="shared" si="220"/>
        <v>technology</v>
      </c>
      <c r="S2016" s="9">
        <f t="shared" si="221"/>
        <v>41358.172905092593</v>
      </c>
      <c r="T2016" s="9">
        <f t="shared" si="222"/>
        <v>41324.214571759258</v>
      </c>
      <c r="U2016">
        <f t="shared" si="223"/>
        <v>33.958333333335759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>
        <f t="shared" si="218"/>
        <v>50.22</v>
      </c>
      <c r="Q2017" t="str">
        <f t="shared" si="219"/>
        <v>hardware</v>
      </c>
      <c r="R2017" t="str">
        <f t="shared" si="220"/>
        <v>technology</v>
      </c>
      <c r="S2017" s="9">
        <f t="shared" si="221"/>
        <v>40795.876886574071</v>
      </c>
      <c r="T2017" s="9">
        <f t="shared" si="222"/>
        <v>40765.876886574071</v>
      </c>
      <c r="U2017">
        <f t="shared" si="223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>
        <f t="shared" si="218"/>
        <v>192.39</v>
      </c>
      <c r="Q2018" t="str">
        <f t="shared" si="219"/>
        <v>hardware</v>
      </c>
      <c r="R2018" t="str">
        <f t="shared" si="220"/>
        <v>technology</v>
      </c>
      <c r="S2018" s="9">
        <f t="shared" si="221"/>
        <v>41342.880775462967</v>
      </c>
      <c r="T2018" s="9">
        <f t="shared" si="222"/>
        <v>41312.880775462967</v>
      </c>
      <c r="U2018">
        <f t="shared" si="223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>
        <f t="shared" si="218"/>
        <v>73.42</v>
      </c>
      <c r="Q2019" t="str">
        <f t="shared" si="219"/>
        <v>hardware</v>
      </c>
      <c r="R2019" t="str">
        <f t="shared" si="220"/>
        <v>technology</v>
      </c>
      <c r="S2019" s="9">
        <f t="shared" si="221"/>
        <v>40992.166666666664</v>
      </c>
      <c r="T2019" s="9">
        <f t="shared" si="222"/>
        <v>40961.057349537034</v>
      </c>
      <c r="U2019">
        <f t="shared" si="223"/>
        <v>31.109317129630654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>
        <f t="shared" si="218"/>
        <v>147.68</v>
      </c>
      <c r="Q2020" t="str">
        <f t="shared" si="219"/>
        <v>hardware</v>
      </c>
      <c r="R2020" t="str">
        <f t="shared" si="220"/>
        <v>technology</v>
      </c>
      <c r="S2020" s="9">
        <f t="shared" si="221"/>
        <v>42229.365844907406</v>
      </c>
      <c r="T2020" s="9">
        <f t="shared" si="222"/>
        <v>42199.365844907406</v>
      </c>
      <c r="U2020">
        <f t="shared" si="223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>
        <f t="shared" si="218"/>
        <v>108.97</v>
      </c>
      <c r="Q2021" t="str">
        <f t="shared" si="219"/>
        <v>hardware</v>
      </c>
      <c r="R2021" t="str">
        <f t="shared" si="220"/>
        <v>technology</v>
      </c>
      <c r="S2021" s="9">
        <f t="shared" si="221"/>
        <v>42635.70857638889</v>
      </c>
      <c r="T2021" s="9">
        <f t="shared" si="222"/>
        <v>42605.70857638889</v>
      </c>
      <c r="U2021">
        <f t="shared" si="223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>
        <f t="shared" si="218"/>
        <v>23.65</v>
      </c>
      <c r="Q2022" t="str">
        <f t="shared" si="219"/>
        <v>hardware</v>
      </c>
      <c r="R2022" t="str">
        <f t="shared" si="220"/>
        <v>technology</v>
      </c>
      <c r="S2022" s="9">
        <f t="shared" si="221"/>
        <v>41773.961111111115</v>
      </c>
      <c r="T2022" s="9">
        <f t="shared" si="222"/>
        <v>41737.097500000003</v>
      </c>
      <c r="U2022">
        <f t="shared" si="223"/>
        <v>36.863611111111823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>
        <f t="shared" si="218"/>
        <v>147.94999999999999</v>
      </c>
      <c r="Q2023" t="str">
        <f t="shared" si="219"/>
        <v>hardware</v>
      </c>
      <c r="R2023" t="str">
        <f t="shared" si="220"/>
        <v>technology</v>
      </c>
      <c r="S2023" s="9">
        <f t="shared" si="221"/>
        <v>41906.070567129631</v>
      </c>
      <c r="T2023" s="9">
        <f t="shared" si="222"/>
        <v>41861.070567129631</v>
      </c>
      <c r="U2023">
        <f t="shared" si="223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>
        <f t="shared" si="218"/>
        <v>385.04</v>
      </c>
      <c r="Q2024" t="str">
        <f t="shared" si="219"/>
        <v>hardware</v>
      </c>
      <c r="R2024" t="str">
        <f t="shared" si="220"/>
        <v>technology</v>
      </c>
      <c r="S2024" s="9">
        <f t="shared" si="221"/>
        <v>42532.569120370375</v>
      </c>
      <c r="T2024" s="9">
        <f t="shared" si="222"/>
        <v>42502.569120370375</v>
      </c>
      <c r="U2024">
        <f t="shared" si="223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>
        <f t="shared" si="218"/>
        <v>457.39</v>
      </c>
      <c r="Q2025" t="str">
        <f t="shared" si="219"/>
        <v>hardware</v>
      </c>
      <c r="R2025" t="str">
        <f t="shared" si="220"/>
        <v>technology</v>
      </c>
      <c r="S2025" s="9">
        <f t="shared" si="221"/>
        <v>42166.420752314814</v>
      </c>
      <c r="T2025" s="9">
        <f t="shared" si="222"/>
        <v>42136.420752314814</v>
      </c>
      <c r="U2025">
        <f t="shared" si="223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>
        <f t="shared" si="218"/>
        <v>222.99</v>
      </c>
      <c r="Q2026" t="str">
        <f t="shared" si="219"/>
        <v>hardware</v>
      </c>
      <c r="R2026" t="str">
        <f t="shared" si="220"/>
        <v>technology</v>
      </c>
      <c r="S2026" s="9">
        <f t="shared" si="221"/>
        <v>41134.125</v>
      </c>
      <c r="T2026" s="9">
        <f t="shared" si="222"/>
        <v>41099.966944444444</v>
      </c>
      <c r="U2026">
        <f t="shared" si="223"/>
        <v>34.15805555555562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>
        <f t="shared" si="218"/>
        <v>220.74</v>
      </c>
      <c r="Q2027" t="str">
        <f t="shared" si="219"/>
        <v>hardware</v>
      </c>
      <c r="R2027" t="str">
        <f t="shared" si="220"/>
        <v>technology</v>
      </c>
      <c r="S2027" s="9">
        <f t="shared" si="221"/>
        <v>42166.184560185182</v>
      </c>
      <c r="T2027" s="9">
        <f t="shared" si="222"/>
        <v>42136.184560185182</v>
      </c>
      <c r="U2027">
        <f t="shared" si="223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>
        <f t="shared" si="218"/>
        <v>73.5</v>
      </c>
      <c r="Q2028" t="str">
        <f t="shared" si="219"/>
        <v>hardware</v>
      </c>
      <c r="R2028" t="str">
        <f t="shared" si="220"/>
        <v>technology</v>
      </c>
      <c r="S2028" s="9">
        <f t="shared" si="221"/>
        <v>41750.165972222225</v>
      </c>
      <c r="T2028" s="9">
        <f t="shared" si="222"/>
        <v>41704.735937500001</v>
      </c>
      <c r="U2028">
        <f t="shared" si="223"/>
        <v>45.430034722223354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>
        <f t="shared" si="218"/>
        <v>223.1</v>
      </c>
      <c r="Q2029" t="str">
        <f t="shared" si="219"/>
        <v>hardware</v>
      </c>
      <c r="R2029" t="str">
        <f t="shared" si="220"/>
        <v>technology</v>
      </c>
      <c r="S2029" s="9">
        <f t="shared" si="221"/>
        <v>42093.772210648152</v>
      </c>
      <c r="T2029" s="9">
        <f t="shared" si="222"/>
        <v>42048.813877314809</v>
      </c>
      <c r="U2029">
        <f t="shared" si="223"/>
        <v>44.958333333343035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>
        <f t="shared" si="218"/>
        <v>47.91</v>
      </c>
      <c r="Q2030" t="str">
        <f t="shared" si="219"/>
        <v>hardware</v>
      </c>
      <c r="R2030" t="str">
        <f t="shared" si="220"/>
        <v>technology</v>
      </c>
      <c r="S2030" s="9">
        <f t="shared" si="221"/>
        <v>40252.913194444445</v>
      </c>
      <c r="T2030" s="9">
        <f t="shared" si="222"/>
        <v>40215.919050925928</v>
      </c>
      <c r="U2030">
        <f t="shared" si="223"/>
        <v>36.994143518517376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>
        <f t="shared" si="218"/>
        <v>96.06</v>
      </c>
      <c r="Q2031" t="str">
        <f t="shared" si="219"/>
        <v>hardware</v>
      </c>
      <c r="R2031" t="str">
        <f t="shared" si="220"/>
        <v>technology</v>
      </c>
      <c r="S2031" s="9">
        <f t="shared" si="221"/>
        <v>41878.021770833337</v>
      </c>
      <c r="T2031" s="9">
        <f t="shared" si="222"/>
        <v>41848.021770833337</v>
      </c>
      <c r="U2031">
        <f t="shared" si="223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>
        <f t="shared" si="218"/>
        <v>118.61</v>
      </c>
      <c r="Q2032" t="str">
        <f t="shared" si="219"/>
        <v>hardware</v>
      </c>
      <c r="R2032" t="str">
        <f t="shared" si="220"/>
        <v>technology</v>
      </c>
      <c r="S2032" s="9">
        <f t="shared" si="221"/>
        <v>41242.996481481481</v>
      </c>
      <c r="T2032" s="9">
        <f t="shared" si="222"/>
        <v>41212.996481481481</v>
      </c>
      <c r="U2032">
        <f t="shared" si="223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>
        <f t="shared" si="218"/>
        <v>118.45</v>
      </c>
      <c r="Q2033" t="str">
        <f t="shared" si="219"/>
        <v>hardware</v>
      </c>
      <c r="R2033" t="str">
        <f t="shared" si="220"/>
        <v>technology</v>
      </c>
      <c r="S2033" s="9">
        <f t="shared" si="221"/>
        <v>42013.041666666672</v>
      </c>
      <c r="T2033" s="9">
        <f t="shared" si="222"/>
        <v>41975.329317129625</v>
      </c>
      <c r="U2033">
        <f t="shared" si="223"/>
        <v>37.712349537046975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>
        <f t="shared" si="218"/>
        <v>143.21</v>
      </c>
      <c r="Q2034" t="str">
        <f t="shared" si="219"/>
        <v>hardware</v>
      </c>
      <c r="R2034" t="str">
        <f t="shared" si="220"/>
        <v>technology</v>
      </c>
      <c r="S2034" s="9">
        <f t="shared" si="221"/>
        <v>42719.208333333328</v>
      </c>
      <c r="T2034" s="9">
        <f t="shared" si="222"/>
        <v>42689.565671296295</v>
      </c>
      <c r="U2034">
        <f t="shared" si="223"/>
        <v>29.642662037033006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>
        <f t="shared" si="218"/>
        <v>282.72000000000003</v>
      </c>
      <c r="Q2035" t="str">
        <f t="shared" si="219"/>
        <v>hardware</v>
      </c>
      <c r="R2035" t="str">
        <f t="shared" si="220"/>
        <v>technology</v>
      </c>
      <c r="S2035" s="9">
        <f t="shared" si="221"/>
        <v>41755.082384259258</v>
      </c>
      <c r="T2035" s="9">
        <f t="shared" si="222"/>
        <v>41725.082384259258</v>
      </c>
      <c r="U2035">
        <f t="shared" si="223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>
        <f t="shared" si="218"/>
        <v>593.94000000000005</v>
      </c>
      <c r="Q2036" t="str">
        <f t="shared" si="219"/>
        <v>hardware</v>
      </c>
      <c r="R2036" t="str">
        <f t="shared" si="220"/>
        <v>technology</v>
      </c>
      <c r="S2036" s="9">
        <f t="shared" si="221"/>
        <v>42131.290277777778</v>
      </c>
      <c r="T2036" s="9">
        <f t="shared" si="222"/>
        <v>42076.130011574074</v>
      </c>
      <c r="U2036">
        <f t="shared" si="223"/>
        <v>55.160266203703941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>
        <f t="shared" si="218"/>
        <v>262.16000000000003</v>
      </c>
      <c r="Q2037" t="str">
        <f t="shared" si="219"/>
        <v>hardware</v>
      </c>
      <c r="R2037" t="str">
        <f t="shared" si="220"/>
        <v>technology</v>
      </c>
      <c r="S2037" s="9">
        <f t="shared" si="221"/>
        <v>42357.041666666672</v>
      </c>
      <c r="T2037" s="9">
        <f t="shared" si="222"/>
        <v>42311.625081018516</v>
      </c>
      <c r="U2037">
        <f t="shared" si="223"/>
        <v>45.416585648155888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>
        <f t="shared" si="218"/>
        <v>46.58</v>
      </c>
      <c r="Q2038" t="str">
        <f t="shared" si="219"/>
        <v>hardware</v>
      </c>
      <c r="R2038" t="str">
        <f t="shared" si="220"/>
        <v>technology</v>
      </c>
      <c r="S2038" s="9">
        <f t="shared" si="221"/>
        <v>41768.864803240736</v>
      </c>
      <c r="T2038" s="9">
        <f t="shared" si="222"/>
        <v>41738.864803240736</v>
      </c>
      <c r="U2038">
        <f t="shared" si="223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>
        <f t="shared" si="218"/>
        <v>70.040000000000006</v>
      </c>
      <c r="Q2039" t="str">
        <f t="shared" si="219"/>
        <v>hardware</v>
      </c>
      <c r="R2039" t="str">
        <f t="shared" si="220"/>
        <v>technology</v>
      </c>
      <c r="S2039" s="9">
        <f t="shared" si="221"/>
        <v>41638.251770833333</v>
      </c>
      <c r="T2039" s="9">
        <f t="shared" si="222"/>
        <v>41578.210104166668</v>
      </c>
      <c r="U2039">
        <f t="shared" si="223"/>
        <v>60.041666666664241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>
        <f t="shared" si="218"/>
        <v>164.91</v>
      </c>
      <c r="Q2040" t="str">
        <f t="shared" si="219"/>
        <v>hardware</v>
      </c>
      <c r="R2040" t="str">
        <f t="shared" si="220"/>
        <v>technology</v>
      </c>
      <c r="S2040" s="9">
        <f t="shared" si="221"/>
        <v>41456.75</v>
      </c>
      <c r="T2040" s="9">
        <f t="shared" si="222"/>
        <v>41424.27107638889</v>
      </c>
      <c r="U2040">
        <f t="shared" si="223"/>
        <v>32.478923611110076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>
        <f t="shared" si="218"/>
        <v>449.26</v>
      </c>
      <c r="Q2041" t="str">
        <f t="shared" si="219"/>
        <v>hardware</v>
      </c>
      <c r="R2041" t="str">
        <f t="shared" si="220"/>
        <v>technology</v>
      </c>
      <c r="S2041" s="9">
        <f t="shared" si="221"/>
        <v>42705.207638888889</v>
      </c>
      <c r="T2041" s="9">
        <f t="shared" si="222"/>
        <v>42675.438946759255</v>
      </c>
      <c r="U2041">
        <f t="shared" si="223"/>
        <v>29.768692129633564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>
        <f t="shared" si="218"/>
        <v>27.47</v>
      </c>
      <c r="Q2042" t="str">
        <f t="shared" si="219"/>
        <v>hardware</v>
      </c>
      <c r="R2042" t="str">
        <f t="shared" si="220"/>
        <v>technology</v>
      </c>
      <c r="S2042" s="9">
        <f t="shared" si="221"/>
        <v>41593.968784722223</v>
      </c>
      <c r="T2042" s="9">
        <f t="shared" si="222"/>
        <v>41578.927118055552</v>
      </c>
      <c r="U2042">
        <f t="shared" si="223"/>
        <v>15.041666666671517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>
        <f t="shared" si="218"/>
        <v>143.97999999999999</v>
      </c>
      <c r="Q2043" t="str">
        <f t="shared" si="219"/>
        <v>hardware</v>
      </c>
      <c r="R2043" t="str">
        <f t="shared" si="220"/>
        <v>technology</v>
      </c>
      <c r="S2043" s="9">
        <f t="shared" si="221"/>
        <v>42684.567442129628</v>
      </c>
      <c r="T2043" s="9">
        <f t="shared" si="222"/>
        <v>42654.525775462964</v>
      </c>
      <c r="U2043">
        <f t="shared" si="223"/>
        <v>30.041666666664241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>
        <f t="shared" si="218"/>
        <v>88.24</v>
      </c>
      <c r="Q2044" t="str">
        <f t="shared" si="219"/>
        <v>hardware</v>
      </c>
      <c r="R2044" t="str">
        <f t="shared" si="220"/>
        <v>technology</v>
      </c>
      <c r="S2044" s="9">
        <f t="shared" si="221"/>
        <v>42391.708032407405</v>
      </c>
      <c r="T2044" s="9">
        <f t="shared" si="222"/>
        <v>42331.708032407405</v>
      </c>
      <c r="U2044">
        <f t="shared" si="223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>
        <f t="shared" si="218"/>
        <v>36.33</v>
      </c>
      <c r="Q2045" t="str">
        <f t="shared" si="219"/>
        <v>hardware</v>
      </c>
      <c r="R2045" t="str">
        <f t="shared" si="220"/>
        <v>technology</v>
      </c>
      <c r="S2045" s="9">
        <f t="shared" si="221"/>
        <v>42715.207638888889</v>
      </c>
      <c r="T2045" s="9">
        <f t="shared" si="222"/>
        <v>42661.176817129628</v>
      </c>
      <c r="U2045">
        <f t="shared" si="223"/>
        <v>54.030821759261016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>
        <f t="shared" si="218"/>
        <v>90.18</v>
      </c>
      <c r="Q2046" t="str">
        <f t="shared" si="219"/>
        <v>hardware</v>
      </c>
      <c r="R2046" t="str">
        <f t="shared" si="220"/>
        <v>technology</v>
      </c>
      <c r="S2046" s="9">
        <f t="shared" si="221"/>
        <v>42168.684189814812</v>
      </c>
      <c r="T2046" s="9">
        <f t="shared" si="222"/>
        <v>42138.684189814812</v>
      </c>
      <c r="U2046">
        <f t="shared" si="223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>
        <f t="shared" si="218"/>
        <v>152.62</v>
      </c>
      <c r="Q2047" t="str">
        <f t="shared" si="219"/>
        <v>hardware</v>
      </c>
      <c r="R2047" t="str">
        <f t="shared" si="220"/>
        <v>technology</v>
      </c>
      <c r="S2047" s="9">
        <f t="shared" si="221"/>
        <v>41099.088506944448</v>
      </c>
      <c r="T2047" s="9">
        <f t="shared" si="222"/>
        <v>41069.088506944448</v>
      </c>
      <c r="U2047">
        <f t="shared" si="223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>
        <f t="shared" si="218"/>
        <v>55.81</v>
      </c>
      <c r="Q2048" t="str">
        <f t="shared" si="219"/>
        <v>hardware</v>
      </c>
      <c r="R2048" t="str">
        <f t="shared" si="220"/>
        <v>technology</v>
      </c>
      <c r="S2048" s="9">
        <f t="shared" si="221"/>
        <v>41417.171805555554</v>
      </c>
      <c r="T2048" s="9">
        <f t="shared" si="222"/>
        <v>41387.171805555554</v>
      </c>
      <c r="U2048">
        <f t="shared" si="223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>
        <f t="shared" si="218"/>
        <v>227.85</v>
      </c>
      <c r="Q2049" t="str">
        <f t="shared" si="219"/>
        <v>hardware</v>
      </c>
      <c r="R2049" t="str">
        <f t="shared" si="220"/>
        <v>technology</v>
      </c>
      <c r="S2049" s="9">
        <f t="shared" si="221"/>
        <v>42111</v>
      </c>
      <c r="T2049" s="9">
        <f t="shared" si="222"/>
        <v>42081.903587962966</v>
      </c>
      <c r="U2049">
        <f t="shared" si="223"/>
        <v>29.096412037033588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>
        <f t="shared" si="218"/>
        <v>91.83</v>
      </c>
      <c r="Q2050" t="str">
        <f t="shared" si="219"/>
        <v>hardware</v>
      </c>
      <c r="R2050" t="str">
        <f t="shared" si="220"/>
        <v>technology</v>
      </c>
      <c r="S2050" s="9">
        <f t="shared" si="221"/>
        <v>41417.651516203703</v>
      </c>
      <c r="T2050" s="9">
        <f t="shared" si="222"/>
        <v>41387.651516203703</v>
      </c>
      <c r="U2050">
        <f t="shared" si="223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</f>
        <v>1.2019070000000001</v>
      </c>
      <c r="P2051">
        <f t="shared" ref="P2051:P2114" si="225">IFERROR(ROUND(E2051/L2051,2),0)</f>
        <v>80.989999999999995</v>
      </c>
      <c r="Q2051" t="str">
        <f t="shared" ref="Q2051:Q2114" si="226">MID(N2051,FIND("/",N2051,1)+1,LEN(N2051)-FIND("/",N2051,1))</f>
        <v>hardware</v>
      </c>
      <c r="R2051" t="str">
        <f t="shared" ref="R2051:R2114" si="227">LEFT(N2051,FIND("/",N2051,1)-1)</f>
        <v>technology</v>
      </c>
      <c r="S2051" s="9">
        <f t="shared" ref="S2051:S2114" si="228">(I2051/86400)+DATE(1970,1,1)</f>
        <v>41610.957638888889</v>
      </c>
      <c r="T2051" s="9">
        <f t="shared" ref="T2051:T2114" si="229">(J2051/86400)+DATE(1970,1,1)</f>
        <v>41575.527349537035</v>
      </c>
      <c r="U2051">
        <f t="shared" ref="U2051:U2114" si="230">S2051-T2051</f>
        <v>35.430289351854299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>
        <f t="shared" si="225"/>
        <v>278.39</v>
      </c>
      <c r="Q2052" t="str">
        <f t="shared" si="226"/>
        <v>hardware</v>
      </c>
      <c r="R2052" t="str">
        <f t="shared" si="227"/>
        <v>technology</v>
      </c>
      <c r="S2052" s="9">
        <f t="shared" si="228"/>
        <v>42155.071504629625</v>
      </c>
      <c r="T2052" s="9">
        <f t="shared" si="229"/>
        <v>42115.071504629625</v>
      </c>
      <c r="U2052">
        <f t="shared" si="230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>
        <f t="shared" si="225"/>
        <v>43.1</v>
      </c>
      <c r="Q2053" t="str">
        <f t="shared" si="226"/>
        <v>hardware</v>
      </c>
      <c r="R2053" t="str">
        <f t="shared" si="227"/>
        <v>technology</v>
      </c>
      <c r="S2053" s="9">
        <f t="shared" si="228"/>
        <v>41634.022418981483</v>
      </c>
      <c r="T2053" s="9">
        <f t="shared" si="229"/>
        <v>41604.022418981483</v>
      </c>
      <c r="U2053">
        <f t="shared" si="230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>
        <f t="shared" si="225"/>
        <v>326.29000000000002</v>
      </c>
      <c r="Q2054" t="str">
        <f t="shared" si="226"/>
        <v>hardware</v>
      </c>
      <c r="R2054" t="str">
        <f t="shared" si="227"/>
        <v>technology</v>
      </c>
      <c r="S2054" s="9">
        <f t="shared" si="228"/>
        <v>42420.08394675926</v>
      </c>
      <c r="T2054" s="9">
        <f t="shared" si="229"/>
        <v>42375.08394675926</v>
      </c>
      <c r="U2054">
        <f t="shared" si="230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>
        <f t="shared" si="225"/>
        <v>41.74</v>
      </c>
      <c r="Q2055" t="str">
        <f t="shared" si="226"/>
        <v>hardware</v>
      </c>
      <c r="R2055" t="str">
        <f t="shared" si="227"/>
        <v>technology</v>
      </c>
      <c r="S2055" s="9">
        <f t="shared" si="228"/>
        <v>42333.659155092595</v>
      </c>
      <c r="T2055" s="9">
        <f t="shared" si="229"/>
        <v>42303.617488425924</v>
      </c>
      <c r="U2055">
        <f t="shared" si="230"/>
        <v>30.041666666671517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>
        <f t="shared" si="225"/>
        <v>64.02</v>
      </c>
      <c r="Q2056" t="str">
        <f t="shared" si="226"/>
        <v>hardware</v>
      </c>
      <c r="R2056" t="str">
        <f t="shared" si="227"/>
        <v>technology</v>
      </c>
      <c r="S2056" s="9">
        <f t="shared" si="228"/>
        <v>41761.520949074074</v>
      </c>
      <c r="T2056" s="9">
        <f t="shared" si="229"/>
        <v>41731.520949074074</v>
      </c>
      <c r="U2056">
        <f t="shared" si="230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>
        <f t="shared" si="225"/>
        <v>99.46</v>
      </c>
      <c r="Q2057" t="str">
        <f t="shared" si="226"/>
        <v>hardware</v>
      </c>
      <c r="R2057" t="str">
        <f t="shared" si="227"/>
        <v>technology</v>
      </c>
      <c r="S2057" s="9">
        <f t="shared" si="228"/>
        <v>41976.166666666672</v>
      </c>
      <c r="T2057" s="9">
        <f t="shared" si="229"/>
        <v>41946.674108796295</v>
      </c>
      <c r="U2057">
        <f t="shared" si="230"/>
        <v>29.492557870376913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>
        <f t="shared" si="225"/>
        <v>138.49</v>
      </c>
      <c r="Q2058" t="str">
        <f t="shared" si="226"/>
        <v>hardware</v>
      </c>
      <c r="R2058" t="str">
        <f t="shared" si="227"/>
        <v>technology</v>
      </c>
      <c r="S2058" s="9">
        <f t="shared" si="228"/>
        <v>41381.76090277778</v>
      </c>
      <c r="T2058" s="9">
        <f t="shared" si="229"/>
        <v>41351.76090277778</v>
      </c>
      <c r="U2058">
        <f t="shared" si="230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>
        <f t="shared" si="225"/>
        <v>45.55</v>
      </c>
      <c r="Q2059" t="str">
        <f t="shared" si="226"/>
        <v>hardware</v>
      </c>
      <c r="R2059" t="str">
        <f t="shared" si="227"/>
        <v>technology</v>
      </c>
      <c r="S2059" s="9">
        <f t="shared" si="228"/>
        <v>42426.494583333333</v>
      </c>
      <c r="T2059" s="9">
        <f t="shared" si="229"/>
        <v>42396.494583333333</v>
      </c>
      <c r="U2059">
        <f t="shared" si="230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>
        <f t="shared" si="225"/>
        <v>10.51</v>
      </c>
      <c r="Q2060" t="str">
        <f t="shared" si="226"/>
        <v>hardware</v>
      </c>
      <c r="R2060" t="str">
        <f t="shared" si="227"/>
        <v>technology</v>
      </c>
      <c r="S2060" s="9">
        <f t="shared" si="228"/>
        <v>42065.833333333328</v>
      </c>
      <c r="T2060" s="9">
        <f t="shared" si="229"/>
        <v>42026.370717592596</v>
      </c>
      <c r="U2060">
        <f t="shared" si="230"/>
        <v>39.462615740732872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>
        <f t="shared" si="225"/>
        <v>114.77</v>
      </c>
      <c r="Q2061" t="str">
        <f t="shared" si="226"/>
        <v>hardware</v>
      </c>
      <c r="R2061" t="str">
        <f t="shared" si="227"/>
        <v>technology</v>
      </c>
      <c r="S2061" s="9">
        <f t="shared" si="228"/>
        <v>42400.915972222225</v>
      </c>
      <c r="T2061" s="9">
        <f t="shared" si="229"/>
        <v>42361.602476851855</v>
      </c>
      <c r="U2061">
        <f t="shared" si="230"/>
        <v>39.313495370370219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>
        <f t="shared" si="225"/>
        <v>36</v>
      </c>
      <c r="Q2062" t="str">
        <f t="shared" si="226"/>
        <v>hardware</v>
      </c>
      <c r="R2062" t="str">
        <f t="shared" si="227"/>
        <v>technology</v>
      </c>
      <c r="S2062" s="9">
        <f t="shared" si="228"/>
        <v>41843.642939814818</v>
      </c>
      <c r="T2062" s="9">
        <f t="shared" si="229"/>
        <v>41783.642939814818</v>
      </c>
      <c r="U2062">
        <f t="shared" si="230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>
        <f t="shared" si="225"/>
        <v>154.16999999999999</v>
      </c>
      <c r="Q2063" t="str">
        <f t="shared" si="226"/>
        <v>hardware</v>
      </c>
      <c r="R2063" t="str">
        <f t="shared" si="227"/>
        <v>technology</v>
      </c>
      <c r="S2063" s="9">
        <f t="shared" si="228"/>
        <v>42735.764513888891</v>
      </c>
      <c r="T2063" s="9">
        <f t="shared" si="229"/>
        <v>42705.764513888891</v>
      </c>
      <c r="U2063">
        <f t="shared" si="230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>
        <f t="shared" si="225"/>
        <v>566.39</v>
      </c>
      <c r="Q2064" t="str">
        <f t="shared" si="226"/>
        <v>hardware</v>
      </c>
      <c r="R2064" t="str">
        <f t="shared" si="227"/>
        <v>technology</v>
      </c>
      <c r="S2064" s="9">
        <f t="shared" si="228"/>
        <v>42453.341412037036</v>
      </c>
      <c r="T2064" s="9">
        <f t="shared" si="229"/>
        <v>42423.3830787037</v>
      </c>
      <c r="U2064">
        <f t="shared" si="230"/>
        <v>29.958333333335759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>
        <f t="shared" si="225"/>
        <v>120.86</v>
      </c>
      <c r="Q2065" t="str">
        <f t="shared" si="226"/>
        <v>hardware</v>
      </c>
      <c r="R2065" t="str">
        <f t="shared" si="227"/>
        <v>technology</v>
      </c>
      <c r="S2065" s="9">
        <f t="shared" si="228"/>
        <v>42505.73265046296</v>
      </c>
      <c r="T2065" s="9">
        <f t="shared" si="229"/>
        <v>42472.73265046296</v>
      </c>
      <c r="U2065">
        <f t="shared" si="230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>
        <f t="shared" si="225"/>
        <v>86.16</v>
      </c>
      <c r="Q2066" t="str">
        <f t="shared" si="226"/>
        <v>hardware</v>
      </c>
      <c r="R2066" t="str">
        <f t="shared" si="227"/>
        <v>technology</v>
      </c>
      <c r="S2066" s="9">
        <f t="shared" si="228"/>
        <v>41425.5</v>
      </c>
      <c r="T2066" s="9">
        <f t="shared" si="229"/>
        <v>41389.364849537036</v>
      </c>
      <c r="U2066">
        <f t="shared" si="230"/>
        <v>36.135150462963793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>
        <f t="shared" si="225"/>
        <v>51.21</v>
      </c>
      <c r="Q2067" t="str">
        <f t="shared" si="226"/>
        <v>hardware</v>
      </c>
      <c r="R2067" t="str">
        <f t="shared" si="227"/>
        <v>technology</v>
      </c>
      <c r="S2067" s="9">
        <f t="shared" si="228"/>
        <v>41633.333668981482</v>
      </c>
      <c r="T2067" s="9">
        <f t="shared" si="229"/>
        <v>41603.333668981482</v>
      </c>
      <c r="U2067">
        <f t="shared" si="230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>
        <f t="shared" si="225"/>
        <v>67.260000000000005</v>
      </c>
      <c r="Q2068" t="str">
        <f t="shared" si="226"/>
        <v>hardware</v>
      </c>
      <c r="R2068" t="str">
        <f t="shared" si="227"/>
        <v>technology</v>
      </c>
      <c r="S2068" s="9">
        <f t="shared" si="228"/>
        <v>41874.771793981483</v>
      </c>
      <c r="T2068" s="9">
        <f t="shared" si="229"/>
        <v>41844.771793981483</v>
      </c>
      <c r="U2068">
        <f t="shared" si="230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>
        <f t="shared" si="225"/>
        <v>62.8</v>
      </c>
      <c r="Q2069" t="str">
        <f t="shared" si="226"/>
        <v>hardware</v>
      </c>
      <c r="R2069" t="str">
        <f t="shared" si="227"/>
        <v>technology</v>
      </c>
      <c r="S2069" s="9">
        <f t="shared" si="228"/>
        <v>42148.853888888887</v>
      </c>
      <c r="T2069" s="9">
        <f t="shared" si="229"/>
        <v>42115.853888888887</v>
      </c>
      <c r="U2069">
        <f t="shared" si="230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>
        <f t="shared" si="225"/>
        <v>346.13</v>
      </c>
      <c r="Q2070" t="str">
        <f t="shared" si="226"/>
        <v>hardware</v>
      </c>
      <c r="R2070" t="str">
        <f t="shared" si="227"/>
        <v>technology</v>
      </c>
      <c r="S2070" s="9">
        <f t="shared" si="228"/>
        <v>42663.841608796298</v>
      </c>
      <c r="T2070" s="9">
        <f t="shared" si="229"/>
        <v>42633.841608796298</v>
      </c>
      <c r="U2070">
        <f t="shared" si="230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>
        <f t="shared" si="225"/>
        <v>244.12</v>
      </c>
      <c r="Q2071" t="str">
        <f t="shared" si="226"/>
        <v>hardware</v>
      </c>
      <c r="R2071" t="str">
        <f t="shared" si="227"/>
        <v>technology</v>
      </c>
      <c r="S2071" s="9">
        <f t="shared" si="228"/>
        <v>42371.972118055557</v>
      </c>
      <c r="T2071" s="9">
        <f t="shared" si="229"/>
        <v>42340.972118055557</v>
      </c>
      <c r="U2071">
        <f t="shared" si="230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>
        <f t="shared" si="225"/>
        <v>259.25</v>
      </c>
      <c r="Q2072" t="str">
        <f t="shared" si="226"/>
        <v>hardware</v>
      </c>
      <c r="R2072" t="str">
        <f t="shared" si="227"/>
        <v>technology</v>
      </c>
      <c r="S2072" s="9">
        <f t="shared" si="228"/>
        <v>42549.6565162037</v>
      </c>
      <c r="T2072" s="9">
        <f t="shared" si="229"/>
        <v>42519.6565162037</v>
      </c>
      <c r="U2072">
        <f t="shared" si="230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>
        <f t="shared" si="225"/>
        <v>201.96</v>
      </c>
      <c r="Q2073" t="str">
        <f t="shared" si="226"/>
        <v>hardware</v>
      </c>
      <c r="R2073" t="str">
        <f t="shared" si="227"/>
        <v>technology</v>
      </c>
      <c r="S2073" s="9">
        <f t="shared" si="228"/>
        <v>42645.278749999998</v>
      </c>
      <c r="T2073" s="9">
        <f t="shared" si="229"/>
        <v>42600.278749999998</v>
      </c>
      <c r="U2073">
        <f t="shared" si="230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>
        <f t="shared" si="225"/>
        <v>226.21</v>
      </c>
      <c r="Q2074" t="str">
        <f t="shared" si="226"/>
        <v>hardware</v>
      </c>
      <c r="R2074" t="str">
        <f t="shared" si="227"/>
        <v>technology</v>
      </c>
      <c r="S2074" s="9">
        <f t="shared" si="228"/>
        <v>42497.581388888888</v>
      </c>
      <c r="T2074" s="9">
        <f t="shared" si="229"/>
        <v>42467.581388888888</v>
      </c>
      <c r="U2074">
        <f t="shared" si="230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>
        <f t="shared" si="225"/>
        <v>324.69</v>
      </c>
      <c r="Q2075" t="str">
        <f t="shared" si="226"/>
        <v>hardware</v>
      </c>
      <c r="R2075" t="str">
        <f t="shared" si="227"/>
        <v>technology</v>
      </c>
      <c r="S2075" s="9">
        <f t="shared" si="228"/>
        <v>42132.668032407411</v>
      </c>
      <c r="T2075" s="9">
        <f t="shared" si="229"/>
        <v>42087.668032407411</v>
      </c>
      <c r="U2075">
        <f t="shared" si="230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>
        <f t="shared" si="225"/>
        <v>205</v>
      </c>
      <c r="Q2076" t="str">
        <f t="shared" si="226"/>
        <v>hardware</v>
      </c>
      <c r="R2076" t="str">
        <f t="shared" si="227"/>
        <v>technology</v>
      </c>
      <c r="S2076" s="9">
        <f t="shared" si="228"/>
        <v>42496.826180555552</v>
      </c>
      <c r="T2076" s="9">
        <f t="shared" si="229"/>
        <v>42466.826180555552</v>
      </c>
      <c r="U2076">
        <f t="shared" si="230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>
        <f t="shared" si="225"/>
        <v>20.47</v>
      </c>
      <c r="Q2077" t="str">
        <f t="shared" si="226"/>
        <v>hardware</v>
      </c>
      <c r="R2077" t="str">
        <f t="shared" si="227"/>
        <v>technology</v>
      </c>
      <c r="S2077" s="9">
        <f t="shared" si="228"/>
        <v>41480.681574074071</v>
      </c>
      <c r="T2077" s="9">
        <f t="shared" si="229"/>
        <v>41450.681574074071</v>
      </c>
      <c r="U2077">
        <f t="shared" si="230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>
        <f t="shared" si="225"/>
        <v>116.35</v>
      </c>
      <c r="Q2078" t="str">
        <f t="shared" si="226"/>
        <v>hardware</v>
      </c>
      <c r="R2078" t="str">
        <f t="shared" si="227"/>
        <v>technology</v>
      </c>
      <c r="S2078" s="9">
        <f t="shared" si="228"/>
        <v>41843.880659722221</v>
      </c>
      <c r="T2078" s="9">
        <f t="shared" si="229"/>
        <v>41803.880659722221</v>
      </c>
      <c r="U2078">
        <f t="shared" si="230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>
        <f t="shared" si="225"/>
        <v>307.2</v>
      </c>
      <c r="Q2079" t="str">
        <f t="shared" si="226"/>
        <v>hardware</v>
      </c>
      <c r="R2079" t="str">
        <f t="shared" si="227"/>
        <v>technology</v>
      </c>
      <c r="S2079" s="9">
        <f t="shared" si="228"/>
        <v>42160.875</v>
      </c>
      <c r="T2079" s="9">
        <f t="shared" si="229"/>
        <v>42103.042546296296</v>
      </c>
      <c r="U2079">
        <f t="shared" si="230"/>
        <v>57.832453703704232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>
        <f t="shared" si="225"/>
        <v>546.69000000000005</v>
      </c>
      <c r="Q2080" t="str">
        <f t="shared" si="226"/>
        <v>hardware</v>
      </c>
      <c r="R2080" t="str">
        <f t="shared" si="227"/>
        <v>technology</v>
      </c>
      <c r="S2080" s="9">
        <f t="shared" si="228"/>
        <v>42722.771493055552</v>
      </c>
      <c r="T2080" s="9">
        <f t="shared" si="229"/>
        <v>42692.771493055552</v>
      </c>
      <c r="U2080">
        <f t="shared" si="230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>
        <f t="shared" si="225"/>
        <v>47.47</v>
      </c>
      <c r="Q2081" t="str">
        <f t="shared" si="226"/>
        <v>hardware</v>
      </c>
      <c r="R2081" t="str">
        <f t="shared" si="227"/>
        <v>technology</v>
      </c>
      <c r="S2081" s="9">
        <f t="shared" si="228"/>
        <v>42180.791666666672</v>
      </c>
      <c r="T2081" s="9">
        <f t="shared" si="229"/>
        <v>42150.71056712963</v>
      </c>
      <c r="U2081">
        <f t="shared" si="230"/>
        <v>30.081099537041155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>
        <f t="shared" si="225"/>
        <v>101.56</v>
      </c>
      <c r="Q2082" t="str">
        <f t="shared" si="226"/>
        <v>hardware</v>
      </c>
      <c r="R2082" t="str">
        <f t="shared" si="227"/>
        <v>technology</v>
      </c>
      <c r="S2082" s="9">
        <f t="shared" si="228"/>
        <v>42319.998842592591</v>
      </c>
      <c r="T2082" s="9">
        <f t="shared" si="229"/>
        <v>42289.957175925927</v>
      </c>
      <c r="U2082">
        <f t="shared" si="230"/>
        <v>30.041666666664241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>
        <f t="shared" si="225"/>
        <v>72.91</v>
      </c>
      <c r="Q2083" t="str">
        <f t="shared" si="226"/>
        <v>indie rock</v>
      </c>
      <c r="R2083" t="str">
        <f t="shared" si="227"/>
        <v>music</v>
      </c>
      <c r="S2083" s="9">
        <f t="shared" si="228"/>
        <v>41045.207638888889</v>
      </c>
      <c r="T2083" s="9">
        <f t="shared" si="229"/>
        <v>41004.15688657407</v>
      </c>
      <c r="U2083">
        <f t="shared" si="230"/>
        <v>41.050752314818965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>
        <f t="shared" si="225"/>
        <v>43.71</v>
      </c>
      <c r="Q2084" t="str">
        <f t="shared" si="226"/>
        <v>indie rock</v>
      </c>
      <c r="R2084" t="str">
        <f t="shared" si="227"/>
        <v>music</v>
      </c>
      <c r="S2084" s="9">
        <f t="shared" si="228"/>
        <v>40871.161990740744</v>
      </c>
      <c r="T2084" s="9">
        <f t="shared" si="229"/>
        <v>40811.120324074072</v>
      </c>
      <c r="U2084">
        <f t="shared" si="230"/>
        <v>60.041666666671517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>
        <f t="shared" si="225"/>
        <v>34</v>
      </c>
      <c r="Q2085" t="str">
        <f t="shared" si="226"/>
        <v>indie rock</v>
      </c>
      <c r="R2085" t="str">
        <f t="shared" si="227"/>
        <v>music</v>
      </c>
      <c r="S2085" s="9">
        <f t="shared" si="228"/>
        <v>41064.72216435185</v>
      </c>
      <c r="T2085" s="9">
        <f t="shared" si="229"/>
        <v>41034.72216435185</v>
      </c>
      <c r="U2085">
        <f t="shared" si="230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>
        <f t="shared" si="225"/>
        <v>70.650000000000006</v>
      </c>
      <c r="Q2086" t="str">
        <f t="shared" si="226"/>
        <v>indie rock</v>
      </c>
      <c r="R2086" t="str">
        <f t="shared" si="227"/>
        <v>music</v>
      </c>
      <c r="S2086" s="9">
        <f t="shared" si="228"/>
        <v>41763.290972222225</v>
      </c>
      <c r="T2086" s="9">
        <f t="shared" si="229"/>
        <v>41731.833124999997</v>
      </c>
      <c r="U2086">
        <f t="shared" si="230"/>
        <v>31.457847222227429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>
        <f t="shared" si="225"/>
        <v>89.3</v>
      </c>
      <c r="Q2087" t="str">
        <f t="shared" si="226"/>
        <v>indie rock</v>
      </c>
      <c r="R2087" t="str">
        <f t="shared" si="227"/>
        <v>music</v>
      </c>
      <c r="S2087" s="9">
        <f t="shared" si="228"/>
        <v>41105.835497685184</v>
      </c>
      <c r="T2087" s="9">
        <f t="shared" si="229"/>
        <v>41075.835497685184</v>
      </c>
      <c r="U2087">
        <f t="shared" si="230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>
        <f t="shared" si="225"/>
        <v>115.09</v>
      </c>
      <c r="Q2088" t="str">
        <f t="shared" si="226"/>
        <v>indie rock</v>
      </c>
      <c r="R2088" t="str">
        <f t="shared" si="227"/>
        <v>music</v>
      </c>
      <c r="S2088" s="9">
        <f t="shared" si="228"/>
        <v>40891.207638888889</v>
      </c>
      <c r="T2088" s="9">
        <f t="shared" si="229"/>
        <v>40860.67050925926</v>
      </c>
      <c r="U2088">
        <f t="shared" si="230"/>
        <v>30.537129629628907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>
        <f t="shared" si="225"/>
        <v>62.12</v>
      </c>
      <c r="Q2089" t="str">
        <f t="shared" si="226"/>
        <v>indie rock</v>
      </c>
      <c r="R2089" t="str">
        <f t="shared" si="227"/>
        <v>music</v>
      </c>
      <c r="S2089" s="9">
        <f t="shared" si="228"/>
        <v>40794.204375000001</v>
      </c>
      <c r="T2089" s="9">
        <f t="shared" si="229"/>
        <v>40764.204375000001</v>
      </c>
      <c r="U2089">
        <f t="shared" si="230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>
        <f t="shared" si="225"/>
        <v>46.2</v>
      </c>
      <c r="Q2090" t="str">
        <f t="shared" si="226"/>
        <v>indie rock</v>
      </c>
      <c r="R2090" t="str">
        <f t="shared" si="227"/>
        <v>music</v>
      </c>
      <c r="S2090" s="9">
        <f t="shared" si="228"/>
        <v>40432.165972222225</v>
      </c>
      <c r="T2090" s="9">
        <f t="shared" si="229"/>
        <v>40395.714722222227</v>
      </c>
      <c r="U2090">
        <f t="shared" si="230"/>
        <v>36.451249999998254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>
        <f t="shared" si="225"/>
        <v>48.55</v>
      </c>
      <c r="Q2091" t="str">
        <f t="shared" si="226"/>
        <v>indie rock</v>
      </c>
      <c r="R2091" t="str">
        <f t="shared" si="227"/>
        <v>music</v>
      </c>
      <c r="S2091" s="9">
        <f t="shared" si="228"/>
        <v>41488.076319444444</v>
      </c>
      <c r="T2091" s="9">
        <f t="shared" si="229"/>
        <v>41453.076319444444</v>
      </c>
      <c r="U2091">
        <f t="shared" si="230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>
        <f t="shared" si="225"/>
        <v>57.52</v>
      </c>
      <c r="Q2092" t="str">
        <f t="shared" si="226"/>
        <v>indie rock</v>
      </c>
      <c r="R2092" t="str">
        <f t="shared" si="227"/>
        <v>music</v>
      </c>
      <c r="S2092" s="9">
        <f t="shared" si="228"/>
        <v>41329.381423611107</v>
      </c>
      <c r="T2092" s="9">
        <f t="shared" si="229"/>
        <v>41299.381423611107</v>
      </c>
      <c r="U2092">
        <f t="shared" si="230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>
        <f t="shared" si="225"/>
        <v>88.15</v>
      </c>
      <c r="Q2093" t="str">
        <f t="shared" si="226"/>
        <v>indie rock</v>
      </c>
      <c r="R2093" t="str">
        <f t="shared" si="227"/>
        <v>music</v>
      </c>
      <c r="S2093" s="9">
        <f t="shared" si="228"/>
        <v>40603.833333333336</v>
      </c>
      <c r="T2093" s="9">
        <f t="shared" si="229"/>
        <v>40555.322662037041</v>
      </c>
      <c r="U2093">
        <f t="shared" si="230"/>
        <v>48.510671296295186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>
        <f t="shared" si="225"/>
        <v>110.49</v>
      </c>
      <c r="Q2094" t="str">
        <f t="shared" si="226"/>
        <v>indie rock</v>
      </c>
      <c r="R2094" t="str">
        <f t="shared" si="227"/>
        <v>music</v>
      </c>
      <c r="S2094" s="9">
        <f t="shared" si="228"/>
        <v>40823.707546296297</v>
      </c>
      <c r="T2094" s="9">
        <f t="shared" si="229"/>
        <v>40763.707546296297</v>
      </c>
      <c r="U2094">
        <f t="shared" si="230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>
        <f t="shared" si="225"/>
        <v>66.83</v>
      </c>
      <c r="Q2095" t="str">
        <f t="shared" si="226"/>
        <v>indie rock</v>
      </c>
      <c r="R2095" t="str">
        <f t="shared" si="227"/>
        <v>music</v>
      </c>
      <c r="S2095" s="9">
        <f t="shared" si="228"/>
        <v>41265.896203703705</v>
      </c>
      <c r="T2095" s="9">
        <f t="shared" si="229"/>
        <v>41205.854537037041</v>
      </c>
      <c r="U2095">
        <f t="shared" si="230"/>
        <v>60.041666666664241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>
        <f t="shared" si="225"/>
        <v>58.6</v>
      </c>
      <c r="Q2096" t="str">
        <f t="shared" si="226"/>
        <v>indie rock</v>
      </c>
      <c r="R2096" t="str">
        <f t="shared" si="227"/>
        <v>music</v>
      </c>
      <c r="S2096" s="9">
        <f t="shared" si="228"/>
        <v>40973.125</v>
      </c>
      <c r="T2096" s="9">
        <f t="shared" si="229"/>
        <v>40939.02002314815</v>
      </c>
      <c r="U2096">
        <f t="shared" si="230"/>
        <v>34.104976851849642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>
        <f t="shared" si="225"/>
        <v>113.64</v>
      </c>
      <c r="Q2097" t="str">
        <f t="shared" si="226"/>
        <v>indie rock</v>
      </c>
      <c r="R2097" t="str">
        <f t="shared" si="227"/>
        <v>music</v>
      </c>
      <c r="S2097" s="9">
        <f t="shared" si="228"/>
        <v>40818.733483796299</v>
      </c>
      <c r="T2097" s="9">
        <f t="shared" si="229"/>
        <v>40758.733483796299</v>
      </c>
      <c r="U2097">
        <f t="shared" si="230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>
        <f t="shared" si="225"/>
        <v>43.57</v>
      </c>
      <c r="Q2098" t="str">
        <f t="shared" si="226"/>
        <v>indie rock</v>
      </c>
      <c r="R2098" t="str">
        <f t="shared" si="227"/>
        <v>music</v>
      </c>
      <c r="S2098" s="9">
        <f t="shared" si="228"/>
        <v>41208.165972222225</v>
      </c>
      <c r="T2098" s="9">
        <f t="shared" si="229"/>
        <v>41192.758506944447</v>
      </c>
      <c r="U2098">
        <f t="shared" si="230"/>
        <v>15.407465277778101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>
        <f t="shared" si="225"/>
        <v>78.95</v>
      </c>
      <c r="Q2099" t="str">
        <f t="shared" si="226"/>
        <v>indie rock</v>
      </c>
      <c r="R2099" t="str">
        <f t="shared" si="227"/>
        <v>music</v>
      </c>
      <c r="S2099" s="9">
        <f t="shared" si="228"/>
        <v>40878.626562500001</v>
      </c>
      <c r="T2099" s="9">
        <f t="shared" si="229"/>
        <v>40818.584895833337</v>
      </c>
      <c r="U2099">
        <f t="shared" si="230"/>
        <v>60.041666666664241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>
        <f t="shared" si="225"/>
        <v>188.13</v>
      </c>
      <c r="Q2100" t="str">
        <f t="shared" si="226"/>
        <v>indie rock</v>
      </c>
      <c r="R2100" t="str">
        <f t="shared" si="227"/>
        <v>music</v>
      </c>
      <c r="S2100" s="9">
        <f t="shared" si="228"/>
        <v>40976.11383101852</v>
      </c>
      <c r="T2100" s="9">
        <f t="shared" si="229"/>
        <v>40946.11383101852</v>
      </c>
      <c r="U2100">
        <f t="shared" si="230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>
        <f t="shared" si="225"/>
        <v>63.03</v>
      </c>
      <c r="Q2101" t="str">
        <f t="shared" si="226"/>
        <v>indie rock</v>
      </c>
      <c r="R2101" t="str">
        <f t="shared" si="227"/>
        <v>music</v>
      </c>
      <c r="S2101" s="9">
        <f t="shared" si="228"/>
        <v>42187.152777777781</v>
      </c>
      <c r="T2101" s="9">
        <f t="shared" si="229"/>
        <v>42173.746342592596</v>
      </c>
      <c r="U2101">
        <f t="shared" si="230"/>
        <v>13.406435185184819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>
        <f t="shared" si="225"/>
        <v>30.37</v>
      </c>
      <c r="Q2102" t="str">
        <f t="shared" si="226"/>
        <v>indie rock</v>
      </c>
      <c r="R2102" t="str">
        <f t="shared" si="227"/>
        <v>music</v>
      </c>
      <c r="S2102" s="9">
        <f t="shared" si="228"/>
        <v>41090.165972222225</v>
      </c>
      <c r="T2102" s="9">
        <f t="shared" si="229"/>
        <v>41074.834965277776</v>
      </c>
      <c r="U2102">
        <f t="shared" si="230"/>
        <v>15.331006944448745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>
        <f t="shared" si="225"/>
        <v>51.48</v>
      </c>
      <c r="Q2103" t="str">
        <f t="shared" si="226"/>
        <v>indie rock</v>
      </c>
      <c r="R2103" t="str">
        <f t="shared" si="227"/>
        <v>music</v>
      </c>
      <c r="S2103" s="9">
        <f t="shared" si="228"/>
        <v>40952.149467592593</v>
      </c>
      <c r="T2103" s="9">
        <f t="shared" si="229"/>
        <v>40892.149467592593</v>
      </c>
      <c r="U2103">
        <f t="shared" si="230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>
        <f t="shared" si="225"/>
        <v>35.79</v>
      </c>
      <c r="Q2104" t="str">
        <f t="shared" si="226"/>
        <v>indie rock</v>
      </c>
      <c r="R2104" t="str">
        <f t="shared" si="227"/>
        <v>music</v>
      </c>
      <c r="S2104" s="9">
        <f t="shared" si="228"/>
        <v>40668.868611111109</v>
      </c>
      <c r="T2104" s="9">
        <f t="shared" si="229"/>
        <v>40638.868611111109</v>
      </c>
      <c r="U2104">
        <f t="shared" si="230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>
        <f t="shared" si="225"/>
        <v>98.82</v>
      </c>
      <c r="Q2105" t="str">
        <f t="shared" si="226"/>
        <v>indie rock</v>
      </c>
      <c r="R2105" t="str">
        <f t="shared" si="227"/>
        <v>music</v>
      </c>
      <c r="S2105" s="9">
        <f t="shared" si="228"/>
        <v>41222.7966087963</v>
      </c>
      <c r="T2105" s="9">
        <f t="shared" si="229"/>
        <v>41192.754942129628</v>
      </c>
      <c r="U2105">
        <f t="shared" si="230"/>
        <v>30.041666666671517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>
        <f t="shared" si="225"/>
        <v>28</v>
      </c>
      <c r="Q2106" t="str">
        <f t="shared" si="226"/>
        <v>indie rock</v>
      </c>
      <c r="R2106" t="str">
        <f t="shared" si="227"/>
        <v>music</v>
      </c>
      <c r="S2106" s="9">
        <f t="shared" si="228"/>
        <v>41425</v>
      </c>
      <c r="T2106" s="9">
        <f t="shared" si="229"/>
        <v>41394.074467592596</v>
      </c>
      <c r="U2106">
        <f t="shared" si="230"/>
        <v>30.925532407403807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>
        <f t="shared" si="225"/>
        <v>51.31</v>
      </c>
      <c r="Q2107" t="str">
        <f t="shared" si="226"/>
        <v>indie rock</v>
      </c>
      <c r="R2107" t="str">
        <f t="shared" si="227"/>
        <v>music</v>
      </c>
      <c r="S2107" s="9">
        <f t="shared" si="228"/>
        <v>41964.166666666672</v>
      </c>
      <c r="T2107" s="9">
        <f t="shared" si="229"/>
        <v>41951.788807870369</v>
      </c>
      <c r="U2107">
        <f t="shared" si="230"/>
        <v>12.377858796302462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>
        <f t="shared" si="225"/>
        <v>53.52</v>
      </c>
      <c r="Q2108" t="str">
        <f t="shared" si="226"/>
        <v>indie rock</v>
      </c>
      <c r="R2108" t="str">
        <f t="shared" si="227"/>
        <v>music</v>
      </c>
      <c r="S2108" s="9">
        <f t="shared" si="228"/>
        <v>41300.21497685185</v>
      </c>
      <c r="T2108" s="9">
        <f t="shared" si="229"/>
        <v>41270.21497685185</v>
      </c>
      <c r="U2108">
        <f t="shared" si="230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>
        <f t="shared" si="225"/>
        <v>37.15</v>
      </c>
      <c r="Q2109" t="str">
        <f t="shared" si="226"/>
        <v>indie rock</v>
      </c>
      <c r="R2109" t="str">
        <f t="shared" si="227"/>
        <v>music</v>
      </c>
      <c r="S2109" s="9">
        <f t="shared" si="228"/>
        <v>41955.752233796295</v>
      </c>
      <c r="T2109" s="9">
        <f t="shared" si="229"/>
        <v>41934.71056712963</v>
      </c>
      <c r="U2109">
        <f t="shared" si="230"/>
        <v>21.041666666664241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>
        <f t="shared" si="225"/>
        <v>89.9</v>
      </c>
      <c r="Q2110" t="str">
        <f t="shared" si="226"/>
        <v>indie rock</v>
      </c>
      <c r="R2110" t="str">
        <f t="shared" si="227"/>
        <v>music</v>
      </c>
      <c r="S2110" s="9">
        <f t="shared" si="228"/>
        <v>41162.163194444445</v>
      </c>
      <c r="T2110" s="9">
        <f t="shared" si="229"/>
        <v>41135.175694444442</v>
      </c>
      <c r="U2110">
        <f t="shared" si="230"/>
        <v>26.98750000000291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>
        <f t="shared" si="225"/>
        <v>106.53</v>
      </c>
      <c r="Q2111" t="str">
        <f t="shared" si="226"/>
        <v>indie rock</v>
      </c>
      <c r="R2111" t="str">
        <f t="shared" si="227"/>
        <v>music</v>
      </c>
      <c r="S2111" s="9">
        <f t="shared" si="228"/>
        <v>42190.708530092597</v>
      </c>
      <c r="T2111" s="9">
        <f t="shared" si="229"/>
        <v>42160.708530092597</v>
      </c>
      <c r="U2111">
        <f t="shared" si="230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>
        <f t="shared" si="225"/>
        <v>52.82</v>
      </c>
      <c r="Q2112" t="str">
        <f t="shared" si="226"/>
        <v>indie rock</v>
      </c>
      <c r="R2112" t="str">
        <f t="shared" si="227"/>
        <v>music</v>
      </c>
      <c r="S2112" s="9">
        <f t="shared" si="228"/>
        <v>41787.207638888889</v>
      </c>
      <c r="T2112" s="9">
        <f t="shared" si="229"/>
        <v>41759.670937499999</v>
      </c>
      <c r="U2112">
        <f t="shared" si="230"/>
        <v>27.536701388889924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>
        <f t="shared" si="225"/>
        <v>54.62</v>
      </c>
      <c r="Q2113" t="str">
        <f t="shared" si="226"/>
        <v>indie rock</v>
      </c>
      <c r="R2113" t="str">
        <f t="shared" si="227"/>
        <v>music</v>
      </c>
      <c r="S2113" s="9">
        <f t="shared" si="228"/>
        <v>40770.041666666664</v>
      </c>
      <c r="T2113" s="9">
        <f t="shared" si="229"/>
        <v>40703.197048611109</v>
      </c>
      <c r="U2113">
        <f t="shared" si="230"/>
        <v>66.844618055554747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>
        <f t="shared" si="225"/>
        <v>27.27</v>
      </c>
      <c r="Q2114" t="str">
        <f t="shared" si="226"/>
        <v>indie rock</v>
      </c>
      <c r="R2114" t="str">
        <f t="shared" si="227"/>
        <v>music</v>
      </c>
      <c r="S2114" s="9">
        <f t="shared" si="228"/>
        <v>41379.928159722222</v>
      </c>
      <c r="T2114" s="9">
        <f t="shared" si="229"/>
        <v>41365.928159722222</v>
      </c>
      <c r="U2114">
        <f t="shared" si="230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>
        <f t="shared" ref="P2115:P2178" si="232">IFERROR(ROUND(E2115/L2115,2),0)</f>
        <v>68.599999999999994</v>
      </c>
      <c r="Q2115" t="str">
        <f t="shared" ref="Q2115:Q2178" si="233">MID(N2115,FIND("/",N2115,1)+1,LEN(N2115)-FIND("/",N2115,1))</f>
        <v>indie rock</v>
      </c>
      <c r="R2115" t="str">
        <f t="shared" ref="R2115:R2178" si="234">LEFT(N2115,FIND("/",N2115,1)-1)</f>
        <v>music</v>
      </c>
      <c r="S2115" s="9">
        <f t="shared" ref="S2115:S2178" si="235">(I2115/86400)+DATE(1970,1,1)</f>
        <v>41905.86546296296</v>
      </c>
      <c r="T2115" s="9">
        <f t="shared" ref="T2115:T2178" si="236">(J2115/86400)+DATE(1970,1,1)</f>
        <v>41870.86546296296</v>
      </c>
      <c r="U2115">
        <f t="shared" ref="U2115:U2178" si="237">S2115-T2115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>
        <f t="shared" si="232"/>
        <v>35.61</v>
      </c>
      <c r="Q2116" t="str">
        <f t="shared" si="233"/>
        <v>indie rock</v>
      </c>
      <c r="R2116" t="str">
        <f t="shared" si="234"/>
        <v>music</v>
      </c>
      <c r="S2116" s="9">
        <f t="shared" si="235"/>
        <v>40521.207638888889</v>
      </c>
      <c r="T2116" s="9">
        <f t="shared" si="236"/>
        <v>40458.815625000003</v>
      </c>
      <c r="U2116">
        <f t="shared" si="237"/>
        <v>62.39201388888614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>
        <f t="shared" si="232"/>
        <v>94.03</v>
      </c>
      <c r="Q2117" t="str">
        <f t="shared" si="233"/>
        <v>indie rock</v>
      </c>
      <c r="R2117" t="str">
        <f t="shared" si="234"/>
        <v>music</v>
      </c>
      <c r="S2117" s="9">
        <f t="shared" si="235"/>
        <v>40594.081030092595</v>
      </c>
      <c r="T2117" s="9">
        <f t="shared" si="236"/>
        <v>40564.081030092595</v>
      </c>
      <c r="U2117">
        <f t="shared" si="237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>
        <f t="shared" si="232"/>
        <v>526.46</v>
      </c>
      <c r="Q2118" t="str">
        <f t="shared" si="233"/>
        <v>indie rock</v>
      </c>
      <c r="R2118" t="str">
        <f t="shared" si="234"/>
        <v>music</v>
      </c>
      <c r="S2118" s="9">
        <f t="shared" si="235"/>
        <v>41184.777812500004</v>
      </c>
      <c r="T2118" s="9">
        <f t="shared" si="236"/>
        <v>41136.777812500004</v>
      </c>
      <c r="U2118">
        <f t="shared" si="237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>
        <f t="shared" si="232"/>
        <v>50.66</v>
      </c>
      <c r="Q2119" t="str">
        <f t="shared" si="233"/>
        <v>indie rock</v>
      </c>
      <c r="R2119" t="str">
        <f t="shared" si="234"/>
        <v>music</v>
      </c>
      <c r="S2119" s="9">
        <f t="shared" si="235"/>
        <v>42304.207638888889</v>
      </c>
      <c r="T2119" s="9">
        <f t="shared" si="236"/>
        <v>42290.059594907405</v>
      </c>
      <c r="U2119">
        <f t="shared" si="237"/>
        <v>14.148043981484079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>
        <f t="shared" si="232"/>
        <v>79.180000000000007</v>
      </c>
      <c r="Q2120" t="str">
        <f t="shared" si="233"/>
        <v>indie rock</v>
      </c>
      <c r="R2120" t="str">
        <f t="shared" si="234"/>
        <v>music</v>
      </c>
      <c r="S2120" s="9">
        <f t="shared" si="235"/>
        <v>40748.839537037034</v>
      </c>
      <c r="T2120" s="9">
        <f t="shared" si="236"/>
        <v>40718.839537037034</v>
      </c>
      <c r="U2120">
        <f t="shared" si="237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>
        <f t="shared" si="232"/>
        <v>91.59</v>
      </c>
      <c r="Q2121" t="str">
        <f t="shared" si="233"/>
        <v>indie rock</v>
      </c>
      <c r="R2121" t="str">
        <f t="shared" si="234"/>
        <v>music</v>
      </c>
      <c r="S2121" s="9">
        <f t="shared" si="235"/>
        <v>41137.130150462966</v>
      </c>
      <c r="T2121" s="9">
        <f t="shared" si="236"/>
        <v>41107.130150462966</v>
      </c>
      <c r="U2121">
        <f t="shared" si="237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>
        <f t="shared" si="232"/>
        <v>116.96</v>
      </c>
      <c r="Q2122" t="str">
        <f t="shared" si="233"/>
        <v>indie rock</v>
      </c>
      <c r="R2122" t="str">
        <f t="shared" si="234"/>
        <v>music</v>
      </c>
      <c r="S2122" s="9">
        <f t="shared" si="235"/>
        <v>41640.964537037034</v>
      </c>
      <c r="T2122" s="9">
        <f t="shared" si="236"/>
        <v>41591.964537037034</v>
      </c>
      <c r="U2122">
        <f t="shared" si="237"/>
        <v>49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>
        <f t="shared" si="232"/>
        <v>28.4</v>
      </c>
      <c r="Q2123" t="str">
        <f t="shared" si="233"/>
        <v>video games</v>
      </c>
      <c r="R2123" t="str">
        <f t="shared" si="234"/>
        <v>games</v>
      </c>
      <c r="S2123" s="9">
        <f t="shared" si="235"/>
        <v>42746.7424537037</v>
      </c>
      <c r="T2123" s="9">
        <f t="shared" si="236"/>
        <v>42716.7424537037</v>
      </c>
      <c r="U2123">
        <f t="shared" si="237"/>
        <v>30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>
        <f t="shared" si="232"/>
        <v>103.33</v>
      </c>
      <c r="Q2124" t="str">
        <f t="shared" si="233"/>
        <v>video games</v>
      </c>
      <c r="R2124" t="str">
        <f t="shared" si="234"/>
        <v>games</v>
      </c>
      <c r="S2124" s="9">
        <f t="shared" si="235"/>
        <v>42742.300567129627</v>
      </c>
      <c r="T2124" s="9">
        <f t="shared" si="236"/>
        <v>42712.300567129627</v>
      </c>
      <c r="U2124">
        <f t="shared" si="237"/>
        <v>30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>
        <f t="shared" si="232"/>
        <v>10</v>
      </c>
      <c r="Q2125" t="str">
        <f t="shared" si="233"/>
        <v>video games</v>
      </c>
      <c r="R2125" t="str">
        <f t="shared" si="234"/>
        <v>games</v>
      </c>
      <c r="S2125" s="9">
        <f t="shared" si="235"/>
        <v>40252.290972222225</v>
      </c>
      <c r="T2125" s="9">
        <f t="shared" si="236"/>
        <v>40198.424849537041</v>
      </c>
      <c r="U2125">
        <f t="shared" si="237"/>
        <v>53.866122685183655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>
        <f t="shared" si="232"/>
        <v>23</v>
      </c>
      <c r="Q2126" t="str">
        <f t="shared" si="233"/>
        <v>video games</v>
      </c>
      <c r="R2126" t="str">
        <f t="shared" si="234"/>
        <v>games</v>
      </c>
      <c r="S2126" s="9">
        <f t="shared" si="235"/>
        <v>40512.208333333336</v>
      </c>
      <c r="T2126" s="9">
        <f t="shared" si="236"/>
        <v>40464.028182870374</v>
      </c>
      <c r="U2126">
        <f t="shared" si="237"/>
        <v>48.180150462962047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>
        <f t="shared" si="232"/>
        <v>31.56</v>
      </c>
      <c r="Q2127" t="str">
        <f t="shared" si="233"/>
        <v>video games</v>
      </c>
      <c r="R2127" t="str">
        <f t="shared" si="234"/>
        <v>games</v>
      </c>
      <c r="S2127" s="9">
        <f t="shared" si="235"/>
        <v>42221.023530092592</v>
      </c>
      <c r="T2127" s="9">
        <f t="shared" si="236"/>
        <v>42191.023530092592</v>
      </c>
      <c r="U2127">
        <f t="shared" si="237"/>
        <v>30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>
        <f t="shared" si="232"/>
        <v>5</v>
      </c>
      <c r="Q2128" t="str">
        <f t="shared" si="233"/>
        <v>video games</v>
      </c>
      <c r="R2128" t="str">
        <f t="shared" si="234"/>
        <v>games</v>
      </c>
      <c r="S2128" s="9">
        <f t="shared" si="235"/>
        <v>41981.973229166666</v>
      </c>
      <c r="T2128" s="9">
        <f t="shared" si="236"/>
        <v>41951.973229166666</v>
      </c>
      <c r="U2128">
        <f t="shared" si="237"/>
        <v>30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>
        <f t="shared" si="232"/>
        <v>34.22</v>
      </c>
      <c r="Q2129" t="str">
        <f t="shared" si="233"/>
        <v>video games</v>
      </c>
      <c r="R2129" t="str">
        <f t="shared" si="234"/>
        <v>games</v>
      </c>
      <c r="S2129" s="9">
        <f t="shared" si="235"/>
        <v>42075.463692129633</v>
      </c>
      <c r="T2129" s="9">
        <f t="shared" si="236"/>
        <v>42045.505358796298</v>
      </c>
      <c r="U2129">
        <f t="shared" si="237"/>
        <v>29.958333333335759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>
        <f t="shared" si="232"/>
        <v>25</v>
      </c>
      <c r="Q2130" t="str">
        <f t="shared" si="233"/>
        <v>video games</v>
      </c>
      <c r="R2130" t="str">
        <f t="shared" si="234"/>
        <v>games</v>
      </c>
      <c r="S2130" s="9">
        <f t="shared" si="235"/>
        <v>41903.772789351853</v>
      </c>
      <c r="T2130" s="9">
        <f t="shared" si="236"/>
        <v>41843.772789351853</v>
      </c>
      <c r="U2130">
        <f t="shared" si="237"/>
        <v>60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>
        <f t="shared" si="232"/>
        <v>19.670000000000002</v>
      </c>
      <c r="Q2131" t="str">
        <f t="shared" si="233"/>
        <v>video games</v>
      </c>
      <c r="R2131" t="str">
        <f t="shared" si="234"/>
        <v>games</v>
      </c>
      <c r="S2131" s="9">
        <f t="shared" si="235"/>
        <v>42439.024305555555</v>
      </c>
      <c r="T2131" s="9">
        <f t="shared" si="236"/>
        <v>42409.024305555555</v>
      </c>
      <c r="U2131">
        <f t="shared" si="237"/>
        <v>30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>
        <f t="shared" si="232"/>
        <v>21.25</v>
      </c>
      <c r="Q2132" t="str">
        <f t="shared" si="233"/>
        <v>video games</v>
      </c>
      <c r="R2132" t="str">
        <f t="shared" si="234"/>
        <v>games</v>
      </c>
      <c r="S2132" s="9">
        <f t="shared" si="235"/>
        <v>41867.086377314816</v>
      </c>
      <c r="T2132" s="9">
        <f t="shared" si="236"/>
        <v>41832.086377314816</v>
      </c>
      <c r="U2132">
        <f t="shared" si="237"/>
        <v>35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>
        <f t="shared" si="232"/>
        <v>8.33</v>
      </c>
      <c r="Q2133" t="str">
        <f t="shared" si="233"/>
        <v>video games</v>
      </c>
      <c r="R2133" t="str">
        <f t="shared" si="234"/>
        <v>games</v>
      </c>
      <c r="S2133" s="9">
        <f t="shared" si="235"/>
        <v>42197.207071759258</v>
      </c>
      <c r="T2133" s="9">
        <f t="shared" si="236"/>
        <v>42167.207071759258</v>
      </c>
      <c r="U2133">
        <f t="shared" si="237"/>
        <v>30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>
        <f t="shared" si="232"/>
        <v>21.34</v>
      </c>
      <c r="Q2134" t="str">
        <f t="shared" si="233"/>
        <v>video games</v>
      </c>
      <c r="R2134" t="str">
        <f t="shared" si="234"/>
        <v>games</v>
      </c>
      <c r="S2134" s="9">
        <f t="shared" si="235"/>
        <v>41673.487175925926</v>
      </c>
      <c r="T2134" s="9">
        <f t="shared" si="236"/>
        <v>41643.487175925926</v>
      </c>
      <c r="U2134">
        <f t="shared" si="237"/>
        <v>30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>
        <f t="shared" si="232"/>
        <v>5.33</v>
      </c>
      <c r="Q2135" t="str">
        <f t="shared" si="233"/>
        <v>video games</v>
      </c>
      <c r="R2135" t="str">
        <f t="shared" si="234"/>
        <v>games</v>
      </c>
      <c r="S2135" s="9">
        <f t="shared" si="235"/>
        <v>40657.290972222225</v>
      </c>
      <c r="T2135" s="9">
        <f t="shared" si="236"/>
        <v>40619.097210648149</v>
      </c>
      <c r="U2135">
        <f t="shared" si="237"/>
        <v>38.193761574075324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>
        <f t="shared" si="232"/>
        <v>34.67</v>
      </c>
      <c r="Q2136" t="str">
        <f t="shared" si="233"/>
        <v>video games</v>
      </c>
      <c r="R2136" t="str">
        <f t="shared" si="234"/>
        <v>games</v>
      </c>
      <c r="S2136" s="9">
        <f t="shared" si="235"/>
        <v>41391.886469907404</v>
      </c>
      <c r="T2136" s="9">
        <f t="shared" si="236"/>
        <v>41361.886469907404</v>
      </c>
      <c r="U2136">
        <f t="shared" si="237"/>
        <v>30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>
        <f t="shared" si="232"/>
        <v>21.73</v>
      </c>
      <c r="Q2137" t="str">
        <f t="shared" si="233"/>
        <v>video games</v>
      </c>
      <c r="R2137" t="str">
        <f t="shared" si="234"/>
        <v>games</v>
      </c>
      <c r="S2137" s="9">
        <f t="shared" si="235"/>
        <v>41186.96334490741</v>
      </c>
      <c r="T2137" s="9">
        <f t="shared" si="236"/>
        <v>41156.96334490741</v>
      </c>
      <c r="U2137">
        <f t="shared" si="237"/>
        <v>30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>
        <f t="shared" si="232"/>
        <v>11.92</v>
      </c>
      <c r="Q2138" t="str">
        <f t="shared" si="233"/>
        <v>video games</v>
      </c>
      <c r="R2138" t="str">
        <f t="shared" si="234"/>
        <v>games</v>
      </c>
      <c r="S2138" s="9">
        <f t="shared" si="235"/>
        <v>41566.509097222224</v>
      </c>
      <c r="T2138" s="9">
        <f t="shared" si="236"/>
        <v>41536.509097222224</v>
      </c>
      <c r="U2138">
        <f t="shared" si="237"/>
        <v>30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>
        <f t="shared" si="232"/>
        <v>26.6</v>
      </c>
      <c r="Q2139" t="str">
        <f t="shared" si="233"/>
        <v>video games</v>
      </c>
      <c r="R2139" t="str">
        <f t="shared" si="234"/>
        <v>games</v>
      </c>
      <c r="S2139" s="9">
        <f t="shared" si="235"/>
        <v>41978.771168981482</v>
      </c>
      <c r="T2139" s="9">
        <f t="shared" si="236"/>
        <v>41948.771168981482</v>
      </c>
      <c r="U2139">
        <f t="shared" si="237"/>
        <v>30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>
        <f t="shared" si="232"/>
        <v>10.67</v>
      </c>
      <c r="Q2140" t="str">
        <f t="shared" si="233"/>
        <v>video games</v>
      </c>
      <c r="R2140" t="str">
        <f t="shared" si="234"/>
        <v>games</v>
      </c>
      <c r="S2140" s="9">
        <f t="shared" si="235"/>
        <v>41587.054849537039</v>
      </c>
      <c r="T2140" s="9">
        <f t="shared" si="236"/>
        <v>41557.013182870374</v>
      </c>
      <c r="U2140">
        <f t="shared" si="237"/>
        <v>30.041666666664241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>
        <f t="shared" si="232"/>
        <v>29.04</v>
      </c>
      <c r="Q2141" t="str">
        <f t="shared" si="233"/>
        <v>video games</v>
      </c>
      <c r="R2141" t="str">
        <f t="shared" si="234"/>
        <v>games</v>
      </c>
      <c r="S2141" s="9">
        <f t="shared" si="235"/>
        <v>42677.750092592592</v>
      </c>
      <c r="T2141" s="9">
        <f t="shared" si="236"/>
        <v>42647.750092592592</v>
      </c>
      <c r="U2141">
        <f t="shared" si="237"/>
        <v>30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>
        <f t="shared" si="232"/>
        <v>50.91</v>
      </c>
      <c r="Q2142" t="str">
        <f t="shared" si="233"/>
        <v>video games</v>
      </c>
      <c r="R2142" t="str">
        <f t="shared" si="234"/>
        <v>games</v>
      </c>
      <c r="S2142" s="9">
        <f t="shared" si="235"/>
        <v>41285.833611111113</v>
      </c>
      <c r="T2142" s="9">
        <f t="shared" si="236"/>
        <v>41255.833611111113</v>
      </c>
      <c r="U2142">
        <f t="shared" si="237"/>
        <v>30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>
        <f t="shared" si="232"/>
        <v>0</v>
      </c>
      <c r="Q2143" t="str">
        <f t="shared" si="233"/>
        <v>video games</v>
      </c>
      <c r="R2143" t="str">
        <f t="shared" si="234"/>
        <v>games</v>
      </c>
      <c r="S2143" s="9">
        <f t="shared" si="235"/>
        <v>41957.277303240742</v>
      </c>
      <c r="T2143" s="9">
        <f t="shared" si="236"/>
        <v>41927.235636574071</v>
      </c>
      <c r="U2143">
        <f t="shared" si="237"/>
        <v>30.041666666671517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>
        <f t="shared" si="232"/>
        <v>50.08</v>
      </c>
      <c r="Q2144" t="str">
        <f t="shared" si="233"/>
        <v>video games</v>
      </c>
      <c r="R2144" t="str">
        <f t="shared" si="234"/>
        <v>games</v>
      </c>
      <c r="S2144" s="9">
        <f t="shared" si="235"/>
        <v>42368.701504629629</v>
      </c>
      <c r="T2144" s="9">
        <f t="shared" si="236"/>
        <v>42340.701504629629</v>
      </c>
      <c r="U2144">
        <f t="shared" si="237"/>
        <v>28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>
        <f t="shared" si="232"/>
        <v>45</v>
      </c>
      <c r="Q2145" t="str">
        <f t="shared" si="233"/>
        <v>video games</v>
      </c>
      <c r="R2145" t="str">
        <f t="shared" si="234"/>
        <v>games</v>
      </c>
      <c r="S2145" s="9">
        <f t="shared" si="235"/>
        <v>40380.791666666664</v>
      </c>
      <c r="T2145" s="9">
        <f t="shared" si="236"/>
        <v>40332.886712962965</v>
      </c>
      <c r="U2145">
        <f t="shared" si="237"/>
        <v>47.904953703698993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>
        <f t="shared" si="232"/>
        <v>25.29</v>
      </c>
      <c r="Q2146" t="str">
        <f t="shared" si="233"/>
        <v>video games</v>
      </c>
      <c r="R2146" t="str">
        <f t="shared" si="234"/>
        <v>games</v>
      </c>
      <c r="S2146" s="9">
        <f t="shared" si="235"/>
        <v>41531.546759259261</v>
      </c>
      <c r="T2146" s="9">
        <f t="shared" si="236"/>
        <v>41499.546759259261</v>
      </c>
      <c r="U2146">
        <f t="shared" si="237"/>
        <v>32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>
        <f t="shared" si="232"/>
        <v>51.29</v>
      </c>
      <c r="Q2147" t="str">
        <f t="shared" si="233"/>
        <v>video games</v>
      </c>
      <c r="R2147" t="str">
        <f t="shared" si="234"/>
        <v>games</v>
      </c>
      <c r="S2147" s="9">
        <f t="shared" si="235"/>
        <v>41605.279097222221</v>
      </c>
      <c r="T2147" s="9">
        <f t="shared" si="236"/>
        <v>41575.237430555557</v>
      </c>
      <c r="U2147">
        <f t="shared" si="237"/>
        <v>30.041666666664241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>
        <f t="shared" si="232"/>
        <v>1</v>
      </c>
      <c r="Q2148" t="str">
        <f t="shared" si="233"/>
        <v>video games</v>
      </c>
      <c r="R2148" t="str">
        <f t="shared" si="234"/>
        <v>games</v>
      </c>
      <c r="S2148" s="9">
        <f t="shared" si="235"/>
        <v>42411.679513888885</v>
      </c>
      <c r="T2148" s="9">
        <f t="shared" si="236"/>
        <v>42397.679513888885</v>
      </c>
      <c r="U2148">
        <f t="shared" si="237"/>
        <v>14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>
        <f t="shared" si="232"/>
        <v>49.38</v>
      </c>
      <c r="Q2149" t="str">
        <f t="shared" si="233"/>
        <v>video games</v>
      </c>
      <c r="R2149" t="str">
        <f t="shared" si="234"/>
        <v>games</v>
      </c>
      <c r="S2149" s="9">
        <f t="shared" si="235"/>
        <v>41959.337361111116</v>
      </c>
      <c r="T2149" s="9">
        <f t="shared" si="236"/>
        <v>41927.295694444445</v>
      </c>
      <c r="U2149">
        <f t="shared" si="237"/>
        <v>32.041666666671517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>
        <f t="shared" si="232"/>
        <v>1</v>
      </c>
      <c r="Q2150" t="str">
        <f t="shared" si="233"/>
        <v>video games</v>
      </c>
      <c r="R2150" t="str">
        <f t="shared" si="234"/>
        <v>games</v>
      </c>
      <c r="S2150" s="9">
        <f t="shared" si="235"/>
        <v>42096.691921296297</v>
      </c>
      <c r="T2150" s="9">
        <f t="shared" si="236"/>
        <v>42066.733587962968</v>
      </c>
      <c r="U2150">
        <f t="shared" si="237"/>
        <v>29.958333333328483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>
        <f t="shared" si="232"/>
        <v>0</v>
      </c>
      <c r="Q2151" t="str">
        <f t="shared" si="233"/>
        <v>video games</v>
      </c>
      <c r="R2151" t="str">
        <f t="shared" si="234"/>
        <v>games</v>
      </c>
      <c r="S2151" s="9">
        <f t="shared" si="235"/>
        <v>40390</v>
      </c>
      <c r="T2151" s="9">
        <f t="shared" si="236"/>
        <v>40355.024953703702</v>
      </c>
      <c r="U2151">
        <f t="shared" si="237"/>
        <v>34.975046296298387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>
        <f t="shared" si="232"/>
        <v>101.25</v>
      </c>
      <c r="Q2152" t="str">
        <f t="shared" si="233"/>
        <v>video games</v>
      </c>
      <c r="R2152" t="str">
        <f t="shared" si="234"/>
        <v>games</v>
      </c>
      <c r="S2152" s="9">
        <f t="shared" si="235"/>
        <v>42564.284710648149</v>
      </c>
      <c r="T2152" s="9">
        <f t="shared" si="236"/>
        <v>42534.284710648149</v>
      </c>
      <c r="U2152">
        <f t="shared" si="237"/>
        <v>30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>
        <f t="shared" si="232"/>
        <v>19.670000000000002</v>
      </c>
      <c r="Q2153" t="str">
        <f t="shared" si="233"/>
        <v>video games</v>
      </c>
      <c r="R2153" t="str">
        <f t="shared" si="234"/>
        <v>games</v>
      </c>
      <c r="S2153" s="9">
        <f t="shared" si="235"/>
        <v>42550.847384259258</v>
      </c>
      <c r="T2153" s="9">
        <f t="shared" si="236"/>
        <v>42520.847384259258</v>
      </c>
      <c r="U2153">
        <f t="shared" si="237"/>
        <v>30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>
        <f t="shared" si="232"/>
        <v>12.5</v>
      </c>
      <c r="Q2154" t="str">
        <f t="shared" si="233"/>
        <v>video games</v>
      </c>
      <c r="R2154" t="str">
        <f t="shared" si="234"/>
        <v>games</v>
      </c>
      <c r="S2154" s="9">
        <f t="shared" si="235"/>
        <v>41713.790613425925</v>
      </c>
      <c r="T2154" s="9">
        <f t="shared" si="236"/>
        <v>41683.832280092596</v>
      </c>
      <c r="U2154">
        <f t="shared" si="237"/>
        <v>29.958333333328483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>
        <f t="shared" si="232"/>
        <v>8.5</v>
      </c>
      <c r="Q2155" t="str">
        <f t="shared" si="233"/>
        <v>video games</v>
      </c>
      <c r="R2155" t="str">
        <f t="shared" si="234"/>
        <v>games</v>
      </c>
      <c r="S2155" s="9">
        <f t="shared" si="235"/>
        <v>42014.332638888889</v>
      </c>
      <c r="T2155" s="9">
        <f t="shared" si="236"/>
        <v>41974.911087962959</v>
      </c>
      <c r="U2155">
        <f t="shared" si="237"/>
        <v>39.421550925930205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>
        <f t="shared" si="232"/>
        <v>1</v>
      </c>
      <c r="Q2156" t="str">
        <f t="shared" si="233"/>
        <v>video games</v>
      </c>
      <c r="R2156" t="str">
        <f t="shared" si="234"/>
        <v>games</v>
      </c>
      <c r="S2156" s="9">
        <f t="shared" si="235"/>
        <v>41667.632256944446</v>
      </c>
      <c r="T2156" s="9">
        <f t="shared" si="236"/>
        <v>41647.632256944446</v>
      </c>
      <c r="U2156">
        <f t="shared" si="237"/>
        <v>20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>
        <f t="shared" si="232"/>
        <v>23</v>
      </c>
      <c r="Q2157" t="str">
        <f t="shared" si="233"/>
        <v>video games</v>
      </c>
      <c r="R2157" t="str">
        <f t="shared" si="234"/>
        <v>games</v>
      </c>
      <c r="S2157" s="9">
        <f t="shared" si="235"/>
        <v>42460.70584490741</v>
      </c>
      <c r="T2157" s="9">
        <f t="shared" si="236"/>
        <v>42430.747511574074</v>
      </c>
      <c r="U2157">
        <f t="shared" si="237"/>
        <v>29.958333333335759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>
        <f t="shared" si="232"/>
        <v>17.989999999999998</v>
      </c>
      <c r="Q2158" t="str">
        <f t="shared" si="233"/>
        <v>video games</v>
      </c>
      <c r="R2158" t="str">
        <f t="shared" si="234"/>
        <v>games</v>
      </c>
      <c r="S2158" s="9">
        <f t="shared" si="235"/>
        <v>41533.85423611111</v>
      </c>
      <c r="T2158" s="9">
        <f t="shared" si="236"/>
        <v>41488.85423611111</v>
      </c>
      <c r="U2158">
        <f t="shared" si="237"/>
        <v>45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>
        <f t="shared" si="232"/>
        <v>370.95</v>
      </c>
      <c r="Q2159" t="str">
        <f t="shared" si="233"/>
        <v>video games</v>
      </c>
      <c r="R2159" t="str">
        <f t="shared" si="234"/>
        <v>games</v>
      </c>
      <c r="S2159" s="9">
        <f t="shared" si="235"/>
        <v>42727.332638888889</v>
      </c>
      <c r="T2159" s="9">
        <f t="shared" si="236"/>
        <v>42694.98128472222</v>
      </c>
      <c r="U2159">
        <f t="shared" si="237"/>
        <v>32.351354166668898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>
        <f t="shared" si="232"/>
        <v>63.57</v>
      </c>
      <c r="Q2160" t="str">
        <f t="shared" si="233"/>
        <v>video games</v>
      </c>
      <c r="R2160" t="str">
        <f t="shared" si="234"/>
        <v>games</v>
      </c>
      <c r="S2160" s="9">
        <f t="shared" si="235"/>
        <v>41309.853865740741</v>
      </c>
      <c r="T2160" s="9">
        <f t="shared" si="236"/>
        <v>41264.853865740741</v>
      </c>
      <c r="U2160">
        <f t="shared" si="237"/>
        <v>45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>
        <f t="shared" si="232"/>
        <v>13</v>
      </c>
      <c r="Q2161" t="str">
        <f t="shared" si="233"/>
        <v>video games</v>
      </c>
      <c r="R2161" t="str">
        <f t="shared" si="234"/>
        <v>games</v>
      </c>
      <c r="S2161" s="9">
        <f t="shared" si="235"/>
        <v>40740.731180555558</v>
      </c>
      <c r="T2161" s="9">
        <f t="shared" si="236"/>
        <v>40710.731180555558</v>
      </c>
      <c r="U2161">
        <f t="shared" si="237"/>
        <v>30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>
        <f t="shared" si="232"/>
        <v>5.31</v>
      </c>
      <c r="Q2162" t="str">
        <f t="shared" si="233"/>
        <v>video games</v>
      </c>
      <c r="R2162" t="str">
        <f t="shared" si="234"/>
        <v>games</v>
      </c>
      <c r="S2162" s="9">
        <f t="shared" si="235"/>
        <v>41048.711863425924</v>
      </c>
      <c r="T2162" s="9">
        <f t="shared" si="236"/>
        <v>41018.711863425924</v>
      </c>
      <c r="U2162">
        <f t="shared" si="237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>
        <f t="shared" si="232"/>
        <v>35.619999999999997</v>
      </c>
      <c r="Q2163" t="str">
        <f t="shared" si="233"/>
        <v>rock</v>
      </c>
      <c r="R2163" t="str">
        <f t="shared" si="234"/>
        <v>music</v>
      </c>
      <c r="S2163" s="9">
        <f t="shared" si="235"/>
        <v>42270.852534722224</v>
      </c>
      <c r="T2163" s="9">
        <f t="shared" si="236"/>
        <v>42240.852534722224</v>
      </c>
      <c r="U2163">
        <f t="shared" si="237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>
        <f t="shared" si="232"/>
        <v>87.1</v>
      </c>
      <c r="Q2164" t="str">
        <f t="shared" si="233"/>
        <v>rock</v>
      </c>
      <c r="R2164" t="str">
        <f t="shared" si="234"/>
        <v>music</v>
      </c>
      <c r="S2164" s="9">
        <f t="shared" si="235"/>
        <v>41844.766099537039</v>
      </c>
      <c r="T2164" s="9">
        <f t="shared" si="236"/>
        <v>41813.766099537039</v>
      </c>
      <c r="U2164">
        <f t="shared" si="237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>
        <f t="shared" si="232"/>
        <v>75.11</v>
      </c>
      <c r="Q2165" t="str">
        <f t="shared" si="233"/>
        <v>rock</v>
      </c>
      <c r="R2165" t="str">
        <f t="shared" si="234"/>
        <v>music</v>
      </c>
      <c r="S2165" s="9">
        <f t="shared" si="235"/>
        <v>42163.159722222219</v>
      </c>
      <c r="T2165" s="9">
        <f t="shared" si="236"/>
        <v>42111.899537037039</v>
      </c>
      <c r="U2165">
        <f t="shared" si="237"/>
        <v>51.26018518517958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>
        <f t="shared" si="232"/>
        <v>68.010000000000005</v>
      </c>
      <c r="Q2166" t="str">
        <f t="shared" si="233"/>
        <v>rock</v>
      </c>
      <c r="R2166" t="str">
        <f t="shared" si="234"/>
        <v>music</v>
      </c>
      <c r="S2166" s="9">
        <f t="shared" si="235"/>
        <v>42546.165972222225</v>
      </c>
      <c r="T2166" s="9">
        <f t="shared" si="236"/>
        <v>42515.71775462963</v>
      </c>
      <c r="U2166">
        <f t="shared" si="237"/>
        <v>30.448217592595029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>
        <f t="shared" si="232"/>
        <v>29.62</v>
      </c>
      <c r="Q2167" t="str">
        <f t="shared" si="233"/>
        <v>rock</v>
      </c>
      <c r="R2167" t="str">
        <f t="shared" si="234"/>
        <v>music</v>
      </c>
      <c r="S2167" s="9">
        <f t="shared" si="235"/>
        <v>42468.625405092593</v>
      </c>
      <c r="T2167" s="9">
        <f t="shared" si="236"/>
        <v>42438.667071759264</v>
      </c>
      <c r="U2167">
        <f t="shared" si="237"/>
        <v>29.958333333328483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>
        <f t="shared" si="232"/>
        <v>91.63</v>
      </c>
      <c r="Q2168" t="str">
        <f t="shared" si="233"/>
        <v>rock</v>
      </c>
      <c r="R2168" t="str">
        <f t="shared" si="234"/>
        <v>music</v>
      </c>
      <c r="S2168" s="9">
        <f t="shared" si="235"/>
        <v>41978.879837962959</v>
      </c>
      <c r="T2168" s="9">
        <f t="shared" si="236"/>
        <v>41933.838171296295</v>
      </c>
      <c r="U2168">
        <f t="shared" si="237"/>
        <v>45.041666666664241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>
        <f t="shared" si="232"/>
        <v>22.5</v>
      </c>
      <c r="Q2169" t="str">
        <f t="shared" si="233"/>
        <v>rock</v>
      </c>
      <c r="R2169" t="str">
        <f t="shared" si="234"/>
        <v>music</v>
      </c>
      <c r="S2169" s="9">
        <f t="shared" si="235"/>
        <v>41167.066400462965</v>
      </c>
      <c r="T2169" s="9">
        <f t="shared" si="236"/>
        <v>41153.066400462965</v>
      </c>
      <c r="U2169">
        <f t="shared" si="237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>
        <f t="shared" si="232"/>
        <v>64.37</v>
      </c>
      <c r="Q2170" t="str">
        <f t="shared" si="233"/>
        <v>rock</v>
      </c>
      <c r="R2170" t="str">
        <f t="shared" si="234"/>
        <v>music</v>
      </c>
      <c r="S2170" s="9">
        <f t="shared" si="235"/>
        <v>42776.208333333328</v>
      </c>
      <c r="T2170" s="9">
        <f t="shared" si="236"/>
        <v>42745.600243055553</v>
      </c>
      <c r="U2170">
        <f t="shared" si="237"/>
        <v>30.608090277775773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>
        <f t="shared" si="232"/>
        <v>21.86</v>
      </c>
      <c r="Q2171" t="str">
        <f t="shared" si="233"/>
        <v>rock</v>
      </c>
      <c r="R2171" t="str">
        <f t="shared" si="234"/>
        <v>music</v>
      </c>
      <c r="S2171" s="9">
        <f t="shared" si="235"/>
        <v>42796.700821759259</v>
      </c>
      <c r="T2171" s="9">
        <f t="shared" si="236"/>
        <v>42793.700821759259</v>
      </c>
      <c r="U2171">
        <f t="shared" si="237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>
        <f t="shared" si="232"/>
        <v>33.32</v>
      </c>
      <c r="Q2172" t="str">
        <f t="shared" si="233"/>
        <v>rock</v>
      </c>
      <c r="R2172" t="str">
        <f t="shared" si="234"/>
        <v>music</v>
      </c>
      <c r="S2172" s="9">
        <f t="shared" si="235"/>
        <v>42238.750254629631</v>
      </c>
      <c r="T2172" s="9">
        <f t="shared" si="236"/>
        <v>42198.750254629631</v>
      </c>
      <c r="U2172">
        <f t="shared" si="237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>
        <f t="shared" si="232"/>
        <v>90.28</v>
      </c>
      <c r="Q2173" t="str">
        <f t="shared" si="233"/>
        <v>rock</v>
      </c>
      <c r="R2173" t="str">
        <f t="shared" si="234"/>
        <v>music</v>
      </c>
      <c r="S2173" s="9">
        <f t="shared" si="235"/>
        <v>42177.208333333328</v>
      </c>
      <c r="T2173" s="9">
        <f t="shared" si="236"/>
        <v>42141.95711805555</v>
      </c>
      <c r="U2173">
        <f t="shared" si="237"/>
        <v>35.251215277778101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>
        <f t="shared" si="232"/>
        <v>76.92</v>
      </c>
      <c r="Q2174" t="str">
        <f t="shared" si="233"/>
        <v>rock</v>
      </c>
      <c r="R2174" t="str">
        <f t="shared" si="234"/>
        <v>music</v>
      </c>
      <c r="S2174" s="9">
        <f t="shared" si="235"/>
        <v>42112.580092592594</v>
      </c>
      <c r="T2174" s="9">
        <f t="shared" si="236"/>
        <v>42082.580092592594</v>
      </c>
      <c r="U2174">
        <f t="shared" si="237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>
        <f t="shared" si="232"/>
        <v>59.23</v>
      </c>
      <c r="Q2175" t="str">
        <f t="shared" si="233"/>
        <v>rock</v>
      </c>
      <c r="R2175" t="str">
        <f t="shared" si="234"/>
        <v>music</v>
      </c>
      <c r="S2175" s="9">
        <f t="shared" si="235"/>
        <v>41527.165972222225</v>
      </c>
      <c r="T2175" s="9">
        <f t="shared" si="236"/>
        <v>41495.692627314813</v>
      </c>
      <c r="U2175">
        <f t="shared" si="237"/>
        <v>31.473344907411956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>
        <f t="shared" si="232"/>
        <v>65.38</v>
      </c>
      <c r="Q2176" t="str">
        <f t="shared" si="233"/>
        <v>rock</v>
      </c>
      <c r="R2176" t="str">
        <f t="shared" si="234"/>
        <v>music</v>
      </c>
      <c r="S2176" s="9">
        <f t="shared" si="235"/>
        <v>42495.542905092589</v>
      </c>
      <c r="T2176" s="9">
        <f t="shared" si="236"/>
        <v>42465.542905092589</v>
      </c>
      <c r="U2176">
        <f t="shared" si="237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>
        <f t="shared" si="232"/>
        <v>67.31</v>
      </c>
      <c r="Q2177" t="str">
        <f t="shared" si="233"/>
        <v>rock</v>
      </c>
      <c r="R2177" t="str">
        <f t="shared" si="234"/>
        <v>music</v>
      </c>
      <c r="S2177" s="9">
        <f t="shared" si="235"/>
        <v>42572.009097222224</v>
      </c>
      <c r="T2177" s="9">
        <f t="shared" si="236"/>
        <v>42565.009097222224</v>
      </c>
      <c r="U2177">
        <f t="shared" si="237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>
        <f t="shared" si="232"/>
        <v>88.75</v>
      </c>
      <c r="Q2178" t="str">
        <f t="shared" si="233"/>
        <v>rock</v>
      </c>
      <c r="R2178" t="str">
        <f t="shared" si="234"/>
        <v>music</v>
      </c>
      <c r="S2178" s="9">
        <f t="shared" si="235"/>
        <v>42126.633206018523</v>
      </c>
      <c r="T2178" s="9">
        <f t="shared" si="236"/>
        <v>42096.633206018523</v>
      </c>
      <c r="U2178">
        <f t="shared" si="237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>
        <f t="shared" ref="P2179:P2242" si="239">IFERROR(ROUND(E2179/L2179,2),0)</f>
        <v>65.87</v>
      </c>
      <c r="Q2179" t="str">
        <f t="shared" ref="Q2179:Q2242" si="240">MID(N2179,FIND("/",N2179,1)+1,LEN(N2179)-FIND("/",N2179,1))</f>
        <v>rock</v>
      </c>
      <c r="R2179" t="str">
        <f t="shared" ref="R2179:R2242" si="241">LEFT(N2179,FIND("/",N2179,1)-1)</f>
        <v>music</v>
      </c>
      <c r="S2179" s="9">
        <f t="shared" ref="S2179:S2242" si="242">(I2179/86400)+DATE(1970,1,1)</f>
        <v>42527.250775462962</v>
      </c>
      <c r="T2179" s="9">
        <f t="shared" ref="T2179:T2242" si="243">(J2179/86400)+DATE(1970,1,1)</f>
        <v>42502.250775462962</v>
      </c>
      <c r="U2179">
        <f t="shared" ref="U2179:U2242" si="244">S2179-T2179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>
        <f t="shared" si="239"/>
        <v>40.35</v>
      </c>
      <c r="Q2180" t="str">
        <f t="shared" si="240"/>
        <v>rock</v>
      </c>
      <c r="R2180" t="str">
        <f t="shared" si="241"/>
        <v>music</v>
      </c>
      <c r="S2180" s="9">
        <f t="shared" si="242"/>
        <v>42753.63653935185</v>
      </c>
      <c r="T2180" s="9">
        <f t="shared" si="243"/>
        <v>42723.63653935185</v>
      </c>
      <c r="U2180">
        <f t="shared" si="24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>
        <f t="shared" si="239"/>
        <v>76.86</v>
      </c>
      <c r="Q2181" t="str">
        <f t="shared" si="240"/>
        <v>rock</v>
      </c>
      <c r="R2181" t="str">
        <f t="shared" si="241"/>
        <v>music</v>
      </c>
      <c r="S2181" s="9">
        <f t="shared" si="242"/>
        <v>42105.171203703707</v>
      </c>
      <c r="T2181" s="9">
        <f t="shared" si="243"/>
        <v>42075.171203703707</v>
      </c>
      <c r="U2181">
        <f t="shared" si="24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>
        <f t="shared" si="239"/>
        <v>68.709999999999994</v>
      </c>
      <c r="Q2182" t="str">
        <f t="shared" si="240"/>
        <v>rock</v>
      </c>
      <c r="R2182" t="str">
        <f t="shared" si="241"/>
        <v>music</v>
      </c>
      <c r="S2182" s="9">
        <f t="shared" si="242"/>
        <v>42321.711435185185</v>
      </c>
      <c r="T2182" s="9">
        <f t="shared" si="243"/>
        <v>42279.669768518521</v>
      </c>
      <c r="U2182">
        <f t="shared" si="244"/>
        <v>42.041666666664241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>
        <f t="shared" si="239"/>
        <v>57.77</v>
      </c>
      <c r="Q2183" t="str">
        <f t="shared" si="240"/>
        <v>tabletop games</v>
      </c>
      <c r="R2183" t="str">
        <f t="shared" si="241"/>
        <v>games</v>
      </c>
      <c r="S2183" s="9">
        <f t="shared" si="242"/>
        <v>42787.005243055552</v>
      </c>
      <c r="T2183" s="9">
        <f t="shared" si="243"/>
        <v>42773.005243055552</v>
      </c>
      <c r="U2183">
        <f t="shared" si="24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>
        <f t="shared" si="239"/>
        <v>44.17</v>
      </c>
      <c r="Q2184" t="str">
        <f t="shared" si="240"/>
        <v>tabletop games</v>
      </c>
      <c r="R2184" t="str">
        <f t="shared" si="241"/>
        <v>games</v>
      </c>
      <c r="S2184" s="9">
        <f t="shared" si="242"/>
        <v>41914.900752314818</v>
      </c>
      <c r="T2184" s="9">
        <f t="shared" si="243"/>
        <v>41879.900752314818</v>
      </c>
      <c r="U2184">
        <f t="shared" si="244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>
        <f t="shared" si="239"/>
        <v>31.57</v>
      </c>
      <c r="Q2185" t="str">
        <f t="shared" si="240"/>
        <v>tabletop games</v>
      </c>
      <c r="R2185" t="str">
        <f t="shared" si="241"/>
        <v>games</v>
      </c>
      <c r="S2185" s="9">
        <f t="shared" si="242"/>
        <v>42775.208333333328</v>
      </c>
      <c r="T2185" s="9">
        <f t="shared" si="243"/>
        <v>42745.365474537037</v>
      </c>
      <c r="U2185">
        <f t="shared" si="244"/>
        <v>29.842858796291694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>
        <f t="shared" si="239"/>
        <v>107.05</v>
      </c>
      <c r="Q2186" t="str">
        <f t="shared" si="240"/>
        <v>tabletop games</v>
      </c>
      <c r="R2186" t="str">
        <f t="shared" si="241"/>
        <v>games</v>
      </c>
      <c r="S2186" s="9">
        <f t="shared" si="242"/>
        <v>42394.666666666672</v>
      </c>
      <c r="T2186" s="9">
        <f t="shared" si="243"/>
        <v>42380.690289351856</v>
      </c>
      <c r="U2186">
        <f t="shared" si="244"/>
        <v>13.976377314815181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>
        <f t="shared" si="239"/>
        <v>149.03</v>
      </c>
      <c r="Q2187" t="str">
        <f t="shared" si="240"/>
        <v>tabletop games</v>
      </c>
      <c r="R2187" t="str">
        <f t="shared" si="241"/>
        <v>games</v>
      </c>
      <c r="S2187" s="9">
        <f t="shared" si="242"/>
        <v>41359.349988425922</v>
      </c>
      <c r="T2187" s="9">
        <f t="shared" si="243"/>
        <v>41319.349988425922</v>
      </c>
      <c r="U2187">
        <f t="shared" si="24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>
        <f t="shared" si="239"/>
        <v>55.96</v>
      </c>
      <c r="Q2188" t="str">
        <f t="shared" si="240"/>
        <v>tabletop games</v>
      </c>
      <c r="R2188" t="str">
        <f t="shared" si="241"/>
        <v>games</v>
      </c>
      <c r="S2188" s="9">
        <f t="shared" si="242"/>
        <v>42620.083333333328</v>
      </c>
      <c r="T2188" s="9">
        <f t="shared" si="243"/>
        <v>42583.615081018521</v>
      </c>
      <c r="U2188">
        <f t="shared" si="244"/>
        <v>36.468252314807614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>
        <f t="shared" si="239"/>
        <v>56.97</v>
      </c>
      <c r="Q2189" t="str">
        <f t="shared" si="240"/>
        <v>tabletop games</v>
      </c>
      <c r="R2189" t="str">
        <f t="shared" si="241"/>
        <v>games</v>
      </c>
      <c r="S2189" s="9">
        <f t="shared" si="242"/>
        <v>42097.165972222225</v>
      </c>
      <c r="T2189" s="9">
        <f t="shared" si="243"/>
        <v>42068.209097222221</v>
      </c>
      <c r="U2189">
        <f t="shared" si="244"/>
        <v>28.956875000003492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>
        <f t="shared" si="239"/>
        <v>44.06</v>
      </c>
      <c r="Q2190" t="str">
        <f t="shared" si="240"/>
        <v>tabletop games</v>
      </c>
      <c r="R2190" t="str">
        <f t="shared" si="241"/>
        <v>games</v>
      </c>
      <c r="S2190" s="9">
        <f t="shared" si="242"/>
        <v>42668.708333333328</v>
      </c>
      <c r="T2190" s="9">
        <f t="shared" si="243"/>
        <v>42633.586122685185</v>
      </c>
      <c r="U2190">
        <f t="shared" si="244"/>
        <v>35.122210648143664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>
        <f t="shared" si="239"/>
        <v>68.63</v>
      </c>
      <c r="Q2191" t="str">
        <f t="shared" si="240"/>
        <v>tabletop games</v>
      </c>
      <c r="R2191" t="str">
        <f t="shared" si="241"/>
        <v>games</v>
      </c>
      <c r="S2191" s="9">
        <f t="shared" si="242"/>
        <v>42481.916666666672</v>
      </c>
      <c r="T2191" s="9">
        <f t="shared" si="243"/>
        <v>42467.788194444445</v>
      </c>
      <c r="U2191">
        <f t="shared" si="244"/>
        <v>14.128472222226264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>
        <f t="shared" si="239"/>
        <v>65.319999999999993</v>
      </c>
      <c r="Q2192" t="str">
        <f t="shared" si="240"/>
        <v>tabletop games</v>
      </c>
      <c r="R2192" t="str">
        <f t="shared" si="241"/>
        <v>games</v>
      </c>
      <c r="S2192" s="9">
        <f t="shared" si="242"/>
        <v>42452.290972222225</v>
      </c>
      <c r="T2192" s="9">
        <f t="shared" si="243"/>
        <v>42417.625046296293</v>
      </c>
      <c r="U2192">
        <f t="shared" si="244"/>
        <v>34.665925925932243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>
        <f t="shared" si="239"/>
        <v>35.92</v>
      </c>
      <c r="Q2193" t="str">
        <f t="shared" si="240"/>
        <v>tabletop games</v>
      </c>
      <c r="R2193" t="str">
        <f t="shared" si="241"/>
        <v>games</v>
      </c>
      <c r="S2193" s="9">
        <f t="shared" si="242"/>
        <v>42780.833645833336</v>
      </c>
      <c r="T2193" s="9">
        <f t="shared" si="243"/>
        <v>42768.833645833336</v>
      </c>
      <c r="U2193">
        <f t="shared" si="24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>
        <f t="shared" si="239"/>
        <v>40.07</v>
      </c>
      <c r="Q2194" t="str">
        <f t="shared" si="240"/>
        <v>tabletop games</v>
      </c>
      <c r="R2194" t="str">
        <f t="shared" si="241"/>
        <v>games</v>
      </c>
      <c r="S2194" s="9">
        <f t="shared" si="242"/>
        <v>42719.958333333328</v>
      </c>
      <c r="T2194" s="9">
        <f t="shared" si="243"/>
        <v>42691.8512037037</v>
      </c>
      <c r="U2194">
        <f t="shared" si="244"/>
        <v>28.107129629628616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>
        <f t="shared" si="239"/>
        <v>75.650000000000006</v>
      </c>
      <c r="Q2195" t="str">
        <f t="shared" si="240"/>
        <v>tabletop games</v>
      </c>
      <c r="R2195" t="str">
        <f t="shared" si="241"/>
        <v>games</v>
      </c>
      <c r="S2195" s="9">
        <f t="shared" si="242"/>
        <v>42695.207638888889</v>
      </c>
      <c r="T2195" s="9">
        <f t="shared" si="243"/>
        <v>42664.405925925923</v>
      </c>
      <c r="U2195">
        <f t="shared" si="244"/>
        <v>30.801712962966121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>
        <f t="shared" si="239"/>
        <v>61.2</v>
      </c>
      <c r="Q2196" t="str">
        <f t="shared" si="240"/>
        <v>tabletop games</v>
      </c>
      <c r="R2196" t="str">
        <f t="shared" si="241"/>
        <v>games</v>
      </c>
      <c r="S2196" s="9">
        <f t="shared" si="242"/>
        <v>42455.716319444444</v>
      </c>
      <c r="T2196" s="9">
        <f t="shared" si="243"/>
        <v>42425.757986111115</v>
      </c>
      <c r="U2196">
        <f t="shared" si="244"/>
        <v>29.958333333328483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>
        <f t="shared" si="239"/>
        <v>48.13</v>
      </c>
      <c r="Q2197" t="str">
        <f t="shared" si="240"/>
        <v>tabletop games</v>
      </c>
      <c r="R2197" t="str">
        <f t="shared" si="241"/>
        <v>games</v>
      </c>
      <c r="S2197" s="9">
        <f t="shared" si="242"/>
        <v>42227.771990740745</v>
      </c>
      <c r="T2197" s="9">
        <f t="shared" si="243"/>
        <v>42197.771990740745</v>
      </c>
      <c r="U2197">
        <f t="shared" si="24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>
        <f t="shared" si="239"/>
        <v>68.11</v>
      </c>
      <c r="Q2198" t="str">
        <f t="shared" si="240"/>
        <v>tabletop games</v>
      </c>
      <c r="R2198" t="str">
        <f t="shared" si="241"/>
        <v>games</v>
      </c>
      <c r="S2198" s="9">
        <f t="shared" si="242"/>
        <v>42706.291666666672</v>
      </c>
      <c r="T2198" s="9">
        <f t="shared" si="243"/>
        <v>42675.487291666665</v>
      </c>
      <c r="U2198">
        <f t="shared" si="244"/>
        <v>30.804375000006985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>
        <f t="shared" si="239"/>
        <v>65.89</v>
      </c>
      <c r="Q2199" t="str">
        <f t="shared" si="240"/>
        <v>tabletop games</v>
      </c>
      <c r="R2199" t="str">
        <f t="shared" si="241"/>
        <v>games</v>
      </c>
      <c r="S2199" s="9">
        <f t="shared" si="242"/>
        <v>42063.584016203706</v>
      </c>
      <c r="T2199" s="9">
        <f t="shared" si="243"/>
        <v>42033.584016203706</v>
      </c>
      <c r="U2199">
        <f t="shared" si="244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>
        <f t="shared" si="239"/>
        <v>81.650000000000006</v>
      </c>
      <c r="Q2200" t="str">
        <f t="shared" si="240"/>
        <v>tabletop games</v>
      </c>
      <c r="R2200" t="str">
        <f t="shared" si="241"/>
        <v>games</v>
      </c>
      <c r="S2200" s="9">
        <f t="shared" si="242"/>
        <v>42322.555555555555</v>
      </c>
      <c r="T2200" s="9">
        <f t="shared" si="243"/>
        <v>42292.513888888891</v>
      </c>
      <c r="U2200">
        <f t="shared" si="244"/>
        <v>30.041666666664241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>
        <f t="shared" si="239"/>
        <v>52.7</v>
      </c>
      <c r="Q2201" t="str">
        <f t="shared" si="240"/>
        <v>tabletop games</v>
      </c>
      <c r="R2201" t="str">
        <f t="shared" si="241"/>
        <v>games</v>
      </c>
      <c r="S2201" s="9">
        <f t="shared" si="242"/>
        <v>42292.416643518518</v>
      </c>
      <c r="T2201" s="9">
        <f t="shared" si="243"/>
        <v>42262.416643518518</v>
      </c>
      <c r="U2201">
        <f t="shared" si="24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>
        <f t="shared" si="239"/>
        <v>41.23</v>
      </c>
      <c r="Q2202" t="str">
        <f t="shared" si="240"/>
        <v>tabletop games</v>
      </c>
      <c r="R2202" t="str">
        <f t="shared" si="241"/>
        <v>games</v>
      </c>
      <c r="S2202" s="9">
        <f t="shared" si="242"/>
        <v>42191.125</v>
      </c>
      <c r="T2202" s="9">
        <f t="shared" si="243"/>
        <v>42163.625787037032</v>
      </c>
      <c r="U2202">
        <f t="shared" si="244"/>
        <v>27.499212962968159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>
        <f t="shared" si="239"/>
        <v>15.04</v>
      </c>
      <c r="Q2203" t="str">
        <f t="shared" si="240"/>
        <v>electronic music</v>
      </c>
      <c r="R2203" t="str">
        <f t="shared" si="241"/>
        <v>music</v>
      </c>
      <c r="S2203" s="9">
        <f t="shared" si="242"/>
        <v>41290.846817129626</v>
      </c>
      <c r="T2203" s="9">
        <f t="shared" si="243"/>
        <v>41276.846817129626</v>
      </c>
      <c r="U2203">
        <f t="shared" si="244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>
        <f t="shared" si="239"/>
        <v>39.07</v>
      </c>
      <c r="Q2204" t="str">
        <f t="shared" si="240"/>
        <v>electronic music</v>
      </c>
      <c r="R2204" t="str">
        <f t="shared" si="241"/>
        <v>music</v>
      </c>
      <c r="S2204" s="9">
        <f t="shared" si="242"/>
        <v>41214.849166666667</v>
      </c>
      <c r="T2204" s="9">
        <f t="shared" si="243"/>
        <v>41184.849166666667</v>
      </c>
      <c r="U2204">
        <f t="shared" si="24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>
        <f t="shared" si="239"/>
        <v>43.82</v>
      </c>
      <c r="Q2205" t="str">
        <f t="shared" si="240"/>
        <v>electronic music</v>
      </c>
      <c r="R2205" t="str">
        <f t="shared" si="241"/>
        <v>music</v>
      </c>
      <c r="S2205" s="9">
        <f t="shared" si="242"/>
        <v>42271.85974537037</v>
      </c>
      <c r="T2205" s="9">
        <f t="shared" si="243"/>
        <v>42241.85974537037</v>
      </c>
      <c r="U2205">
        <f t="shared" si="24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>
        <f t="shared" si="239"/>
        <v>27.3</v>
      </c>
      <c r="Q2206" t="str">
        <f t="shared" si="240"/>
        <v>electronic music</v>
      </c>
      <c r="R2206" t="str">
        <f t="shared" si="241"/>
        <v>music</v>
      </c>
      <c r="S2206" s="9">
        <f t="shared" si="242"/>
        <v>41342.311562499999</v>
      </c>
      <c r="T2206" s="9">
        <f t="shared" si="243"/>
        <v>41312.311562499999</v>
      </c>
      <c r="U2206">
        <f t="shared" si="24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>
        <f t="shared" si="239"/>
        <v>42.22</v>
      </c>
      <c r="Q2207" t="str">
        <f t="shared" si="240"/>
        <v>electronic music</v>
      </c>
      <c r="R2207" t="str">
        <f t="shared" si="241"/>
        <v>music</v>
      </c>
      <c r="S2207" s="9">
        <f t="shared" si="242"/>
        <v>41061.821631944447</v>
      </c>
      <c r="T2207" s="9">
        <f t="shared" si="243"/>
        <v>41031.821631944447</v>
      </c>
      <c r="U2207">
        <f t="shared" si="244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>
        <f t="shared" si="239"/>
        <v>33.24</v>
      </c>
      <c r="Q2208" t="str">
        <f t="shared" si="240"/>
        <v>electronic music</v>
      </c>
      <c r="R2208" t="str">
        <f t="shared" si="241"/>
        <v>music</v>
      </c>
      <c r="S2208" s="9">
        <f t="shared" si="242"/>
        <v>41015.257222222222</v>
      </c>
      <c r="T2208" s="9">
        <f t="shared" si="243"/>
        <v>40997.257222222222</v>
      </c>
      <c r="U2208">
        <f t="shared" si="24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>
        <f t="shared" si="239"/>
        <v>285.70999999999998</v>
      </c>
      <c r="Q2209" t="str">
        <f t="shared" si="240"/>
        <v>electronic music</v>
      </c>
      <c r="R2209" t="str">
        <f t="shared" si="241"/>
        <v>music</v>
      </c>
      <c r="S2209" s="9">
        <f t="shared" si="242"/>
        <v>41594.235798611109</v>
      </c>
      <c r="T2209" s="9">
        <f t="shared" si="243"/>
        <v>41564.194131944445</v>
      </c>
      <c r="U2209">
        <f t="shared" si="244"/>
        <v>30.041666666664241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>
        <f t="shared" si="239"/>
        <v>42.33</v>
      </c>
      <c r="Q2210" t="str">
        <f t="shared" si="240"/>
        <v>electronic music</v>
      </c>
      <c r="R2210" t="str">
        <f t="shared" si="241"/>
        <v>music</v>
      </c>
      <c r="S2210" s="9">
        <f t="shared" si="242"/>
        <v>41006.166666666664</v>
      </c>
      <c r="T2210" s="9">
        <f t="shared" si="243"/>
        <v>40946.882245370369</v>
      </c>
      <c r="U2210">
        <f t="shared" si="244"/>
        <v>59.284421296295477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>
        <f t="shared" si="239"/>
        <v>50.27</v>
      </c>
      <c r="Q2211" t="str">
        <f t="shared" si="240"/>
        <v>electronic music</v>
      </c>
      <c r="R2211" t="str">
        <f t="shared" si="241"/>
        <v>music</v>
      </c>
      <c r="S2211" s="9">
        <f t="shared" si="242"/>
        <v>41743.958333333336</v>
      </c>
      <c r="T2211" s="9">
        <f t="shared" si="243"/>
        <v>41732.479675925926</v>
      </c>
      <c r="U2211">
        <f t="shared" si="244"/>
        <v>11.478657407409628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>
        <f t="shared" si="239"/>
        <v>61.9</v>
      </c>
      <c r="Q2212" t="str">
        <f t="shared" si="240"/>
        <v>electronic music</v>
      </c>
      <c r="R2212" t="str">
        <f t="shared" si="241"/>
        <v>music</v>
      </c>
      <c r="S2212" s="9">
        <f t="shared" si="242"/>
        <v>41013.733333333337</v>
      </c>
      <c r="T2212" s="9">
        <f t="shared" si="243"/>
        <v>40956.066087962965</v>
      </c>
      <c r="U2212">
        <f t="shared" si="244"/>
        <v>57.667245370372257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>
        <f t="shared" si="239"/>
        <v>40.75</v>
      </c>
      <c r="Q2213" t="str">
        <f t="shared" si="240"/>
        <v>electronic music</v>
      </c>
      <c r="R2213" t="str">
        <f t="shared" si="241"/>
        <v>music</v>
      </c>
      <c r="S2213" s="9">
        <f t="shared" si="242"/>
        <v>41739.290972222225</v>
      </c>
      <c r="T2213" s="9">
        <f t="shared" si="243"/>
        <v>41716.785011574073</v>
      </c>
      <c r="U2213">
        <f t="shared" si="244"/>
        <v>22.505960648151813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>
        <f t="shared" si="239"/>
        <v>55.8</v>
      </c>
      <c r="Q2214" t="str">
        <f t="shared" si="240"/>
        <v>electronic music</v>
      </c>
      <c r="R2214" t="str">
        <f t="shared" si="241"/>
        <v>music</v>
      </c>
      <c r="S2214" s="9">
        <f t="shared" si="242"/>
        <v>41582.041666666664</v>
      </c>
      <c r="T2214" s="9">
        <f t="shared" si="243"/>
        <v>41548.747418981482</v>
      </c>
      <c r="U2214">
        <f t="shared" si="244"/>
        <v>33.294247685182199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>
        <f t="shared" si="239"/>
        <v>10</v>
      </c>
      <c r="Q2215" t="str">
        <f t="shared" si="240"/>
        <v>electronic music</v>
      </c>
      <c r="R2215" t="str">
        <f t="shared" si="241"/>
        <v>music</v>
      </c>
      <c r="S2215" s="9">
        <f t="shared" si="242"/>
        <v>42139.826145833329</v>
      </c>
      <c r="T2215" s="9">
        <f t="shared" si="243"/>
        <v>42109.826145833329</v>
      </c>
      <c r="U2215">
        <f t="shared" si="24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>
        <f t="shared" si="239"/>
        <v>73.13</v>
      </c>
      <c r="Q2216" t="str">
        <f t="shared" si="240"/>
        <v>electronic music</v>
      </c>
      <c r="R2216" t="str">
        <f t="shared" si="241"/>
        <v>music</v>
      </c>
      <c r="S2216" s="9">
        <f t="shared" si="242"/>
        <v>41676.792222222226</v>
      </c>
      <c r="T2216" s="9">
        <f t="shared" si="243"/>
        <v>41646.792222222226</v>
      </c>
      <c r="U2216">
        <f t="shared" si="24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>
        <f t="shared" si="239"/>
        <v>26.06</v>
      </c>
      <c r="Q2217" t="str">
        <f t="shared" si="240"/>
        <v>electronic music</v>
      </c>
      <c r="R2217" t="str">
        <f t="shared" si="241"/>
        <v>music</v>
      </c>
      <c r="S2217" s="9">
        <f t="shared" si="242"/>
        <v>40981.290972222225</v>
      </c>
      <c r="T2217" s="9">
        <f t="shared" si="243"/>
        <v>40958.717268518521</v>
      </c>
      <c r="U2217">
        <f t="shared" si="244"/>
        <v>22.573703703703359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>
        <f t="shared" si="239"/>
        <v>22.64</v>
      </c>
      <c r="Q2218" t="str">
        <f t="shared" si="240"/>
        <v>electronic music</v>
      </c>
      <c r="R2218" t="str">
        <f t="shared" si="241"/>
        <v>music</v>
      </c>
      <c r="S2218" s="9">
        <f t="shared" si="242"/>
        <v>42208.75167824074</v>
      </c>
      <c r="T2218" s="9">
        <f t="shared" si="243"/>
        <v>42194.75167824074</v>
      </c>
      <c r="U2218">
        <f t="shared" si="244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>
        <f t="shared" si="239"/>
        <v>47.22</v>
      </c>
      <c r="Q2219" t="str">
        <f t="shared" si="240"/>
        <v>electronic music</v>
      </c>
      <c r="R2219" t="str">
        <f t="shared" si="241"/>
        <v>music</v>
      </c>
      <c r="S2219" s="9">
        <f t="shared" si="242"/>
        <v>42310.333333333328</v>
      </c>
      <c r="T2219" s="9">
        <f t="shared" si="243"/>
        <v>42299.776770833334</v>
      </c>
      <c r="U2219">
        <f t="shared" si="244"/>
        <v>10.55656249999447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>
        <f t="shared" si="239"/>
        <v>32.32</v>
      </c>
      <c r="Q2220" t="str">
        <f t="shared" si="240"/>
        <v>electronic music</v>
      </c>
      <c r="R2220" t="str">
        <f t="shared" si="241"/>
        <v>music</v>
      </c>
      <c r="S2220" s="9">
        <f t="shared" si="242"/>
        <v>41150</v>
      </c>
      <c r="T2220" s="9">
        <f t="shared" si="243"/>
        <v>41127.812303240738</v>
      </c>
      <c r="U2220">
        <f t="shared" si="244"/>
        <v>22.187696759261598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>
        <f t="shared" si="239"/>
        <v>53.42</v>
      </c>
      <c r="Q2221" t="str">
        <f t="shared" si="240"/>
        <v>electronic music</v>
      </c>
      <c r="R2221" t="str">
        <f t="shared" si="241"/>
        <v>music</v>
      </c>
      <c r="S2221" s="9">
        <f t="shared" si="242"/>
        <v>42235.718888888892</v>
      </c>
      <c r="T2221" s="9">
        <f t="shared" si="243"/>
        <v>42205.718888888892</v>
      </c>
      <c r="U2221">
        <f t="shared" si="24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>
        <f t="shared" si="239"/>
        <v>51.3</v>
      </c>
      <c r="Q2222" t="str">
        <f t="shared" si="240"/>
        <v>electronic music</v>
      </c>
      <c r="R2222" t="str">
        <f t="shared" si="241"/>
        <v>music</v>
      </c>
      <c r="S2222" s="9">
        <f t="shared" si="242"/>
        <v>41482.060601851852</v>
      </c>
      <c r="T2222" s="9">
        <f t="shared" si="243"/>
        <v>41452.060601851852</v>
      </c>
      <c r="U2222">
        <f t="shared" si="24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>
        <f t="shared" si="239"/>
        <v>37.200000000000003</v>
      </c>
      <c r="Q2223" t="str">
        <f t="shared" si="240"/>
        <v>tabletop games</v>
      </c>
      <c r="R2223" t="str">
        <f t="shared" si="241"/>
        <v>games</v>
      </c>
      <c r="S2223" s="9">
        <f t="shared" si="242"/>
        <v>42483</v>
      </c>
      <c r="T2223" s="9">
        <f t="shared" si="243"/>
        <v>42452.666770833333</v>
      </c>
      <c r="U2223">
        <f t="shared" si="244"/>
        <v>30.33322916666657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>
        <f t="shared" si="239"/>
        <v>27.1</v>
      </c>
      <c r="Q2224" t="str">
        <f t="shared" si="240"/>
        <v>tabletop games</v>
      </c>
      <c r="R2224" t="str">
        <f t="shared" si="241"/>
        <v>games</v>
      </c>
      <c r="S2224" s="9">
        <f t="shared" si="242"/>
        <v>40936.787581018521</v>
      </c>
      <c r="T2224" s="9">
        <f t="shared" si="243"/>
        <v>40906.787581018521</v>
      </c>
      <c r="U2224">
        <f t="shared" si="24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>
        <f t="shared" si="239"/>
        <v>206.31</v>
      </c>
      <c r="Q2225" t="str">
        <f t="shared" si="240"/>
        <v>tabletop games</v>
      </c>
      <c r="R2225" t="str">
        <f t="shared" si="241"/>
        <v>games</v>
      </c>
      <c r="S2225" s="9">
        <f t="shared" si="242"/>
        <v>42182.640833333338</v>
      </c>
      <c r="T2225" s="9">
        <f t="shared" si="243"/>
        <v>42152.640833333338</v>
      </c>
      <c r="U2225">
        <f t="shared" si="24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>
        <f t="shared" si="239"/>
        <v>82.15</v>
      </c>
      <c r="Q2226" t="str">
        <f t="shared" si="240"/>
        <v>tabletop games</v>
      </c>
      <c r="R2226" t="str">
        <f t="shared" si="241"/>
        <v>games</v>
      </c>
      <c r="S2226" s="9">
        <f t="shared" si="242"/>
        <v>42672.791666666672</v>
      </c>
      <c r="T2226" s="9">
        <f t="shared" si="243"/>
        <v>42644.667534722219</v>
      </c>
      <c r="U2226">
        <f t="shared" si="244"/>
        <v>28.124131944452529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>
        <f t="shared" si="239"/>
        <v>164.8</v>
      </c>
      <c r="Q2227" t="str">
        <f t="shared" si="240"/>
        <v>tabletop games</v>
      </c>
      <c r="R2227" t="str">
        <f t="shared" si="241"/>
        <v>games</v>
      </c>
      <c r="S2227" s="9">
        <f t="shared" si="242"/>
        <v>41903.79184027778</v>
      </c>
      <c r="T2227" s="9">
        <f t="shared" si="243"/>
        <v>41873.79184027778</v>
      </c>
      <c r="U2227">
        <f t="shared" si="244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>
        <f t="shared" si="239"/>
        <v>60.82</v>
      </c>
      <c r="Q2228" t="str">
        <f t="shared" si="240"/>
        <v>tabletop games</v>
      </c>
      <c r="R2228" t="str">
        <f t="shared" si="241"/>
        <v>games</v>
      </c>
      <c r="S2228" s="9">
        <f t="shared" si="242"/>
        <v>42412.207638888889</v>
      </c>
      <c r="T2228" s="9">
        <f t="shared" si="243"/>
        <v>42381.79886574074</v>
      </c>
      <c r="U2228">
        <f t="shared" si="244"/>
        <v>30.408773148148612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>
        <f t="shared" si="239"/>
        <v>67.97</v>
      </c>
      <c r="Q2229" t="str">
        <f t="shared" si="240"/>
        <v>tabletop games</v>
      </c>
      <c r="R2229" t="str">
        <f t="shared" si="241"/>
        <v>games</v>
      </c>
      <c r="S2229" s="9">
        <f t="shared" si="242"/>
        <v>41591.849016203705</v>
      </c>
      <c r="T2229" s="9">
        <f t="shared" si="243"/>
        <v>41561.807349537034</v>
      </c>
      <c r="U2229">
        <f t="shared" si="244"/>
        <v>30.041666666671517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>
        <f t="shared" si="239"/>
        <v>81.56</v>
      </c>
      <c r="Q2230" t="str">
        <f t="shared" si="240"/>
        <v>tabletop games</v>
      </c>
      <c r="R2230" t="str">
        <f t="shared" si="241"/>
        <v>games</v>
      </c>
      <c r="S2230" s="9">
        <f t="shared" si="242"/>
        <v>42232.278194444443</v>
      </c>
      <c r="T2230" s="9">
        <f t="shared" si="243"/>
        <v>42202.278194444443</v>
      </c>
      <c r="U2230">
        <f t="shared" si="24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>
        <f t="shared" si="239"/>
        <v>25.43</v>
      </c>
      <c r="Q2231" t="str">
        <f t="shared" si="240"/>
        <v>tabletop games</v>
      </c>
      <c r="R2231" t="str">
        <f t="shared" si="241"/>
        <v>games</v>
      </c>
      <c r="S2231" s="9">
        <f t="shared" si="242"/>
        <v>41520.166666666664</v>
      </c>
      <c r="T2231" s="9">
        <f t="shared" si="243"/>
        <v>41484.664247685185</v>
      </c>
      <c r="U2231">
        <f t="shared" si="244"/>
        <v>35.502418981479423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>
        <f t="shared" si="239"/>
        <v>21.5</v>
      </c>
      <c r="Q2232" t="str">
        <f t="shared" si="240"/>
        <v>tabletop games</v>
      </c>
      <c r="R2232" t="str">
        <f t="shared" si="241"/>
        <v>games</v>
      </c>
      <c r="S2232" s="9">
        <f t="shared" si="242"/>
        <v>41754.881099537037</v>
      </c>
      <c r="T2232" s="9">
        <f t="shared" si="243"/>
        <v>41724.881099537037</v>
      </c>
      <c r="U2232">
        <f t="shared" si="244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>
        <f t="shared" si="239"/>
        <v>27.23</v>
      </c>
      <c r="Q2233" t="str">
        <f t="shared" si="240"/>
        <v>tabletop games</v>
      </c>
      <c r="R2233" t="str">
        <f t="shared" si="241"/>
        <v>games</v>
      </c>
      <c r="S2233" s="9">
        <f t="shared" si="242"/>
        <v>41450.208333333336</v>
      </c>
      <c r="T2233" s="9">
        <f t="shared" si="243"/>
        <v>41423.910891203705</v>
      </c>
      <c r="U2233">
        <f t="shared" si="244"/>
        <v>26.297442129631236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>
        <f t="shared" si="239"/>
        <v>25.09</v>
      </c>
      <c r="Q2234" t="str">
        <f t="shared" si="240"/>
        <v>tabletop games</v>
      </c>
      <c r="R2234" t="str">
        <f t="shared" si="241"/>
        <v>games</v>
      </c>
      <c r="S2234" s="9">
        <f t="shared" si="242"/>
        <v>41839.125</v>
      </c>
      <c r="T2234" s="9">
        <f t="shared" si="243"/>
        <v>41806.794074074074</v>
      </c>
      <c r="U2234">
        <f t="shared" si="244"/>
        <v>32.33092592592584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>
        <f t="shared" si="239"/>
        <v>21.23</v>
      </c>
      <c r="Q2235" t="str">
        <f t="shared" si="240"/>
        <v>tabletop games</v>
      </c>
      <c r="R2235" t="str">
        <f t="shared" si="241"/>
        <v>games</v>
      </c>
      <c r="S2235" s="9">
        <f t="shared" si="242"/>
        <v>42352</v>
      </c>
      <c r="T2235" s="9">
        <f t="shared" si="243"/>
        <v>42331.378923611112</v>
      </c>
      <c r="U2235">
        <f t="shared" si="244"/>
        <v>20.621076388888469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>
        <f t="shared" si="239"/>
        <v>41.61</v>
      </c>
      <c r="Q2236" t="str">
        <f t="shared" si="240"/>
        <v>tabletop games</v>
      </c>
      <c r="R2236" t="str">
        <f t="shared" si="241"/>
        <v>games</v>
      </c>
      <c r="S2236" s="9">
        <f t="shared" si="242"/>
        <v>42740.824618055558</v>
      </c>
      <c r="T2236" s="9">
        <f t="shared" si="243"/>
        <v>42710.824618055558</v>
      </c>
      <c r="U2236">
        <f t="shared" si="244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>
        <f t="shared" si="239"/>
        <v>135.59</v>
      </c>
      <c r="Q2237" t="str">
        <f t="shared" si="240"/>
        <v>tabletop games</v>
      </c>
      <c r="R2237" t="str">
        <f t="shared" si="241"/>
        <v>games</v>
      </c>
      <c r="S2237" s="9">
        <f t="shared" si="242"/>
        <v>42091.980451388888</v>
      </c>
      <c r="T2237" s="9">
        <f t="shared" si="243"/>
        <v>42062.022118055553</v>
      </c>
      <c r="U2237">
        <f t="shared" si="244"/>
        <v>29.958333333335759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>
        <f t="shared" si="239"/>
        <v>22.12</v>
      </c>
      <c r="Q2238" t="str">
        <f t="shared" si="240"/>
        <v>tabletop games</v>
      </c>
      <c r="R2238" t="str">
        <f t="shared" si="241"/>
        <v>games</v>
      </c>
      <c r="S2238" s="9">
        <f t="shared" si="242"/>
        <v>42401.617164351846</v>
      </c>
      <c r="T2238" s="9">
        <f t="shared" si="243"/>
        <v>42371.617164351846</v>
      </c>
      <c r="U2238">
        <f t="shared" si="244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>
        <f t="shared" si="239"/>
        <v>64.63</v>
      </c>
      <c r="Q2239" t="str">
        <f t="shared" si="240"/>
        <v>tabletop games</v>
      </c>
      <c r="R2239" t="str">
        <f t="shared" si="241"/>
        <v>games</v>
      </c>
      <c r="S2239" s="9">
        <f t="shared" si="242"/>
        <v>41955.332638888889</v>
      </c>
      <c r="T2239" s="9">
        <f t="shared" si="243"/>
        <v>41915.003275462965</v>
      </c>
      <c r="U2239">
        <f t="shared" si="244"/>
        <v>40.329363425924385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>
        <f t="shared" si="239"/>
        <v>69.569999999999993</v>
      </c>
      <c r="Q2240" t="str">
        <f t="shared" si="240"/>
        <v>tabletop games</v>
      </c>
      <c r="R2240" t="str">
        <f t="shared" si="241"/>
        <v>games</v>
      </c>
      <c r="S2240" s="9">
        <f t="shared" si="242"/>
        <v>42804.621712962966</v>
      </c>
      <c r="T2240" s="9">
        <f t="shared" si="243"/>
        <v>42774.621712962966</v>
      </c>
      <c r="U2240">
        <f t="shared" si="24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>
        <f t="shared" si="239"/>
        <v>75.13</v>
      </c>
      <c r="Q2241" t="str">
        <f t="shared" si="240"/>
        <v>tabletop games</v>
      </c>
      <c r="R2241" t="str">
        <f t="shared" si="241"/>
        <v>games</v>
      </c>
      <c r="S2241" s="9">
        <f t="shared" si="242"/>
        <v>41609.168055555558</v>
      </c>
      <c r="T2241" s="9">
        <f t="shared" si="243"/>
        <v>41572.958495370374</v>
      </c>
      <c r="U2241">
        <f t="shared" si="244"/>
        <v>36.209560185183364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>
        <f t="shared" si="239"/>
        <v>140.97999999999999</v>
      </c>
      <c r="Q2242" t="str">
        <f t="shared" si="240"/>
        <v>tabletop games</v>
      </c>
      <c r="R2242" t="str">
        <f t="shared" si="241"/>
        <v>games</v>
      </c>
      <c r="S2242" s="9">
        <f t="shared" si="242"/>
        <v>42482.825740740736</v>
      </c>
      <c r="T2242" s="9">
        <f t="shared" si="243"/>
        <v>42452.825740740736</v>
      </c>
      <c r="U2242">
        <f t="shared" si="244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</f>
        <v>8.0640000000000001</v>
      </c>
      <c r="P2243">
        <f t="shared" ref="P2243:P2306" si="246">IFERROR(ROUND(E2243/L2243,2),0)</f>
        <v>49.47</v>
      </c>
      <c r="Q2243" t="str">
        <f t="shared" ref="Q2243:Q2306" si="247">MID(N2243,FIND("/",N2243,1)+1,LEN(N2243)-FIND("/",N2243,1))</f>
        <v>tabletop games</v>
      </c>
      <c r="R2243" t="str">
        <f t="shared" ref="R2243:R2306" si="248">LEFT(N2243,FIND("/",N2243,1)-1)</f>
        <v>games</v>
      </c>
      <c r="S2243" s="9">
        <f t="shared" ref="S2243:S2306" si="249">(I2243/86400)+DATE(1970,1,1)</f>
        <v>42796.827546296292</v>
      </c>
      <c r="T2243" s="9">
        <f t="shared" ref="T2243:T2306" si="250">(J2243/86400)+DATE(1970,1,1)</f>
        <v>42766.827546296292</v>
      </c>
      <c r="U2243">
        <f t="shared" ref="U2243:U2306" si="251">S2243-T2243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>
        <f t="shared" si="246"/>
        <v>53.87</v>
      </c>
      <c r="Q2244" t="str">
        <f t="shared" si="247"/>
        <v>tabletop games</v>
      </c>
      <c r="R2244" t="str">
        <f t="shared" si="248"/>
        <v>games</v>
      </c>
      <c r="S2244" s="9">
        <f t="shared" si="249"/>
        <v>41605.126388888893</v>
      </c>
      <c r="T2244" s="9">
        <f t="shared" si="250"/>
        <v>41569.575613425928</v>
      </c>
      <c r="U2244">
        <f t="shared" si="251"/>
        <v>35.550775462965248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>
        <f t="shared" si="246"/>
        <v>4.57</v>
      </c>
      <c r="Q2245" t="str">
        <f t="shared" si="247"/>
        <v>tabletop games</v>
      </c>
      <c r="R2245" t="str">
        <f t="shared" si="248"/>
        <v>games</v>
      </c>
      <c r="S2245" s="9">
        <f t="shared" si="249"/>
        <v>42807.125</v>
      </c>
      <c r="T2245" s="9">
        <f t="shared" si="250"/>
        <v>42800.751041666663</v>
      </c>
      <c r="U2245">
        <f t="shared" si="251"/>
        <v>6.3739583333372138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>
        <f t="shared" si="246"/>
        <v>65</v>
      </c>
      <c r="Q2246" t="str">
        <f t="shared" si="247"/>
        <v>tabletop games</v>
      </c>
      <c r="R2246" t="str">
        <f t="shared" si="248"/>
        <v>games</v>
      </c>
      <c r="S2246" s="9">
        <f t="shared" si="249"/>
        <v>42659.854166666672</v>
      </c>
      <c r="T2246" s="9">
        <f t="shared" si="250"/>
        <v>42647.818819444445</v>
      </c>
      <c r="U2246">
        <f t="shared" si="251"/>
        <v>12.035347222226846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>
        <f t="shared" si="246"/>
        <v>53.48</v>
      </c>
      <c r="Q2247" t="str">
        <f t="shared" si="247"/>
        <v>tabletop games</v>
      </c>
      <c r="R2247" t="str">
        <f t="shared" si="248"/>
        <v>games</v>
      </c>
      <c r="S2247" s="9">
        <f t="shared" si="249"/>
        <v>41691.75</v>
      </c>
      <c r="T2247" s="9">
        <f t="shared" si="250"/>
        <v>41660.70853009259</v>
      </c>
      <c r="U2247">
        <f t="shared" si="251"/>
        <v>31.041469907409919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>
        <f t="shared" si="246"/>
        <v>43.91</v>
      </c>
      <c r="Q2248" t="str">
        <f t="shared" si="247"/>
        <v>tabletop games</v>
      </c>
      <c r="R2248" t="str">
        <f t="shared" si="248"/>
        <v>games</v>
      </c>
      <c r="S2248" s="9">
        <f t="shared" si="249"/>
        <v>42251.79178240741</v>
      </c>
      <c r="T2248" s="9">
        <f t="shared" si="250"/>
        <v>42221.79178240741</v>
      </c>
      <c r="U2248">
        <f t="shared" si="251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>
        <f t="shared" si="246"/>
        <v>50.85</v>
      </c>
      <c r="Q2249" t="str">
        <f t="shared" si="247"/>
        <v>tabletop games</v>
      </c>
      <c r="R2249" t="str">
        <f t="shared" si="248"/>
        <v>games</v>
      </c>
      <c r="S2249" s="9">
        <f t="shared" si="249"/>
        <v>42214.666261574079</v>
      </c>
      <c r="T2249" s="9">
        <f t="shared" si="250"/>
        <v>42200.666261574079</v>
      </c>
      <c r="U2249">
        <f t="shared" si="251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>
        <f t="shared" si="246"/>
        <v>58.63</v>
      </c>
      <c r="Q2250" t="str">
        <f t="shared" si="247"/>
        <v>tabletop games</v>
      </c>
      <c r="R2250" t="str">
        <f t="shared" si="248"/>
        <v>games</v>
      </c>
      <c r="S2250" s="9">
        <f t="shared" si="249"/>
        <v>42718.875902777778</v>
      </c>
      <c r="T2250" s="9">
        <f t="shared" si="250"/>
        <v>42688.875902777778</v>
      </c>
      <c r="U2250">
        <f t="shared" si="251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>
        <f t="shared" si="246"/>
        <v>32.82</v>
      </c>
      <c r="Q2251" t="str">
        <f t="shared" si="247"/>
        <v>tabletop games</v>
      </c>
      <c r="R2251" t="str">
        <f t="shared" si="248"/>
        <v>games</v>
      </c>
      <c r="S2251" s="9">
        <f t="shared" si="249"/>
        <v>41366.661631944444</v>
      </c>
      <c r="T2251" s="9">
        <f t="shared" si="250"/>
        <v>41336.703298611115</v>
      </c>
      <c r="U2251">
        <f t="shared" si="251"/>
        <v>29.958333333328483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>
        <f t="shared" si="246"/>
        <v>426.93</v>
      </c>
      <c r="Q2252" t="str">
        <f t="shared" si="247"/>
        <v>tabletop games</v>
      </c>
      <c r="R2252" t="str">
        <f t="shared" si="248"/>
        <v>games</v>
      </c>
      <c r="S2252" s="9">
        <f t="shared" si="249"/>
        <v>42707.0471412037</v>
      </c>
      <c r="T2252" s="9">
        <f t="shared" si="250"/>
        <v>42677.005474537036</v>
      </c>
      <c r="U2252">
        <f t="shared" si="251"/>
        <v>30.041666666664241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>
        <f t="shared" si="246"/>
        <v>23.81</v>
      </c>
      <c r="Q2253" t="str">
        <f t="shared" si="247"/>
        <v>tabletop games</v>
      </c>
      <c r="R2253" t="str">
        <f t="shared" si="248"/>
        <v>games</v>
      </c>
      <c r="S2253" s="9">
        <f t="shared" si="249"/>
        <v>41867.34579861111</v>
      </c>
      <c r="T2253" s="9">
        <f t="shared" si="250"/>
        <v>41846.34579861111</v>
      </c>
      <c r="U2253">
        <f t="shared" si="251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>
        <f t="shared" si="246"/>
        <v>98.41</v>
      </c>
      <c r="Q2254" t="str">
        <f t="shared" si="247"/>
        <v>tabletop games</v>
      </c>
      <c r="R2254" t="str">
        <f t="shared" si="248"/>
        <v>games</v>
      </c>
      <c r="S2254" s="9">
        <f t="shared" si="249"/>
        <v>42588.327986111108</v>
      </c>
      <c r="T2254" s="9">
        <f t="shared" si="250"/>
        <v>42573.327986111108</v>
      </c>
      <c r="U2254">
        <f t="shared" si="251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>
        <f t="shared" si="246"/>
        <v>107.32</v>
      </c>
      <c r="Q2255" t="str">
        <f t="shared" si="247"/>
        <v>tabletop games</v>
      </c>
      <c r="R2255" t="str">
        <f t="shared" si="248"/>
        <v>games</v>
      </c>
      <c r="S2255" s="9">
        <f t="shared" si="249"/>
        <v>42326.672997685186</v>
      </c>
      <c r="T2255" s="9">
        <f t="shared" si="250"/>
        <v>42296.631331018521</v>
      </c>
      <c r="U2255">
        <f t="shared" si="251"/>
        <v>30.041666666664241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>
        <f t="shared" si="246"/>
        <v>11.67</v>
      </c>
      <c r="Q2256" t="str">
        <f t="shared" si="247"/>
        <v>tabletop games</v>
      </c>
      <c r="R2256" t="str">
        <f t="shared" si="248"/>
        <v>games</v>
      </c>
      <c r="S2256" s="9">
        <f t="shared" si="249"/>
        <v>42759.647777777776</v>
      </c>
      <c r="T2256" s="9">
        <f t="shared" si="250"/>
        <v>42752.647777777776</v>
      </c>
      <c r="U2256">
        <f t="shared" si="251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>
        <f t="shared" si="246"/>
        <v>41.78</v>
      </c>
      <c r="Q2257" t="str">
        <f t="shared" si="247"/>
        <v>tabletop games</v>
      </c>
      <c r="R2257" t="str">
        <f t="shared" si="248"/>
        <v>games</v>
      </c>
      <c r="S2257" s="9">
        <f t="shared" si="249"/>
        <v>42497.951979166668</v>
      </c>
      <c r="T2257" s="9">
        <f t="shared" si="250"/>
        <v>42467.951979166668</v>
      </c>
      <c r="U2257">
        <f t="shared" si="251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>
        <f t="shared" si="246"/>
        <v>21.38</v>
      </c>
      <c r="Q2258" t="str">
        <f t="shared" si="247"/>
        <v>tabletop games</v>
      </c>
      <c r="R2258" t="str">
        <f t="shared" si="248"/>
        <v>games</v>
      </c>
      <c r="S2258" s="9">
        <f t="shared" si="249"/>
        <v>42696.451921296291</v>
      </c>
      <c r="T2258" s="9">
        <f t="shared" si="250"/>
        <v>42682.451921296291</v>
      </c>
      <c r="U2258">
        <f t="shared" si="251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>
        <f t="shared" si="246"/>
        <v>94.1</v>
      </c>
      <c r="Q2259" t="str">
        <f t="shared" si="247"/>
        <v>tabletop games</v>
      </c>
      <c r="R2259" t="str">
        <f t="shared" si="248"/>
        <v>games</v>
      </c>
      <c r="S2259" s="9">
        <f t="shared" si="249"/>
        <v>42540.958333333328</v>
      </c>
      <c r="T2259" s="9">
        <f t="shared" si="250"/>
        <v>42505.936678240745</v>
      </c>
      <c r="U2259">
        <f t="shared" si="251"/>
        <v>35.021655092583387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>
        <f t="shared" si="246"/>
        <v>15.72</v>
      </c>
      <c r="Q2260" t="str">
        <f t="shared" si="247"/>
        <v>tabletop games</v>
      </c>
      <c r="R2260" t="str">
        <f t="shared" si="248"/>
        <v>games</v>
      </c>
      <c r="S2260" s="9">
        <f t="shared" si="249"/>
        <v>42166.75100694444</v>
      </c>
      <c r="T2260" s="9">
        <f t="shared" si="250"/>
        <v>42136.75100694444</v>
      </c>
      <c r="U2260">
        <f t="shared" si="251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>
        <f t="shared" si="246"/>
        <v>90.64</v>
      </c>
      <c r="Q2261" t="str">
        <f t="shared" si="247"/>
        <v>tabletop games</v>
      </c>
      <c r="R2261" t="str">
        <f t="shared" si="248"/>
        <v>games</v>
      </c>
      <c r="S2261" s="9">
        <f t="shared" si="249"/>
        <v>42712.804814814815</v>
      </c>
      <c r="T2261" s="9">
        <f t="shared" si="250"/>
        <v>42702.804814814815</v>
      </c>
      <c r="U2261">
        <f t="shared" si="251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>
        <f t="shared" si="246"/>
        <v>97.3</v>
      </c>
      <c r="Q2262" t="str">
        <f t="shared" si="247"/>
        <v>tabletop games</v>
      </c>
      <c r="R2262" t="str">
        <f t="shared" si="248"/>
        <v>games</v>
      </c>
      <c r="S2262" s="9">
        <f t="shared" si="249"/>
        <v>41724.975115740745</v>
      </c>
      <c r="T2262" s="9">
        <f t="shared" si="250"/>
        <v>41695.016782407409</v>
      </c>
      <c r="U2262">
        <f t="shared" si="251"/>
        <v>29.958333333335759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>
        <f t="shared" si="246"/>
        <v>37.119999999999997</v>
      </c>
      <c r="Q2263" t="str">
        <f t="shared" si="247"/>
        <v>tabletop games</v>
      </c>
      <c r="R2263" t="str">
        <f t="shared" si="248"/>
        <v>games</v>
      </c>
      <c r="S2263" s="9">
        <f t="shared" si="249"/>
        <v>42780.724768518514</v>
      </c>
      <c r="T2263" s="9">
        <f t="shared" si="250"/>
        <v>42759.724768518514</v>
      </c>
      <c r="U2263">
        <f t="shared" si="251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>
        <f t="shared" si="246"/>
        <v>28.1</v>
      </c>
      <c r="Q2264" t="str">
        <f t="shared" si="247"/>
        <v>tabletop games</v>
      </c>
      <c r="R2264" t="str">
        <f t="shared" si="248"/>
        <v>games</v>
      </c>
      <c r="S2264" s="9">
        <f t="shared" si="249"/>
        <v>41961</v>
      </c>
      <c r="T2264" s="9">
        <f t="shared" si="250"/>
        <v>41926.585162037038</v>
      </c>
      <c r="U2264">
        <f t="shared" si="251"/>
        <v>34.414837962962338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>
        <f t="shared" si="246"/>
        <v>144.43</v>
      </c>
      <c r="Q2265" t="str">
        <f t="shared" si="247"/>
        <v>tabletop games</v>
      </c>
      <c r="R2265" t="str">
        <f t="shared" si="248"/>
        <v>games</v>
      </c>
      <c r="S2265" s="9">
        <f t="shared" si="249"/>
        <v>42035.832326388889</v>
      </c>
      <c r="T2265" s="9">
        <f t="shared" si="250"/>
        <v>42014.832326388889</v>
      </c>
      <c r="U2265">
        <f t="shared" si="251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>
        <f t="shared" si="246"/>
        <v>24.27</v>
      </c>
      <c r="Q2266" t="str">
        <f t="shared" si="247"/>
        <v>tabletop games</v>
      </c>
      <c r="R2266" t="str">
        <f t="shared" si="248"/>
        <v>games</v>
      </c>
      <c r="S2266" s="9">
        <f t="shared" si="249"/>
        <v>42513.125</v>
      </c>
      <c r="T2266" s="9">
        <f t="shared" si="250"/>
        <v>42496.582337962958</v>
      </c>
      <c r="U2266">
        <f t="shared" si="251"/>
        <v>16.542662037041737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>
        <f t="shared" si="246"/>
        <v>35.119999999999997</v>
      </c>
      <c r="Q2267" t="str">
        <f t="shared" si="247"/>
        <v>tabletop games</v>
      </c>
      <c r="R2267" t="str">
        <f t="shared" si="248"/>
        <v>games</v>
      </c>
      <c r="S2267" s="9">
        <f t="shared" si="249"/>
        <v>42696.853090277778</v>
      </c>
      <c r="T2267" s="9">
        <f t="shared" si="250"/>
        <v>42689.853090277778</v>
      </c>
      <c r="U2267">
        <f t="shared" si="251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>
        <f t="shared" si="246"/>
        <v>24.76</v>
      </c>
      <c r="Q2268" t="str">
        <f t="shared" si="247"/>
        <v>tabletop games</v>
      </c>
      <c r="R2268" t="str">
        <f t="shared" si="248"/>
        <v>games</v>
      </c>
      <c r="S2268" s="9">
        <f t="shared" si="249"/>
        <v>42487.083333333328</v>
      </c>
      <c r="T2268" s="9">
        <f t="shared" si="250"/>
        <v>42469.874907407408</v>
      </c>
      <c r="U2268">
        <f t="shared" si="251"/>
        <v>17.208425925920892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>
        <f t="shared" si="246"/>
        <v>188.38</v>
      </c>
      <c r="Q2269" t="str">
        <f t="shared" si="247"/>
        <v>tabletop games</v>
      </c>
      <c r="R2269" t="str">
        <f t="shared" si="248"/>
        <v>games</v>
      </c>
      <c r="S2269" s="9">
        <f t="shared" si="249"/>
        <v>41994.041666666672</v>
      </c>
      <c r="T2269" s="9">
        <f t="shared" si="250"/>
        <v>41968.829826388886</v>
      </c>
      <c r="U2269">
        <f t="shared" si="251"/>
        <v>25.211840277785086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>
        <f t="shared" si="246"/>
        <v>148.08000000000001</v>
      </c>
      <c r="Q2270" t="str">
        <f t="shared" si="247"/>
        <v>tabletop games</v>
      </c>
      <c r="R2270" t="str">
        <f t="shared" si="248"/>
        <v>games</v>
      </c>
      <c r="S2270" s="9">
        <f t="shared" si="249"/>
        <v>42806.082349537042</v>
      </c>
      <c r="T2270" s="9">
        <f t="shared" si="250"/>
        <v>42776.082349537042</v>
      </c>
      <c r="U2270">
        <f t="shared" si="251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>
        <f t="shared" si="246"/>
        <v>49.93</v>
      </c>
      <c r="Q2271" t="str">
        <f t="shared" si="247"/>
        <v>tabletop games</v>
      </c>
      <c r="R2271" t="str">
        <f t="shared" si="248"/>
        <v>games</v>
      </c>
      <c r="S2271" s="9">
        <f t="shared" si="249"/>
        <v>42801.208333333328</v>
      </c>
      <c r="T2271" s="9">
        <f t="shared" si="250"/>
        <v>42776.704432870371</v>
      </c>
      <c r="U2271">
        <f t="shared" si="251"/>
        <v>24.503900462957972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>
        <f t="shared" si="246"/>
        <v>107.82</v>
      </c>
      <c r="Q2272" t="str">
        <f t="shared" si="247"/>
        <v>tabletop games</v>
      </c>
      <c r="R2272" t="str">
        <f t="shared" si="248"/>
        <v>games</v>
      </c>
      <c r="S2272" s="9">
        <f t="shared" si="249"/>
        <v>42745.915972222225</v>
      </c>
      <c r="T2272" s="9">
        <f t="shared" si="250"/>
        <v>42725.869363425925</v>
      </c>
      <c r="U2272">
        <f t="shared" si="251"/>
        <v>20.046608796299552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>
        <f t="shared" si="246"/>
        <v>42.63</v>
      </c>
      <c r="Q2273" t="str">
        <f t="shared" si="247"/>
        <v>tabletop games</v>
      </c>
      <c r="R2273" t="str">
        <f t="shared" si="248"/>
        <v>games</v>
      </c>
      <c r="S2273" s="9">
        <f t="shared" si="249"/>
        <v>42714.000046296293</v>
      </c>
      <c r="T2273" s="9">
        <f t="shared" si="250"/>
        <v>42684.000046296293</v>
      </c>
      <c r="U2273">
        <f t="shared" si="251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>
        <f t="shared" si="246"/>
        <v>14.37</v>
      </c>
      <c r="Q2274" t="str">
        <f t="shared" si="247"/>
        <v>tabletop games</v>
      </c>
      <c r="R2274" t="str">
        <f t="shared" si="248"/>
        <v>games</v>
      </c>
      <c r="S2274" s="9">
        <f t="shared" si="249"/>
        <v>42345.699490740742</v>
      </c>
      <c r="T2274" s="9">
        <f t="shared" si="250"/>
        <v>42315.699490740742</v>
      </c>
      <c r="U2274">
        <f t="shared" si="251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>
        <f t="shared" si="246"/>
        <v>37.479999999999997</v>
      </c>
      <c r="Q2275" t="str">
        <f t="shared" si="247"/>
        <v>tabletop games</v>
      </c>
      <c r="R2275" t="str">
        <f t="shared" si="248"/>
        <v>games</v>
      </c>
      <c r="S2275" s="9">
        <f t="shared" si="249"/>
        <v>42806.507430555561</v>
      </c>
      <c r="T2275" s="9">
        <f t="shared" si="250"/>
        <v>42781.549097222218</v>
      </c>
      <c r="U2275">
        <f t="shared" si="251"/>
        <v>24.958333333343035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>
        <f t="shared" si="246"/>
        <v>30.2</v>
      </c>
      <c r="Q2276" t="str">
        <f t="shared" si="247"/>
        <v>tabletop games</v>
      </c>
      <c r="R2276" t="str">
        <f t="shared" si="248"/>
        <v>games</v>
      </c>
      <c r="S2276" s="9">
        <f t="shared" si="249"/>
        <v>41693.500659722224</v>
      </c>
      <c r="T2276" s="9">
        <f t="shared" si="250"/>
        <v>41663.500659722224</v>
      </c>
      <c r="U2276">
        <f t="shared" si="251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>
        <f t="shared" si="246"/>
        <v>33.549999999999997</v>
      </c>
      <c r="Q2277" t="str">
        <f t="shared" si="247"/>
        <v>tabletop games</v>
      </c>
      <c r="R2277" t="str">
        <f t="shared" si="248"/>
        <v>games</v>
      </c>
      <c r="S2277" s="9">
        <f t="shared" si="249"/>
        <v>41995.616655092592</v>
      </c>
      <c r="T2277" s="9">
        <f t="shared" si="250"/>
        <v>41965.616655092592</v>
      </c>
      <c r="U2277">
        <f t="shared" si="251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>
        <f t="shared" si="246"/>
        <v>64.75</v>
      </c>
      <c r="Q2278" t="str">
        <f t="shared" si="247"/>
        <v>tabletop games</v>
      </c>
      <c r="R2278" t="str">
        <f t="shared" si="248"/>
        <v>games</v>
      </c>
      <c r="S2278" s="9">
        <f t="shared" si="249"/>
        <v>41644.651493055557</v>
      </c>
      <c r="T2278" s="9">
        <f t="shared" si="250"/>
        <v>41614.651493055557</v>
      </c>
      <c r="U2278">
        <f t="shared" si="251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>
        <f t="shared" si="246"/>
        <v>57.93</v>
      </c>
      <c r="Q2279" t="str">
        <f t="shared" si="247"/>
        <v>tabletop games</v>
      </c>
      <c r="R2279" t="str">
        <f t="shared" si="248"/>
        <v>games</v>
      </c>
      <c r="S2279" s="9">
        <f t="shared" si="249"/>
        <v>40966.678506944445</v>
      </c>
      <c r="T2279" s="9">
        <f t="shared" si="250"/>
        <v>40936.678506944445</v>
      </c>
      <c r="U2279">
        <f t="shared" si="251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>
        <f t="shared" si="246"/>
        <v>53.08</v>
      </c>
      <c r="Q2280" t="str">
        <f t="shared" si="247"/>
        <v>tabletop games</v>
      </c>
      <c r="R2280" t="str">
        <f t="shared" si="248"/>
        <v>games</v>
      </c>
      <c r="S2280" s="9">
        <f t="shared" si="249"/>
        <v>42372.957638888889</v>
      </c>
      <c r="T2280" s="9">
        <f t="shared" si="250"/>
        <v>42338.709108796298</v>
      </c>
      <c r="U2280">
        <f t="shared" si="251"/>
        <v>34.248530092590954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>
        <f t="shared" si="246"/>
        <v>48.06</v>
      </c>
      <c r="Q2281" t="str">
        <f t="shared" si="247"/>
        <v>tabletop games</v>
      </c>
      <c r="R2281" t="str">
        <f t="shared" si="248"/>
        <v>games</v>
      </c>
      <c r="S2281" s="9">
        <f t="shared" si="249"/>
        <v>42039.166666666672</v>
      </c>
      <c r="T2281" s="9">
        <f t="shared" si="250"/>
        <v>42020.806701388894</v>
      </c>
      <c r="U2281">
        <f t="shared" si="251"/>
        <v>18.359965277777519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>
        <f t="shared" si="246"/>
        <v>82.4</v>
      </c>
      <c r="Q2282" t="str">
        <f t="shared" si="247"/>
        <v>tabletop games</v>
      </c>
      <c r="R2282" t="str">
        <f t="shared" si="248"/>
        <v>games</v>
      </c>
      <c r="S2282" s="9">
        <f t="shared" si="249"/>
        <v>42264.624895833331</v>
      </c>
      <c r="T2282" s="9">
        <f t="shared" si="250"/>
        <v>42234.624895833331</v>
      </c>
      <c r="U2282">
        <f t="shared" si="251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>
        <f t="shared" si="246"/>
        <v>50.45</v>
      </c>
      <c r="Q2283" t="str">
        <f t="shared" si="247"/>
        <v>rock</v>
      </c>
      <c r="R2283" t="str">
        <f t="shared" si="248"/>
        <v>music</v>
      </c>
      <c r="S2283" s="9">
        <f t="shared" si="249"/>
        <v>40749.284722222219</v>
      </c>
      <c r="T2283" s="9">
        <f t="shared" si="250"/>
        <v>40687.285844907405</v>
      </c>
      <c r="U2283">
        <f t="shared" si="251"/>
        <v>61.998877314814308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>
        <f t="shared" si="246"/>
        <v>115.83</v>
      </c>
      <c r="Q2284" t="str">
        <f t="shared" si="247"/>
        <v>rock</v>
      </c>
      <c r="R2284" t="str">
        <f t="shared" si="248"/>
        <v>music</v>
      </c>
      <c r="S2284" s="9">
        <f t="shared" si="249"/>
        <v>42383.17460648148</v>
      </c>
      <c r="T2284" s="9">
        <f t="shared" si="250"/>
        <v>42323.17460648148</v>
      </c>
      <c r="U2284">
        <f t="shared" si="251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>
        <f t="shared" si="246"/>
        <v>63.03</v>
      </c>
      <c r="Q2285" t="str">
        <f t="shared" si="247"/>
        <v>rock</v>
      </c>
      <c r="R2285" t="str">
        <f t="shared" si="248"/>
        <v>music</v>
      </c>
      <c r="S2285" s="9">
        <f t="shared" si="249"/>
        <v>41038.083379629628</v>
      </c>
      <c r="T2285" s="9">
        <f t="shared" si="250"/>
        <v>40978.125046296293</v>
      </c>
      <c r="U2285">
        <f t="shared" si="251"/>
        <v>59.958333333335759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>
        <f t="shared" si="246"/>
        <v>108.02</v>
      </c>
      <c r="Q2286" t="str">
        <f t="shared" si="247"/>
        <v>rock</v>
      </c>
      <c r="R2286" t="str">
        <f t="shared" si="248"/>
        <v>music</v>
      </c>
      <c r="S2286" s="9">
        <f t="shared" si="249"/>
        <v>40614.166666666664</v>
      </c>
      <c r="T2286" s="9">
        <f t="shared" si="250"/>
        <v>40585.796817129631</v>
      </c>
      <c r="U2286">
        <f t="shared" si="251"/>
        <v>28.369849537033588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>
        <f t="shared" si="246"/>
        <v>46.09</v>
      </c>
      <c r="Q2287" t="str">
        <f t="shared" si="247"/>
        <v>rock</v>
      </c>
      <c r="R2287" t="str">
        <f t="shared" si="248"/>
        <v>music</v>
      </c>
      <c r="S2287" s="9">
        <f t="shared" si="249"/>
        <v>41089.185682870375</v>
      </c>
      <c r="T2287" s="9">
        <f t="shared" si="250"/>
        <v>41059.185682870375</v>
      </c>
      <c r="U2287">
        <f t="shared" si="251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>
        <f t="shared" si="246"/>
        <v>107.21</v>
      </c>
      <c r="Q2288" t="str">
        <f t="shared" si="247"/>
        <v>rock</v>
      </c>
      <c r="R2288" t="str">
        <f t="shared" si="248"/>
        <v>music</v>
      </c>
      <c r="S2288" s="9">
        <f t="shared" si="249"/>
        <v>41523.165972222225</v>
      </c>
      <c r="T2288" s="9">
        <f t="shared" si="250"/>
        <v>41494.963587962964</v>
      </c>
      <c r="U2288">
        <f t="shared" si="251"/>
        <v>28.202384259260725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>
        <f t="shared" si="246"/>
        <v>50.93</v>
      </c>
      <c r="Q2289" t="str">
        <f t="shared" si="247"/>
        <v>rock</v>
      </c>
      <c r="R2289" t="str">
        <f t="shared" si="248"/>
        <v>music</v>
      </c>
      <c r="S2289" s="9">
        <f t="shared" si="249"/>
        <v>41813.667361111111</v>
      </c>
      <c r="T2289" s="9">
        <f t="shared" si="250"/>
        <v>41792.667361111111</v>
      </c>
      <c r="U2289">
        <f t="shared" si="251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>
        <f t="shared" si="246"/>
        <v>40.04</v>
      </c>
      <c r="Q2290" t="str">
        <f t="shared" si="247"/>
        <v>rock</v>
      </c>
      <c r="R2290" t="str">
        <f t="shared" si="248"/>
        <v>music</v>
      </c>
      <c r="S2290" s="9">
        <f t="shared" si="249"/>
        <v>41086.75</v>
      </c>
      <c r="T2290" s="9">
        <f t="shared" si="250"/>
        <v>41067.827418981484</v>
      </c>
      <c r="U2290">
        <f t="shared" si="251"/>
        <v>18.922581018516212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>
        <f t="shared" si="246"/>
        <v>64.44</v>
      </c>
      <c r="Q2291" t="str">
        <f t="shared" si="247"/>
        <v>rock</v>
      </c>
      <c r="R2291" t="str">
        <f t="shared" si="248"/>
        <v>music</v>
      </c>
      <c r="S2291" s="9">
        <f t="shared" si="249"/>
        <v>41614.973611111112</v>
      </c>
      <c r="T2291" s="9">
        <f t="shared" si="250"/>
        <v>41571.998379629629</v>
      </c>
      <c r="U2291">
        <f t="shared" si="251"/>
        <v>42.975231481483206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>
        <f t="shared" si="246"/>
        <v>53.83</v>
      </c>
      <c r="Q2292" t="str">
        <f t="shared" si="247"/>
        <v>rock</v>
      </c>
      <c r="R2292" t="str">
        <f t="shared" si="248"/>
        <v>music</v>
      </c>
      <c r="S2292" s="9">
        <f t="shared" si="249"/>
        <v>40148.708333333336</v>
      </c>
      <c r="T2292" s="9">
        <f t="shared" si="250"/>
        <v>40070.253819444442</v>
      </c>
      <c r="U2292">
        <f t="shared" si="251"/>
        <v>78.454513888893416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>
        <f t="shared" si="246"/>
        <v>100.47</v>
      </c>
      <c r="Q2293" t="str">
        <f t="shared" si="247"/>
        <v>rock</v>
      </c>
      <c r="R2293" t="str">
        <f t="shared" si="248"/>
        <v>music</v>
      </c>
      <c r="S2293" s="9">
        <f t="shared" si="249"/>
        <v>41022.166666666664</v>
      </c>
      <c r="T2293" s="9">
        <f t="shared" si="250"/>
        <v>40987.977060185185</v>
      </c>
      <c r="U2293">
        <f t="shared" si="251"/>
        <v>34.189606481479132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>
        <f t="shared" si="246"/>
        <v>46.63</v>
      </c>
      <c r="Q2294" t="str">
        <f t="shared" si="247"/>
        <v>rock</v>
      </c>
      <c r="R2294" t="str">
        <f t="shared" si="248"/>
        <v>music</v>
      </c>
      <c r="S2294" s="9">
        <f t="shared" si="249"/>
        <v>41017.697638888887</v>
      </c>
      <c r="T2294" s="9">
        <f t="shared" si="250"/>
        <v>40987.697638888887</v>
      </c>
      <c r="U2294">
        <f t="shared" si="251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>
        <f t="shared" si="246"/>
        <v>34.07</v>
      </c>
      <c r="Q2295" t="str">
        <f t="shared" si="247"/>
        <v>rock</v>
      </c>
      <c r="R2295" t="str">
        <f t="shared" si="248"/>
        <v>music</v>
      </c>
      <c r="S2295" s="9">
        <f t="shared" si="249"/>
        <v>41177.165972222225</v>
      </c>
      <c r="T2295" s="9">
        <f t="shared" si="250"/>
        <v>41151.708321759259</v>
      </c>
      <c r="U2295">
        <f t="shared" si="251"/>
        <v>25.45765046296583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>
        <f t="shared" si="246"/>
        <v>65.209999999999994</v>
      </c>
      <c r="Q2296" t="str">
        <f t="shared" si="247"/>
        <v>rock</v>
      </c>
      <c r="R2296" t="str">
        <f t="shared" si="248"/>
        <v>music</v>
      </c>
      <c r="S2296" s="9">
        <f t="shared" si="249"/>
        <v>41294.72314814815</v>
      </c>
      <c r="T2296" s="9">
        <f t="shared" si="250"/>
        <v>41264.72314814815</v>
      </c>
      <c r="U2296">
        <f t="shared" si="251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>
        <f t="shared" si="246"/>
        <v>44.21</v>
      </c>
      <c r="Q2297" t="str">
        <f t="shared" si="247"/>
        <v>rock</v>
      </c>
      <c r="R2297" t="str">
        <f t="shared" si="248"/>
        <v>music</v>
      </c>
      <c r="S2297" s="9">
        <f t="shared" si="249"/>
        <v>41300.954351851848</v>
      </c>
      <c r="T2297" s="9">
        <f t="shared" si="250"/>
        <v>41270.954351851848</v>
      </c>
      <c r="U2297">
        <f t="shared" si="251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>
        <f t="shared" si="246"/>
        <v>71.97</v>
      </c>
      <c r="Q2298" t="str">
        <f t="shared" si="247"/>
        <v>rock</v>
      </c>
      <c r="R2298" t="str">
        <f t="shared" si="248"/>
        <v>music</v>
      </c>
      <c r="S2298" s="9">
        <f t="shared" si="249"/>
        <v>40962.731782407405</v>
      </c>
      <c r="T2298" s="9">
        <f t="shared" si="250"/>
        <v>40927.731782407405</v>
      </c>
      <c r="U2298">
        <f t="shared" si="251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>
        <f t="shared" si="246"/>
        <v>52.95</v>
      </c>
      <c r="Q2299" t="str">
        <f t="shared" si="247"/>
        <v>rock</v>
      </c>
      <c r="R2299" t="str">
        <f t="shared" si="248"/>
        <v>music</v>
      </c>
      <c r="S2299" s="9">
        <f t="shared" si="249"/>
        <v>40982.165972222225</v>
      </c>
      <c r="T2299" s="9">
        <f t="shared" si="250"/>
        <v>40948.042233796295</v>
      </c>
      <c r="U2299">
        <f t="shared" si="251"/>
        <v>34.123738425929332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>
        <f t="shared" si="246"/>
        <v>109.45</v>
      </c>
      <c r="Q2300" t="str">
        <f t="shared" si="247"/>
        <v>rock</v>
      </c>
      <c r="R2300" t="str">
        <f t="shared" si="248"/>
        <v>music</v>
      </c>
      <c r="S2300" s="9">
        <f t="shared" si="249"/>
        <v>41724.798993055556</v>
      </c>
      <c r="T2300" s="9">
        <f t="shared" si="250"/>
        <v>41694.84065972222</v>
      </c>
      <c r="U2300">
        <f t="shared" si="251"/>
        <v>29.958333333335759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>
        <f t="shared" si="246"/>
        <v>75.040000000000006</v>
      </c>
      <c r="Q2301" t="str">
        <f t="shared" si="247"/>
        <v>rock</v>
      </c>
      <c r="R2301" t="str">
        <f t="shared" si="248"/>
        <v>music</v>
      </c>
      <c r="S2301" s="9">
        <f t="shared" si="249"/>
        <v>40580.032511574071</v>
      </c>
      <c r="T2301" s="9">
        <f t="shared" si="250"/>
        <v>40565.032511574071</v>
      </c>
      <c r="U2301">
        <f t="shared" si="251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>
        <f t="shared" si="246"/>
        <v>115.71</v>
      </c>
      <c r="Q2302" t="str">
        <f t="shared" si="247"/>
        <v>rock</v>
      </c>
      <c r="R2302" t="str">
        <f t="shared" si="248"/>
        <v>music</v>
      </c>
      <c r="S2302" s="9">
        <f t="shared" si="249"/>
        <v>41088.727037037039</v>
      </c>
      <c r="T2302" s="9">
        <f t="shared" si="250"/>
        <v>41074.727037037039</v>
      </c>
      <c r="U2302">
        <f t="shared" si="251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>
        <f t="shared" si="246"/>
        <v>31.66</v>
      </c>
      <c r="Q2303" t="str">
        <f t="shared" si="247"/>
        <v>indie rock</v>
      </c>
      <c r="R2303" t="str">
        <f t="shared" si="248"/>
        <v>music</v>
      </c>
      <c r="S2303" s="9">
        <f t="shared" si="249"/>
        <v>41446.146944444445</v>
      </c>
      <c r="T2303" s="9">
        <f t="shared" si="250"/>
        <v>41416.146944444445</v>
      </c>
      <c r="U2303">
        <f t="shared" si="251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>
        <f t="shared" si="246"/>
        <v>46.18</v>
      </c>
      <c r="Q2304" t="str">
        <f t="shared" si="247"/>
        <v>indie rock</v>
      </c>
      <c r="R2304" t="str">
        <f t="shared" si="248"/>
        <v>music</v>
      </c>
      <c r="S2304" s="9">
        <f t="shared" si="249"/>
        <v>41639.291666666664</v>
      </c>
      <c r="T2304" s="9">
        <f t="shared" si="250"/>
        <v>41605.868449074071</v>
      </c>
      <c r="U2304">
        <f t="shared" si="251"/>
        <v>33.423217592593573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>
        <f t="shared" si="246"/>
        <v>68.48</v>
      </c>
      <c r="Q2305" t="str">
        <f t="shared" si="247"/>
        <v>indie rock</v>
      </c>
      <c r="R2305" t="str">
        <f t="shared" si="248"/>
        <v>music</v>
      </c>
      <c r="S2305" s="9">
        <f t="shared" si="249"/>
        <v>40890.152731481481</v>
      </c>
      <c r="T2305" s="9">
        <f t="shared" si="250"/>
        <v>40850.111064814817</v>
      </c>
      <c r="U2305">
        <f t="shared" si="251"/>
        <v>40.041666666664241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>
        <f t="shared" si="246"/>
        <v>53.47</v>
      </c>
      <c r="Q2306" t="str">
        <f t="shared" si="247"/>
        <v>indie rock</v>
      </c>
      <c r="R2306" t="str">
        <f t="shared" si="248"/>
        <v>music</v>
      </c>
      <c r="S2306" s="9">
        <f t="shared" si="249"/>
        <v>40544.207638888889</v>
      </c>
      <c r="T2306" s="9">
        <f t="shared" si="250"/>
        <v>40502.815868055557</v>
      </c>
      <c r="U2306">
        <f t="shared" si="251"/>
        <v>41.391770833331975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</f>
        <v>1.0122777777777778</v>
      </c>
      <c r="P2307">
        <f t="shared" ref="P2307:P2370" si="253">IFERROR(ROUND(E2307/L2307,2),0)</f>
        <v>109.11</v>
      </c>
      <c r="Q2307" t="str">
        <f t="shared" ref="Q2307:Q2370" si="254">MID(N2307,FIND("/",N2307,1)+1,LEN(N2307)-FIND("/",N2307,1))</f>
        <v>indie rock</v>
      </c>
      <c r="R2307" t="str">
        <f t="shared" ref="R2307:R2370" si="255">LEFT(N2307,FIND("/",N2307,1)-1)</f>
        <v>music</v>
      </c>
      <c r="S2307" s="9">
        <f t="shared" ref="S2307:S2370" si="256">(I2307/86400)+DATE(1970,1,1)</f>
        <v>41859.75</v>
      </c>
      <c r="T2307" s="9">
        <f t="shared" ref="T2307:T2370" si="257">(J2307/86400)+DATE(1970,1,1)</f>
        <v>41834.695277777777</v>
      </c>
      <c r="U2307">
        <f t="shared" ref="U2307:U2370" si="258">S2307-T2307</f>
        <v>25.054722222223063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>
        <f t="shared" si="253"/>
        <v>51.19</v>
      </c>
      <c r="Q2308" t="str">
        <f t="shared" si="254"/>
        <v>indie rock</v>
      </c>
      <c r="R2308" t="str">
        <f t="shared" si="255"/>
        <v>music</v>
      </c>
      <c r="S2308" s="9">
        <f t="shared" si="256"/>
        <v>40978.16815972222</v>
      </c>
      <c r="T2308" s="9">
        <f t="shared" si="257"/>
        <v>40948.16815972222</v>
      </c>
      <c r="U2308">
        <f t="shared" si="258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>
        <f t="shared" si="253"/>
        <v>27.94</v>
      </c>
      <c r="Q2309" t="str">
        <f t="shared" si="254"/>
        <v>indie rock</v>
      </c>
      <c r="R2309" t="str">
        <f t="shared" si="255"/>
        <v>music</v>
      </c>
      <c r="S2309" s="9">
        <f t="shared" si="256"/>
        <v>41034.802407407406</v>
      </c>
      <c r="T2309" s="9">
        <f t="shared" si="257"/>
        <v>41004.802465277782</v>
      </c>
      <c r="U2309">
        <f t="shared" si="258"/>
        <v>29.999942129623378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>
        <f t="shared" si="253"/>
        <v>82.5</v>
      </c>
      <c r="Q2310" t="str">
        <f t="shared" si="254"/>
        <v>indie rock</v>
      </c>
      <c r="R2310" t="str">
        <f t="shared" si="255"/>
        <v>music</v>
      </c>
      <c r="S2310" s="9">
        <f t="shared" si="256"/>
        <v>41880.041666666664</v>
      </c>
      <c r="T2310" s="9">
        <f t="shared" si="257"/>
        <v>41851.962916666671</v>
      </c>
      <c r="U2310">
        <f t="shared" si="258"/>
        <v>28.078749999993306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>
        <f t="shared" si="253"/>
        <v>59.82</v>
      </c>
      <c r="Q2311" t="str">
        <f t="shared" si="254"/>
        <v>indie rock</v>
      </c>
      <c r="R2311" t="str">
        <f t="shared" si="255"/>
        <v>music</v>
      </c>
      <c r="S2311" s="9">
        <f t="shared" si="256"/>
        <v>41342.987696759257</v>
      </c>
      <c r="T2311" s="9">
        <f t="shared" si="257"/>
        <v>41307.987696759257</v>
      </c>
      <c r="U2311">
        <f t="shared" si="258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>
        <f t="shared" si="253"/>
        <v>64.819999999999993</v>
      </c>
      <c r="Q2312" t="str">
        <f t="shared" si="254"/>
        <v>indie rock</v>
      </c>
      <c r="R2312" t="str">
        <f t="shared" si="255"/>
        <v>music</v>
      </c>
      <c r="S2312" s="9">
        <f t="shared" si="256"/>
        <v>41354.752488425926</v>
      </c>
      <c r="T2312" s="9">
        <f t="shared" si="257"/>
        <v>41324.79415509259</v>
      </c>
      <c r="U2312">
        <f t="shared" si="258"/>
        <v>29.958333333335759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>
        <f t="shared" si="253"/>
        <v>90.1</v>
      </c>
      <c r="Q2313" t="str">
        <f t="shared" si="254"/>
        <v>indie rock</v>
      </c>
      <c r="R2313" t="str">
        <f t="shared" si="255"/>
        <v>music</v>
      </c>
      <c r="S2313" s="9">
        <f t="shared" si="256"/>
        <v>41766.004502314812</v>
      </c>
      <c r="T2313" s="9">
        <f t="shared" si="257"/>
        <v>41736.004502314812</v>
      </c>
      <c r="U2313">
        <f t="shared" si="258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>
        <f t="shared" si="253"/>
        <v>40.96</v>
      </c>
      <c r="Q2314" t="str">
        <f t="shared" si="254"/>
        <v>indie rock</v>
      </c>
      <c r="R2314" t="str">
        <f t="shared" si="255"/>
        <v>music</v>
      </c>
      <c r="S2314" s="9">
        <f t="shared" si="256"/>
        <v>41747.958333333336</v>
      </c>
      <c r="T2314" s="9">
        <f t="shared" si="257"/>
        <v>41716.632847222223</v>
      </c>
      <c r="U2314">
        <f t="shared" si="258"/>
        <v>31.325486111112696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>
        <f t="shared" si="253"/>
        <v>56</v>
      </c>
      <c r="Q2315" t="str">
        <f t="shared" si="254"/>
        <v>indie rock</v>
      </c>
      <c r="R2315" t="str">
        <f t="shared" si="255"/>
        <v>music</v>
      </c>
      <c r="S2315" s="9">
        <f t="shared" si="256"/>
        <v>41032.958634259259</v>
      </c>
      <c r="T2315" s="9">
        <f t="shared" si="257"/>
        <v>41002.958634259259</v>
      </c>
      <c r="U2315">
        <f t="shared" si="258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>
        <f t="shared" si="253"/>
        <v>37.67</v>
      </c>
      <c r="Q2316" t="str">
        <f t="shared" si="254"/>
        <v>indie rock</v>
      </c>
      <c r="R2316" t="str">
        <f t="shared" si="255"/>
        <v>music</v>
      </c>
      <c r="S2316" s="9">
        <f t="shared" si="256"/>
        <v>41067.551585648151</v>
      </c>
      <c r="T2316" s="9">
        <f t="shared" si="257"/>
        <v>41037.551585648151</v>
      </c>
      <c r="U2316">
        <f t="shared" si="258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>
        <f t="shared" si="253"/>
        <v>40.08</v>
      </c>
      <c r="Q2317" t="str">
        <f t="shared" si="254"/>
        <v>indie rock</v>
      </c>
      <c r="R2317" t="str">
        <f t="shared" si="255"/>
        <v>music</v>
      </c>
      <c r="S2317" s="9">
        <f t="shared" si="256"/>
        <v>41034.72619212963</v>
      </c>
      <c r="T2317" s="9">
        <f t="shared" si="257"/>
        <v>41004.72619212963</v>
      </c>
      <c r="U2317">
        <f t="shared" si="258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>
        <f t="shared" si="253"/>
        <v>78.03</v>
      </c>
      <c r="Q2318" t="str">
        <f t="shared" si="254"/>
        <v>indie rock</v>
      </c>
      <c r="R2318" t="str">
        <f t="shared" si="255"/>
        <v>music</v>
      </c>
      <c r="S2318" s="9">
        <f t="shared" si="256"/>
        <v>40156.766666666663</v>
      </c>
      <c r="T2318" s="9">
        <f t="shared" si="257"/>
        <v>40079.725115740745</v>
      </c>
      <c r="U2318">
        <f t="shared" si="258"/>
        <v>77.041550925918273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>
        <f t="shared" si="253"/>
        <v>18.91</v>
      </c>
      <c r="Q2319" t="str">
        <f t="shared" si="254"/>
        <v>indie rock</v>
      </c>
      <c r="R2319" t="str">
        <f t="shared" si="255"/>
        <v>music</v>
      </c>
      <c r="S2319" s="9">
        <f t="shared" si="256"/>
        <v>40224.208333333336</v>
      </c>
      <c r="T2319" s="9">
        <f t="shared" si="257"/>
        <v>40192.542233796295</v>
      </c>
      <c r="U2319">
        <f t="shared" si="258"/>
        <v>31.666099537040282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>
        <f t="shared" si="253"/>
        <v>37.130000000000003</v>
      </c>
      <c r="Q2320" t="str">
        <f t="shared" si="254"/>
        <v>indie rock</v>
      </c>
      <c r="R2320" t="str">
        <f t="shared" si="255"/>
        <v>music</v>
      </c>
      <c r="S2320" s="9">
        <f t="shared" si="256"/>
        <v>40082.165972222225</v>
      </c>
      <c r="T2320" s="9">
        <f t="shared" si="257"/>
        <v>40050.643680555557</v>
      </c>
      <c r="U2320">
        <f t="shared" si="258"/>
        <v>31.522291666668025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>
        <f t="shared" si="253"/>
        <v>41.96</v>
      </c>
      <c r="Q2321" t="str">
        <f t="shared" si="254"/>
        <v>indie rock</v>
      </c>
      <c r="R2321" t="str">
        <f t="shared" si="255"/>
        <v>music</v>
      </c>
      <c r="S2321" s="9">
        <f t="shared" si="256"/>
        <v>41623.082002314812</v>
      </c>
      <c r="T2321" s="9">
        <f t="shared" si="257"/>
        <v>41593.082002314812</v>
      </c>
      <c r="U2321">
        <f t="shared" si="258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>
        <f t="shared" si="253"/>
        <v>61.04</v>
      </c>
      <c r="Q2322" t="str">
        <f t="shared" si="254"/>
        <v>indie rock</v>
      </c>
      <c r="R2322" t="str">
        <f t="shared" si="255"/>
        <v>music</v>
      </c>
      <c r="S2322" s="9">
        <f t="shared" si="256"/>
        <v>41731.775462962964</v>
      </c>
      <c r="T2322" s="9">
        <f t="shared" si="257"/>
        <v>41696.817129629628</v>
      </c>
      <c r="U2322">
        <f t="shared" si="258"/>
        <v>34.958333333335759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>
        <f t="shared" si="253"/>
        <v>64.53</v>
      </c>
      <c r="Q2323" t="str">
        <f t="shared" si="254"/>
        <v>small batch</v>
      </c>
      <c r="R2323" t="str">
        <f t="shared" si="255"/>
        <v>food</v>
      </c>
      <c r="S2323" s="9">
        <f t="shared" si="256"/>
        <v>42829.21876157407</v>
      </c>
      <c r="T2323" s="9">
        <f t="shared" si="257"/>
        <v>42799.260428240741</v>
      </c>
      <c r="U2323">
        <f t="shared" si="258"/>
        <v>29.958333333328483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>
        <f t="shared" si="253"/>
        <v>21.25</v>
      </c>
      <c r="Q2324" t="str">
        <f t="shared" si="254"/>
        <v>small batch</v>
      </c>
      <c r="R2324" t="str">
        <f t="shared" si="255"/>
        <v>food</v>
      </c>
      <c r="S2324" s="9">
        <f t="shared" si="256"/>
        <v>42834.853807870371</v>
      </c>
      <c r="T2324" s="9">
        <f t="shared" si="257"/>
        <v>42804.895474537036</v>
      </c>
      <c r="U2324">
        <f t="shared" si="258"/>
        <v>29.958333333335759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>
        <f t="shared" si="253"/>
        <v>30</v>
      </c>
      <c r="Q2325" t="str">
        <f t="shared" si="254"/>
        <v>small batch</v>
      </c>
      <c r="R2325" t="str">
        <f t="shared" si="255"/>
        <v>food</v>
      </c>
      <c r="S2325" s="9">
        <f t="shared" si="256"/>
        <v>42814.755173611113</v>
      </c>
      <c r="T2325" s="9">
        <f t="shared" si="257"/>
        <v>42807.755173611113</v>
      </c>
      <c r="U2325">
        <f t="shared" si="258"/>
        <v>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>
        <f t="shared" si="253"/>
        <v>25.49</v>
      </c>
      <c r="Q2326" t="str">
        <f t="shared" si="254"/>
        <v>small batch</v>
      </c>
      <c r="R2326" t="str">
        <f t="shared" si="255"/>
        <v>food</v>
      </c>
      <c r="S2326" s="9">
        <f t="shared" si="256"/>
        <v>42820.843576388885</v>
      </c>
      <c r="T2326" s="9">
        <f t="shared" si="257"/>
        <v>42790.885243055556</v>
      </c>
      <c r="U2326">
        <f t="shared" si="258"/>
        <v>29.958333333328483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>
        <f t="shared" si="253"/>
        <v>11.43</v>
      </c>
      <c r="Q2327" t="str">
        <f t="shared" si="254"/>
        <v>small batch</v>
      </c>
      <c r="R2327" t="str">
        <f t="shared" si="255"/>
        <v>food</v>
      </c>
      <c r="S2327" s="9">
        <f t="shared" si="256"/>
        <v>42823.980682870373</v>
      </c>
      <c r="T2327" s="9">
        <f t="shared" si="257"/>
        <v>42794.022349537037</v>
      </c>
      <c r="U2327">
        <f t="shared" si="258"/>
        <v>29.958333333335759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>
        <f t="shared" si="253"/>
        <v>108</v>
      </c>
      <c r="Q2328" t="str">
        <f t="shared" si="254"/>
        <v>small batch</v>
      </c>
      <c r="R2328" t="str">
        <f t="shared" si="255"/>
        <v>food</v>
      </c>
      <c r="S2328" s="9">
        <f t="shared" si="256"/>
        <v>42855.708333333328</v>
      </c>
      <c r="T2328" s="9">
        <f t="shared" si="257"/>
        <v>42804.034120370372</v>
      </c>
      <c r="U2328">
        <f t="shared" si="258"/>
        <v>51.674212962956517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>
        <f t="shared" si="253"/>
        <v>54.88</v>
      </c>
      <c r="Q2329" t="str">
        <f t="shared" si="254"/>
        <v>small batch</v>
      </c>
      <c r="R2329" t="str">
        <f t="shared" si="255"/>
        <v>food</v>
      </c>
      <c r="S2329" s="9">
        <f t="shared" si="256"/>
        <v>41877.917129629626</v>
      </c>
      <c r="T2329" s="9">
        <f t="shared" si="257"/>
        <v>41842.917129629626</v>
      </c>
      <c r="U2329">
        <f t="shared" si="258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>
        <f t="shared" si="253"/>
        <v>47.38</v>
      </c>
      <c r="Q2330" t="str">
        <f t="shared" si="254"/>
        <v>small batch</v>
      </c>
      <c r="R2330" t="str">
        <f t="shared" si="255"/>
        <v>food</v>
      </c>
      <c r="S2330" s="9">
        <f t="shared" si="256"/>
        <v>42169.781678240739</v>
      </c>
      <c r="T2330" s="9">
        <f t="shared" si="257"/>
        <v>42139.781678240739</v>
      </c>
      <c r="U2330">
        <f t="shared" si="258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>
        <f t="shared" si="253"/>
        <v>211.84</v>
      </c>
      <c r="Q2331" t="str">
        <f t="shared" si="254"/>
        <v>small batch</v>
      </c>
      <c r="R2331" t="str">
        <f t="shared" si="255"/>
        <v>food</v>
      </c>
      <c r="S2331" s="9">
        <f t="shared" si="256"/>
        <v>41837.624374999999</v>
      </c>
      <c r="T2331" s="9">
        <f t="shared" si="257"/>
        <v>41807.624374999999</v>
      </c>
      <c r="U2331">
        <f t="shared" si="258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>
        <f t="shared" si="253"/>
        <v>219.93</v>
      </c>
      <c r="Q2332" t="str">
        <f t="shared" si="254"/>
        <v>small batch</v>
      </c>
      <c r="R2332" t="str">
        <f t="shared" si="255"/>
        <v>food</v>
      </c>
      <c r="S2332" s="9">
        <f t="shared" si="256"/>
        <v>42363</v>
      </c>
      <c r="T2332" s="9">
        <f t="shared" si="257"/>
        <v>42332.89980324074</v>
      </c>
      <c r="U2332">
        <f t="shared" si="258"/>
        <v>30.100196759260143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>
        <f t="shared" si="253"/>
        <v>40.799999999999997</v>
      </c>
      <c r="Q2333" t="str">
        <f t="shared" si="254"/>
        <v>small batch</v>
      </c>
      <c r="R2333" t="str">
        <f t="shared" si="255"/>
        <v>food</v>
      </c>
      <c r="S2333" s="9">
        <f t="shared" si="256"/>
        <v>41869.005671296298</v>
      </c>
      <c r="T2333" s="9">
        <f t="shared" si="257"/>
        <v>41839.005671296298</v>
      </c>
      <c r="U2333">
        <f t="shared" si="258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>
        <f t="shared" si="253"/>
        <v>75.5</v>
      </c>
      <c r="Q2334" t="str">
        <f t="shared" si="254"/>
        <v>small batch</v>
      </c>
      <c r="R2334" t="str">
        <f t="shared" si="255"/>
        <v>food</v>
      </c>
      <c r="S2334" s="9">
        <f t="shared" si="256"/>
        <v>42041.628136574072</v>
      </c>
      <c r="T2334" s="9">
        <f t="shared" si="257"/>
        <v>42011.628136574072</v>
      </c>
      <c r="U2334">
        <f t="shared" si="258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>
        <f t="shared" si="253"/>
        <v>13.54</v>
      </c>
      <c r="Q2335" t="str">
        <f t="shared" si="254"/>
        <v>small batch</v>
      </c>
      <c r="R2335" t="str">
        <f t="shared" si="255"/>
        <v>food</v>
      </c>
      <c r="S2335" s="9">
        <f t="shared" si="256"/>
        <v>41788.743055555555</v>
      </c>
      <c r="T2335" s="9">
        <f t="shared" si="257"/>
        <v>41767.650347222225</v>
      </c>
      <c r="U2335">
        <f t="shared" si="258"/>
        <v>21.092708333329938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>
        <f t="shared" si="253"/>
        <v>60.87</v>
      </c>
      <c r="Q2336" t="str">
        <f t="shared" si="254"/>
        <v>small batch</v>
      </c>
      <c r="R2336" t="str">
        <f t="shared" si="255"/>
        <v>food</v>
      </c>
      <c r="S2336" s="9">
        <f t="shared" si="256"/>
        <v>41948.731944444444</v>
      </c>
      <c r="T2336" s="9">
        <f t="shared" si="257"/>
        <v>41918.670115740737</v>
      </c>
      <c r="U2336">
        <f t="shared" si="258"/>
        <v>30.061828703706851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>
        <f t="shared" si="253"/>
        <v>115.69</v>
      </c>
      <c r="Q2337" t="str">
        <f t="shared" si="254"/>
        <v>small batch</v>
      </c>
      <c r="R2337" t="str">
        <f t="shared" si="255"/>
        <v>food</v>
      </c>
      <c r="S2337" s="9">
        <f t="shared" si="256"/>
        <v>41801.572256944448</v>
      </c>
      <c r="T2337" s="9">
        <f t="shared" si="257"/>
        <v>41771.572256944448</v>
      </c>
      <c r="U2337">
        <f t="shared" si="258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>
        <f t="shared" si="253"/>
        <v>48.1</v>
      </c>
      <c r="Q2338" t="str">
        <f t="shared" si="254"/>
        <v>small batch</v>
      </c>
      <c r="R2338" t="str">
        <f t="shared" si="255"/>
        <v>food</v>
      </c>
      <c r="S2338" s="9">
        <f t="shared" si="256"/>
        <v>41706.924710648149</v>
      </c>
      <c r="T2338" s="9">
        <f t="shared" si="257"/>
        <v>41666.924710648149</v>
      </c>
      <c r="U2338">
        <f t="shared" si="258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>
        <f t="shared" si="253"/>
        <v>74.180000000000007</v>
      </c>
      <c r="Q2339" t="str">
        <f t="shared" si="254"/>
        <v>small batch</v>
      </c>
      <c r="R2339" t="str">
        <f t="shared" si="255"/>
        <v>food</v>
      </c>
      <c r="S2339" s="9">
        <f t="shared" si="256"/>
        <v>41816.640543981484</v>
      </c>
      <c r="T2339" s="9">
        <f t="shared" si="257"/>
        <v>41786.640543981484</v>
      </c>
      <c r="U2339">
        <f t="shared" si="258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>
        <f t="shared" si="253"/>
        <v>123.35</v>
      </c>
      <c r="Q2340" t="str">
        <f t="shared" si="254"/>
        <v>small batch</v>
      </c>
      <c r="R2340" t="str">
        <f t="shared" si="255"/>
        <v>food</v>
      </c>
      <c r="S2340" s="9">
        <f t="shared" si="256"/>
        <v>41819.89680555556</v>
      </c>
      <c r="T2340" s="9">
        <f t="shared" si="257"/>
        <v>41789.89680555556</v>
      </c>
      <c r="U2340">
        <f t="shared" si="258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>
        <f t="shared" si="253"/>
        <v>66.62</v>
      </c>
      <c r="Q2341" t="str">
        <f t="shared" si="254"/>
        <v>small batch</v>
      </c>
      <c r="R2341" t="str">
        <f t="shared" si="255"/>
        <v>food</v>
      </c>
      <c r="S2341" s="9">
        <f t="shared" si="256"/>
        <v>42723.332638888889</v>
      </c>
      <c r="T2341" s="9">
        <f t="shared" si="257"/>
        <v>42692.79987268518</v>
      </c>
      <c r="U2341">
        <f t="shared" si="258"/>
        <v>30.532766203708888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>
        <f t="shared" si="253"/>
        <v>104.99</v>
      </c>
      <c r="Q2342" t="str">
        <f t="shared" si="254"/>
        <v>small batch</v>
      </c>
      <c r="R2342" t="str">
        <f t="shared" si="255"/>
        <v>food</v>
      </c>
      <c r="S2342" s="9">
        <f t="shared" si="256"/>
        <v>42673.642800925925</v>
      </c>
      <c r="T2342" s="9">
        <f t="shared" si="257"/>
        <v>42643.642800925925</v>
      </c>
      <c r="U2342">
        <f t="shared" si="258"/>
        <v>30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>
        <f t="shared" si="253"/>
        <v>0</v>
      </c>
      <c r="Q2343" t="str">
        <f t="shared" si="254"/>
        <v>web</v>
      </c>
      <c r="R2343" t="str">
        <f t="shared" si="255"/>
        <v>technology</v>
      </c>
      <c r="S2343" s="9">
        <f t="shared" si="256"/>
        <v>42197.813703703709</v>
      </c>
      <c r="T2343" s="9">
        <f t="shared" si="257"/>
        <v>42167.813703703709</v>
      </c>
      <c r="U2343">
        <f t="shared" si="258"/>
        <v>30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>
        <f t="shared" si="253"/>
        <v>0</v>
      </c>
      <c r="Q2344" t="str">
        <f t="shared" si="254"/>
        <v>web</v>
      </c>
      <c r="R2344" t="str">
        <f t="shared" si="255"/>
        <v>technology</v>
      </c>
      <c r="S2344" s="9">
        <f t="shared" si="256"/>
        <v>41918.208333333336</v>
      </c>
      <c r="T2344" s="9">
        <f t="shared" si="257"/>
        <v>41897.702199074076</v>
      </c>
      <c r="U2344">
        <f t="shared" si="258"/>
        <v>20.506134259259852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>
        <f t="shared" si="253"/>
        <v>300</v>
      </c>
      <c r="Q2345" t="str">
        <f t="shared" si="254"/>
        <v>web</v>
      </c>
      <c r="R2345" t="str">
        <f t="shared" si="255"/>
        <v>technology</v>
      </c>
      <c r="S2345" s="9">
        <f t="shared" si="256"/>
        <v>42377.82430555555</v>
      </c>
      <c r="T2345" s="9">
        <f t="shared" si="257"/>
        <v>42327.825289351851</v>
      </c>
      <c r="U2345">
        <f t="shared" si="258"/>
        <v>49.999016203699284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>
        <f t="shared" si="253"/>
        <v>1</v>
      </c>
      <c r="Q2346" t="str">
        <f t="shared" si="254"/>
        <v>web</v>
      </c>
      <c r="R2346" t="str">
        <f t="shared" si="255"/>
        <v>technology</v>
      </c>
      <c r="S2346" s="9">
        <f t="shared" si="256"/>
        <v>42545.727650462963</v>
      </c>
      <c r="T2346" s="9">
        <f t="shared" si="257"/>
        <v>42515.727650462963</v>
      </c>
      <c r="U2346">
        <f t="shared" si="258"/>
        <v>30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>
        <f t="shared" si="253"/>
        <v>0</v>
      </c>
      <c r="Q2347" t="str">
        <f t="shared" si="254"/>
        <v>web</v>
      </c>
      <c r="R2347" t="str">
        <f t="shared" si="255"/>
        <v>technology</v>
      </c>
      <c r="S2347" s="9">
        <f t="shared" si="256"/>
        <v>42094.985416666663</v>
      </c>
      <c r="T2347" s="9">
        <f t="shared" si="257"/>
        <v>42060.001805555556</v>
      </c>
      <c r="U2347">
        <f t="shared" si="258"/>
        <v>34.983611111107166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>
        <f t="shared" si="253"/>
        <v>13</v>
      </c>
      <c r="Q2348" t="str">
        <f t="shared" si="254"/>
        <v>web</v>
      </c>
      <c r="R2348" t="str">
        <f t="shared" si="255"/>
        <v>technology</v>
      </c>
      <c r="S2348" s="9">
        <f t="shared" si="256"/>
        <v>42660.79896990741</v>
      </c>
      <c r="T2348" s="9">
        <f t="shared" si="257"/>
        <v>42615.79896990741</v>
      </c>
      <c r="U2348">
        <f t="shared" si="258"/>
        <v>45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>
        <f t="shared" si="253"/>
        <v>15</v>
      </c>
      <c r="Q2349" t="str">
        <f t="shared" si="254"/>
        <v>web</v>
      </c>
      <c r="R2349" t="str">
        <f t="shared" si="255"/>
        <v>technology</v>
      </c>
      <c r="S2349" s="9">
        <f t="shared" si="256"/>
        <v>42607.607361111106</v>
      </c>
      <c r="T2349" s="9">
        <f t="shared" si="257"/>
        <v>42577.607361111106</v>
      </c>
      <c r="U2349">
        <f t="shared" si="258"/>
        <v>30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>
        <f t="shared" si="253"/>
        <v>54</v>
      </c>
      <c r="Q2350" t="str">
        <f t="shared" si="254"/>
        <v>web</v>
      </c>
      <c r="R2350" t="str">
        <f t="shared" si="255"/>
        <v>technology</v>
      </c>
      <c r="S2350" s="9">
        <f t="shared" si="256"/>
        <v>42420.932152777779</v>
      </c>
      <c r="T2350" s="9">
        <f t="shared" si="257"/>
        <v>42360.932152777779</v>
      </c>
      <c r="U2350">
        <f t="shared" si="258"/>
        <v>60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>
        <f t="shared" si="253"/>
        <v>0</v>
      </c>
      <c r="Q2351" t="str">
        <f t="shared" si="254"/>
        <v>web</v>
      </c>
      <c r="R2351" t="str">
        <f t="shared" si="255"/>
        <v>technology</v>
      </c>
      <c r="S2351" s="9">
        <f t="shared" si="256"/>
        <v>42227.775787037041</v>
      </c>
      <c r="T2351" s="9">
        <f t="shared" si="257"/>
        <v>42198.775787037041</v>
      </c>
      <c r="U2351">
        <f t="shared" si="258"/>
        <v>29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>
        <f t="shared" si="253"/>
        <v>0</v>
      </c>
      <c r="Q2352" t="str">
        <f t="shared" si="254"/>
        <v>web</v>
      </c>
      <c r="R2352" t="str">
        <f t="shared" si="255"/>
        <v>technology</v>
      </c>
      <c r="S2352" s="9">
        <f t="shared" si="256"/>
        <v>42738.842245370368</v>
      </c>
      <c r="T2352" s="9">
        <f t="shared" si="257"/>
        <v>42708.842245370368</v>
      </c>
      <c r="U2352">
        <f t="shared" si="258"/>
        <v>30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>
        <f t="shared" si="253"/>
        <v>15.43</v>
      </c>
      <c r="Q2353" t="str">
        <f t="shared" si="254"/>
        <v>web</v>
      </c>
      <c r="R2353" t="str">
        <f t="shared" si="255"/>
        <v>technology</v>
      </c>
      <c r="S2353" s="9">
        <f t="shared" si="256"/>
        <v>42124.101145833338</v>
      </c>
      <c r="T2353" s="9">
        <f t="shared" si="257"/>
        <v>42094.101145833338</v>
      </c>
      <c r="U2353">
        <f t="shared" si="258"/>
        <v>30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>
        <f t="shared" si="253"/>
        <v>0</v>
      </c>
      <c r="Q2354" t="str">
        <f t="shared" si="254"/>
        <v>web</v>
      </c>
      <c r="R2354" t="str">
        <f t="shared" si="255"/>
        <v>technology</v>
      </c>
      <c r="S2354" s="9">
        <f t="shared" si="256"/>
        <v>42161.633703703701</v>
      </c>
      <c r="T2354" s="9">
        <f t="shared" si="257"/>
        <v>42101.633703703701</v>
      </c>
      <c r="U2354">
        <f t="shared" si="258"/>
        <v>60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>
        <f t="shared" si="253"/>
        <v>0</v>
      </c>
      <c r="Q2355" t="str">
        <f t="shared" si="254"/>
        <v>web</v>
      </c>
      <c r="R2355" t="str">
        <f t="shared" si="255"/>
        <v>technology</v>
      </c>
      <c r="S2355" s="9">
        <f t="shared" si="256"/>
        <v>42115.676180555558</v>
      </c>
      <c r="T2355" s="9">
        <f t="shared" si="257"/>
        <v>42103.676180555558</v>
      </c>
      <c r="U2355">
        <f t="shared" si="258"/>
        <v>12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>
        <f t="shared" si="253"/>
        <v>25</v>
      </c>
      <c r="Q2356" t="str">
        <f t="shared" si="254"/>
        <v>web</v>
      </c>
      <c r="R2356" t="str">
        <f t="shared" si="255"/>
        <v>technology</v>
      </c>
      <c r="S2356" s="9">
        <f t="shared" si="256"/>
        <v>42014.722916666666</v>
      </c>
      <c r="T2356" s="9">
        <f t="shared" si="257"/>
        <v>41954.722916666666</v>
      </c>
      <c r="U2356">
        <f t="shared" si="258"/>
        <v>60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>
        <f t="shared" si="253"/>
        <v>27.5</v>
      </c>
      <c r="Q2357" t="str">
        <f t="shared" si="254"/>
        <v>web</v>
      </c>
      <c r="R2357" t="str">
        <f t="shared" si="255"/>
        <v>technology</v>
      </c>
      <c r="S2357" s="9">
        <f t="shared" si="256"/>
        <v>42126.918240740742</v>
      </c>
      <c r="T2357" s="9">
        <f t="shared" si="257"/>
        <v>42096.918240740742</v>
      </c>
      <c r="U2357">
        <f t="shared" si="258"/>
        <v>30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>
        <f t="shared" si="253"/>
        <v>0</v>
      </c>
      <c r="Q2358" t="str">
        <f t="shared" si="254"/>
        <v>web</v>
      </c>
      <c r="R2358" t="str">
        <f t="shared" si="255"/>
        <v>technology</v>
      </c>
      <c r="S2358" s="9">
        <f t="shared" si="256"/>
        <v>42160.78361111111</v>
      </c>
      <c r="T2358" s="9">
        <f t="shared" si="257"/>
        <v>42130.78361111111</v>
      </c>
      <c r="U2358">
        <f t="shared" si="258"/>
        <v>30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>
        <f t="shared" si="253"/>
        <v>0</v>
      </c>
      <c r="Q2359" t="str">
        <f t="shared" si="254"/>
        <v>web</v>
      </c>
      <c r="R2359" t="str">
        <f t="shared" si="255"/>
        <v>technology</v>
      </c>
      <c r="S2359" s="9">
        <f t="shared" si="256"/>
        <v>42294.620115740741</v>
      </c>
      <c r="T2359" s="9">
        <f t="shared" si="257"/>
        <v>42264.620115740741</v>
      </c>
      <c r="U2359">
        <f t="shared" si="258"/>
        <v>30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>
        <f t="shared" si="253"/>
        <v>0</v>
      </c>
      <c r="Q2360" t="str">
        <f t="shared" si="254"/>
        <v>web</v>
      </c>
      <c r="R2360" t="str">
        <f t="shared" si="255"/>
        <v>technology</v>
      </c>
      <c r="S2360" s="9">
        <f t="shared" si="256"/>
        <v>42035.027083333334</v>
      </c>
      <c r="T2360" s="9">
        <f t="shared" si="257"/>
        <v>41978.930972222224</v>
      </c>
      <c r="U2360">
        <f t="shared" si="258"/>
        <v>56.096111111110076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>
        <f t="shared" si="253"/>
        <v>367</v>
      </c>
      <c r="Q2361" t="str">
        <f t="shared" si="254"/>
        <v>web</v>
      </c>
      <c r="R2361" t="str">
        <f t="shared" si="255"/>
        <v>technology</v>
      </c>
      <c r="S2361" s="9">
        <f t="shared" si="256"/>
        <v>42219.649583333332</v>
      </c>
      <c r="T2361" s="9">
        <f t="shared" si="257"/>
        <v>42159.649583333332</v>
      </c>
      <c r="U2361">
        <f t="shared" si="258"/>
        <v>60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>
        <f t="shared" si="253"/>
        <v>2</v>
      </c>
      <c r="Q2362" t="str">
        <f t="shared" si="254"/>
        <v>web</v>
      </c>
      <c r="R2362" t="str">
        <f t="shared" si="255"/>
        <v>technology</v>
      </c>
      <c r="S2362" s="9">
        <f t="shared" si="256"/>
        <v>42407.70694444445</v>
      </c>
      <c r="T2362" s="9">
        <f t="shared" si="257"/>
        <v>42377.70694444445</v>
      </c>
      <c r="U2362">
        <f t="shared" si="258"/>
        <v>30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>
        <f t="shared" si="253"/>
        <v>0</v>
      </c>
      <c r="Q2363" t="str">
        <f t="shared" si="254"/>
        <v>web</v>
      </c>
      <c r="R2363" t="str">
        <f t="shared" si="255"/>
        <v>technology</v>
      </c>
      <c r="S2363" s="9">
        <f t="shared" si="256"/>
        <v>42490.916666666672</v>
      </c>
      <c r="T2363" s="9">
        <f t="shared" si="257"/>
        <v>42466.858888888892</v>
      </c>
      <c r="U2363">
        <f t="shared" si="258"/>
        <v>24.057777777779847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>
        <f t="shared" si="253"/>
        <v>60</v>
      </c>
      <c r="Q2364" t="str">
        <f t="shared" si="254"/>
        <v>web</v>
      </c>
      <c r="R2364" t="str">
        <f t="shared" si="255"/>
        <v>technology</v>
      </c>
      <c r="S2364" s="9">
        <f t="shared" si="256"/>
        <v>41984.688310185185</v>
      </c>
      <c r="T2364" s="9">
        <f t="shared" si="257"/>
        <v>41954.688310185185</v>
      </c>
      <c r="U2364">
        <f t="shared" si="258"/>
        <v>30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>
        <f t="shared" si="253"/>
        <v>0</v>
      </c>
      <c r="Q2365" t="str">
        <f t="shared" si="254"/>
        <v>web</v>
      </c>
      <c r="R2365" t="str">
        <f t="shared" si="255"/>
        <v>technology</v>
      </c>
      <c r="S2365" s="9">
        <f t="shared" si="256"/>
        <v>42367.011574074073</v>
      </c>
      <c r="T2365" s="9">
        <f t="shared" si="257"/>
        <v>42322.011574074073</v>
      </c>
      <c r="U2365">
        <f t="shared" si="258"/>
        <v>45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>
        <f t="shared" si="253"/>
        <v>0</v>
      </c>
      <c r="Q2366" t="str">
        <f t="shared" si="254"/>
        <v>web</v>
      </c>
      <c r="R2366" t="str">
        <f t="shared" si="255"/>
        <v>technology</v>
      </c>
      <c r="S2366" s="9">
        <f t="shared" si="256"/>
        <v>42303.934675925921</v>
      </c>
      <c r="T2366" s="9">
        <f t="shared" si="257"/>
        <v>42248.934675925921</v>
      </c>
      <c r="U2366">
        <f t="shared" si="258"/>
        <v>55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>
        <f t="shared" si="253"/>
        <v>0</v>
      </c>
      <c r="Q2367" t="str">
        <f t="shared" si="254"/>
        <v>web</v>
      </c>
      <c r="R2367" t="str">
        <f t="shared" si="255"/>
        <v>technology</v>
      </c>
      <c r="S2367" s="9">
        <f t="shared" si="256"/>
        <v>42386.958333333328</v>
      </c>
      <c r="T2367" s="9">
        <f t="shared" si="257"/>
        <v>42346.736400462964</v>
      </c>
      <c r="U2367">
        <f t="shared" si="258"/>
        <v>40.221932870364981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>
        <f t="shared" si="253"/>
        <v>97.41</v>
      </c>
      <c r="Q2368" t="str">
        <f t="shared" si="254"/>
        <v>web</v>
      </c>
      <c r="R2368" t="str">
        <f t="shared" si="255"/>
        <v>technology</v>
      </c>
      <c r="S2368" s="9">
        <f t="shared" si="256"/>
        <v>42298.531631944439</v>
      </c>
      <c r="T2368" s="9">
        <f t="shared" si="257"/>
        <v>42268.531631944439</v>
      </c>
      <c r="U2368">
        <f t="shared" si="258"/>
        <v>30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>
        <f t="shared" si="253"/>
        <v>47.86</v>
      </c>
      <c r="Q2369" t="str">
        <f t="shared" si="254"/>
        <v>web</v>
      </c>
      <c r="R2369" t="str">
        <f t="shared" si="255"/>
        <v>technology</v>
      </c>
      <c r="S2369" s="9">
        <f t="shared" si="256"/>
        <v>42485.928425925929</v>
      </c>
      <c r="T2369" s="9">
        <f t="shared" si="257"/>
        <v>42425.970092592594</v>
      </c>
      <c r="U2369">
        <f t="shared" si="258"/>
        <v>59.958333333335759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>
        <f t="shared" si="253"/>
        <v>50</v>
      </c>
      <c r="Q2370" t="str">
        <f t="shared" si="254"/>
        <v>web</v>
      </c>
      <c r="R2370" t="str">
        <f t="shared" si="255"/>
        <v>technology</v>
      </c>
      <c r="S2370" s="9">
        <f t="shared" si="256"/>
        <v>42108.680150462962</v>
      </c>
      <c r="T2370" s="9">
        <f t="shared" si="257"/>
        <v>42063.721817129626</v>
      </c>
      <c r="U2370">
        <f t="shared" si="258"/>
        <v>44.958333333335759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</f>
        <v>0</v>
      </c>
      <c r="P2371">
        <f t="shared" ref="P2371:P2434" si="260">IFERROR(ROUND(E2371/L2371,2),0)</f>
        <v>0</v>
      </c>
      <c r="Q2371" t="str">
        <f t="shared" ref="Q2371:Q2434" si="261">MID(N2371,FIND("/",N2371,1)+1,LEN(N2371)-FIND("/",N2371,1))</f>
        <v>web</v>
      </c>
      <c r="R2371" t="str">
        <f t="shared" ref="R2371:R2434" si="262">LEFT(N2371,FIND("/",N2371,1)-1)</f>
        <v>technology</v>
      </c>
      <c r="S2371" s="9">
        <f t="shared" ref="S2371:S2434" si="263">(I2371/86400)+DATE(1970,1,1)</f>
        <v>42410.812627314815</v>
      </c>
      <c r="T2371" s="9">
        <f t="shared" ref="T2371:T2434" si="264">(J2371/86400)+DATE(1970,1,1)</f>
        <v>42380.812627314815</v>
      </c>
      <c r="U2371">
        <f t="shared" ref="U2371:U2434" si="265">S2371-T2371</f>
        <v>30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>
        <f t="shared" si="260"/>
        <v>20.5</v>
      </c>
      <c r="Q2372" t="str">
        <f t="shared" si="261"/>
        <v>web</v>
      </c>
      <c r="R2372" t="str">
        <f t="shared" si="262"/>
        <v>technology</v>
      </c>
      <c r="S2372" s="9">
        <f t="shared" si="263"/>
        <v>41991.18913194444</v>
      </c>
      <c r="T2372" s="9">
        <f t="shared" si="264"/>
        <v>41961.18913194444</v>
      </c>
      <c r="U2372">
        <f t="shared" si="265"/>
        <v>30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>
        <f t="shared" si="260"/>
        <v>0</v>
      </c>
      <c r="Q2373" t="str">
        <f t="shared" si="261"/>
        <v>web</v>
      </c>
      <c r="R2373" t="str">
        <f t="shared" si="262"/>
        <v>technology</v>
      </c>
      <c r="S2373" s="9">
        <f t="shared" si="263"/>
        <v>42180.777731481481</v>
      </c>
      <c r="T2373" s="9">
        <f t="shared" si="264"/>
        <v>42150.777731481481</v>
      </c>
      <c r="U2373">
        <f t="shared" si="265"/>
        <v>30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>
        <f t="shared" si="260"/>
        <v>30</v>
      </c>
      <c r="Q2374" t="str">
        <f t="shared" si="261"/>
        <v>web</v>
      </c>
      <c r="R2374" t="str">
        <f t="shared" si="262"/>
        <v>technology</v>
      </c>
      <c r="S2374" s="9">
        <f t="shared" si="263"/>
        <v>42118.069108796291</v>
      </c>
      <c r="T2374" s="9">
        <f t="shared" si="264"/>
        <v>42088.069108796291</v>
      </c>
      <c r="U2374">
        <f t="shared" si="265"/>
        <v>30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>
        <f t="shared" si="260"/>
        <v>50</v>
      </c>
      <c r="Q2375" t="str">
        <f t="shared" si="261"/>
        <v>web</v>
      </c>
      <c r="R2375" t="str">
        <f t="shared" si="262"/>
        <v>technology</v>
      </c>
      <c r="S2375" s="9">
        <f t="shared" si="263"/>
        <v>42245.662314814814</v>
      </c>
      <c r="T2375" s="9">
        <f t="shared" si="264"/>
        <v>42215.662314814814</v>
      </c>
      <c r="U2375">
        <f t="shared" si="265"/>
        <v>30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>
        <f t="shared" si="260"/>
        <v>10</v>
      </c>
      <c r="Q2376" t="str">
        <f t="shared" si="261"/>
        <v>web</v>
      </c>
      <c r="R2376" t="str">
        <f t="shared" si="262"/>
        <v>technology</v>
      </c>
      <c r="S2376" s="9">
        <f t="shared" si="263"/>
        <v>42047.843287037038</v>
      </c>
      <c r="T2376" s="9">
        <f t="shared" si="264"/>
        <v>42017.843287037038</v>
      </c>
      <c r="U2376">
        <f t="shared" si="265"/>
        <v>30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>
        <f t="shared" si="260"/>
        <v>0</v>
      </c>
      <c r="Q2377" t="str">
        <f t="shared" si="261"/>
        <v>web</v>
      </c>
      <c r="R2377" t="str">
        <f t="shared" si="262"/>
        <v>technology</v>
      </c>
      <c r="S2377" s="9">
        <f t="shared" si="263"/>
        <v>42622.836076388892</v>
      </c>
      <c r="T2377" s="9">
        <f t="shared" si="264"/>
        <v>42592.836076388892</v>
      </c>
      <c r="U2377">
        <f t="shared" si="265"/>
        <v>30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>
        <f t="shared" si="260"/>
        <v>81.58</v>
      </c>
      <c r="Q2378" t="str">
        <f t="shared" si="261"/>
        <v>web</v>
      </c>
      <c r="R2378" t="str">
        <f t="shared" si="262"/>
        <v>technology</v>
      </c>
      <c r="S2378" s="9">
        <f t="shared" si="263"/>
        <v>42348.925532407404</v>
      </c>
      <c r="T2378" s="9">
        <f t="shared" si="264"/>
        <v>42318.925532407404</v>
      </c>
      <c r="U2378">
        <f t="shared" si="265"/>
        <v>30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>
        <f t="shared" si="260"/>
        <v>0</v>
      </c>
      <c r="Q2379" t="str">
        <f t="shared" si="261"/>
        <v>web</v>
      </c>
      <c r="R2379" t="str">
        <f t="shared" si="262"/>
        <v>technology</v>
      </c>
      <c r="S2379" s="9">
        <f t="shared" si="263"/>
        <v>42699.911840277782</v>
      </c>
      <c r="T2379" s="9">
        <f t="shared" si="264"/>
        <v>42669.870173611111</v>
      </c>
      <c r="U2379">
        <f t="shared" si="265"/>
        <v>30.041666666671517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>
        <f t="shared" si="260"/>
        <v>0</v>
      </c>
      <c r="Q2380" t="str">
        <f t="shared" si="261"/>
        <v>web</v>
      </c>
      <c r="R2380" t="str">
        <f t="shared" si="262"/>
        <v>technology</v>
      </c>
      <c r="S2380" s="9">
        <f t="shared" si="263"/>
        <v>42242.013078703705</v>
      </c>
      <c r="T2380" s="9">
        <f t="shared" si="264"/>
        <v>42213.013078703705</v>
      </c>
      <c r="U2380">
        <f t="shared" si="265"/>
        <v>29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>
        <f t="shared" si="260"/>
        <v>0</v>
      </c>
      <c r="Q2381" t="str">
        <f t="shared" si="261"/>
        <v>web</v>
      </c>
      <c r="R2381" t="str">
        <f t="shared" si="262"/>
        <v>technology</v>
      </c>
      <c r="S2381" s="9">
        <f t="shared" si="263"/>
        <v>42282.016388888893</v>
      </c>
      <c r="T2381" s="9">
        <f t="shared" si="264"/>
        <v>42237.016388888893</v>
      </c>
      <c r="U2381">
        <f t="shared" si="265"/>
        <v>45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>
        <f t="shared" si="260"/>
        <v>18.329999999999998</v>
      </c>
      <c r="Q2382" t="str">
        <f t="shared" si="261"/>
        <v>web</v>
      </c>
      <c r="R2382" t="str">
        <f t="shared" si="262"/>
        <v>technology</v>
      </c>
      <c r="S2382" s="9">
        <f t="shared" si="263"/>
        <v>42278.793310185181</v>
      </c>
      <c r="T2382" s="9">
        <f t="shared" si="264"/>
        <v>42248.793310185181</v>
      </c>
      <c r="U2382">
        <f t="shared" si="265"/>
        <v>30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>
        <f t="shared" si="260"/>
        <v>224.43</v>
      </c>
      <c r="Q2383" t="str">
        <f t="shared" si="261"/>
        <v>web</v>
      </c>
      <c r="R2383" t="str">
        <f t="shared" si="262"/>
        <v>technology</v>
      </c>
      <c r="S2383" s="9">
        <f t="shared" si="263"/>
        <v>42104.935740740737</v>
      </c>
      <c r="T2383" s="9">
        <f t="shared" si="264"/>
        <v>42074.935740740737</v>
      </c>
      <c r="U2383">
        <f t="shared" si="265"/>
        <v>30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>
        <f t="shared" si="260"/>
        <v>37.5</v>
      </c>
      <c r="Q2384" t="str">
        <f t="shared" si="261"/>
        <v>web</v>
      </c>
      <c r="R2384" t="str">
        <f t="shared" si="262"/>
        <v>technology</v>
      </c>
      <c r="S2384" s="9">
        <f t="shared" si="263"/>
        <v>42220.187534722223</v>
      </c>
      <c r="T2384" s="9">
        <f t="shared" si="264"/>
        <v>42195.187534722223</v>
      </c>
      <c r="U2384">
        <f t="shared" si="265"/>
        <v>25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>
        <f t="shared" si="260"/>
        <v>145</v>
      </c>
      <c r="Q2385" t="str">
        <f t="shared" si="261"/>
        <v>web</v>
      </c>
      <c r="R2385" t="str">
        <f t="shared" si="262"/>
        <v>technology</v>
      </c>
      <c r="S2385" s="9">
        <f t="shared" si="263"/>
        <v>42057.056793981479</v>
      </c>
      <c r="T2385" s="9">
        <f t="shared" si="264"/>
        <v>42027.056793981479</v>
      </c>
      <c r="U2385">
        <f t="shared" si="265"/>
        <v>30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>
        <f t="shared" si="260"/>
        <v>1</v>
      </c>
      <c r="Q2386" t="str">
        <f t="shared" si="261"/>
        <v>web</v>
      </c>
      <c r="R2386" t="str">
        <f t="shared" si="262"/>
        <v>technology</v>
      </c>
      <c r="S2386" s="9">
        <f t="shared" si="263"/>
        <v>41957.109293981484</v>
      </c>
      <c r="T2386" s="9">
        <f t="shared" si="264"/>
        <v>41927.067627314813</v>
      </c>
      <c r="U2386">
        <f t="shared" si="265"/>
        <v>30.041666666671517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>
        <f t="shared" si="260"/>
        <v>112.57</v>
      </c>
      <c r="Q2387" t="str">
        <f t="shared" si="261"/>
        <v>web</v>
      </c>
      <c r="R2387" t="str">
        <f t="shared" si="262"/>
        <v>technology</v>
      </c>
      <c r="S2387" s="9">
        <f t="shared" si="263"/>
        <v>42221.70175925926</v>
      </c>
      <c r="T2387" s="9">
        <f t="shared" si="264"/>
        <v>42191.70175925926</v>
      </c>
      <c r="U2387">
        <f t="shared" si="265"/>
        <v>30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>
        <f t="shared" si="260"/>
        <v>0</v>
      </c>
      <c r="Q2388" t="str">
        <f t="shared" si="261"/>
        <v>web</v>
      </c>
      <c r="R2388" t="str">
        <f t="shared" si="262"/>
        <v>technology</v>
      </c>
      <c r="S2388" s="9">
        <f t="shared" si="263"/>
        <v>42014.838240740741</v>
      </c>
      <c r="T2388" s="9">
        <f t="shared" si="264"/>
        <v>41954.838240740741</v>
      </c>
      <c r="U2388">
        <f t="shared" si="265"/>
        <v>60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>
        <f t="shared" si="260"/>
        <v>342</v>
      </c>
      <c r="Q2389" t="str">
        <f t="shared" si="261"/>
        <v>web</v>
      </c>
      <c r="R2389" t="str">
        <f t="shared" si="262"/>
        <v>technology</v>
      </c>
      <c r="S2389" s="9">
        <f t="shared" si="263"/>
        <v>42573.626620370371</v>
      </c>
      <c r="T2389" s="9">
        <f t="shared" si="264"/>
        <v>42528.626620370371</v>
      </c>
      <c r="U2389">
        <f t="shared" si="265"/>
        <v>45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>
        <f t="shared" si="260"/>
        <v>57.88</v>
      </c>
      <c r="Q2390" t="str">
        <f t="shared" si="261"/>
        <v>web</v>
      </c>
      <c r="R2390" t="str">
        <f t="shared" si="262"/>
        <v>technology</v>
      </c>
      <c r="S2390" s="9">
        <f t="shared" si="263"/>
        <v>42019.811805555553</v>
      </c>
      <c r="T2390" s="9">
        <f t="shared" si="264"/>
        <v>41989.853692129633</v>
      </c>
      <c r="U2390">
        <f t="shared" si="265"/>
        <v>29.958113425920601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>
        <f t="shared" si="260"/>
        <v>30</v>
      </c>
      <c r="Q2391" t="str">
        <f t="shared" si="261"/>
        <v>web</v>
      </c>
      <c r="R2391" t="str">
        <f t="shared" si="262"/>
        <v>technology</v>
      </c>
      <c r="S2391" s="9">
        <f t="shared" si="263"/>
        <v>42210.915972222225</v>
      </c>
      <c r="T2391" s="9">
        <f t="shared" si="264"/>
        <v>42179.653379629628</v>
      </c>
      <c r="U2391">
        <f t="shared" si="265"/>
        <v>31.262592592596775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>
        <f t="shared" si="260"/>
        <v>0</v>
      </c>
      <c r="Q2392" t="str">
        <f t="shared" si="261"/>
        <v>web</v>
      </c>
      <c r="R2392" t="str">
        <f t="shared" si="262"/>
        <v>technology</v>
      </c>
      <c r="S2392" s="9">
        <f t="shared" si="263"/>
        <v>42008.262314814812</v>
      </c>
      <c r="T2392" s="9">
        <f t="shared" si="264"/>
        <v>41968.262314814812</v>
      </c>
      <c r="U2392">
        <f t="shared" si="265"/>
        <v>40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>
        <f t="shared" si="260"/>
        <v>25</v>
      </c>
      <c r="Q2393" t="str">
        <f t="shared" si="261"/>
        <v>web</v>
      </c>
      <c r="R2393" t="str">
        <f t="shared" si="262"/>
        <v>technology</v>
      </c>
      <c r="S2393" s="9">
        <f t="shared" si="263"/>
        <v>42094.752824074079</v>
      </c>
      <c r="T2393" s="9">
        <f t="shared" si="264"/>
        <v>42064.794490740736</v>
      </c>
      <c r="U2393">
        <f t="shared" si="265"/>
        <v>29.958333333343035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>
        <f t="shared" si="260"/>
        <v>0</v>
      </c>
      <c r="Q2394" t="str">
        <f t="shared" si="261"/>
        <v>web</v>
      </c>
      <c r="R2394" t="str">
        <f t="shared" si="262"/>
        <v>technology</v>
      </c>
      <c r="S2394" s="9">
        <f t="shared" si="263"/>
        <v>42306.120636574073</v>
      </c>
      <c r="T2394" s="9">
        <f t="shared" si="264"/>
        <v>42276.120636574073</v>
      </c>
      <c r="U2394">
        <f t="shared" si="265"/>
        <v>30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>
        <f t="shared" si="260"/>
        <v>50</v>
      </c>
      <c r="Q2395" t="str">
        <f t="shared" si="261"/>
        <v>web</v>
      </c>
      <c r="R2395" t="str">
        <f t="shared" si="262"/>
        <v>technology</v>
      </c>
      <c r="S2395" s="9">
        <f t="shared" si="263"/>
        <v>42224.648344907408</v>
      </c>
      <c r="T2395" s="9">
        <f t="shared" si="264"/>
        <v>42194.648344907408</v>
      </c>
      <c r="U2395">
        <f t="shared" si="265"/>
        <v>30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>
        <f t="shared" si="260"/>
        <v>1.5</v>
      </c>
      <c r="Q2396" t="str">
        <f t="shared" si="261"/>
        <v>web</v>
      </c>
      <c r="R2396" t="str">
        <f t="shared" si="262"/>
        <v>technology</v>
      </c>
      <c r="S2396" s="9">
        <f t="shared" si="263"/>
        <v>42061.362187499995</v>
      </c>
      <c r="T2396" s="9">
        <f t="shared" si="264"/>
        <v>42031.362187499995</v>
      </c>
      <c r="U2396">
        <f t="shared" si="265"/>
        <v>30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>
        <f t="shared" si="260"/>
        <v>0</v>
      </c>
      <c r="Q2397" t="str">
        <f t="shared" si="261"/>
        <v>web</v>
      </c>
      <c r="R2397" t="str">
        <f t="shared" si="262"/>
        <v>technology</v>
      </c>
      <c r="S2397" s="9">
        <f t="shared" si="263"/>
        <v>42745.372916666667</v>
      </c>
      <c r="T2397" s="9">
        <f t="shared" si="264"/>
        <v>42717.121377314819</v>
      </c>
      <c r="U2397">
        <f t="shared" si="265"/>
        <v>28.251539351847896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>
        <f t="shared" si="260"/>
        <v>10</v>
      </c>
      <c r="Q2398" t="str">
        <f t="shared" si="261"/>
        <v>web</v>
      </c>
      <c r="R2398" t="str">
        <f t="shared" si="262"/>
        <v>technology</v>
      </c>
      <c r="S2398" s="9">
        <f t="shared" si="263"/>
        <v>42292.849050925928</v>
      </c>
      <c r="T2398" s="9">
        <f t="shared" si="264"/>
        <v>42262.849050925928</v>
      </c>
      <c r="U2398">
        <f t="shared" si="265"/>
        <v>30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>
        <f t="shared" si="260"/>
        <v>0</v>
      </c>
      <c r="Q2399" t="str">
        <f t="shared" si="261"/>
        <v>web</v>
      </c>
      <c r="R2399" t="str">
        <f t="shared" si="262"/>
        <v>technology</v>
      </c>
      <c r="S2399" s="9">
        <f t="shared" si="263"/>
        <v>42006.88490740741</v>
      </c>
      <c r="T2399" s="9">
        <f t="shared" si="264"/>
        <v>41976.88490740741</v>
      </c>
      <c r="U2399">
        <f t="shared" si="265"/>
        <v>30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>
        <f t="shared" si="260"/>
        <v>0</v>
      </c>
      <c r="Q2400" t="str">
        <f t="shared" si="261"/>
        <v>web</v>
      </c>
      <c r="R2400" t="str">
        <f t="shared" si="262"/>
        <v>technology</v>
      </c>
      <c r="S2400" s="9">
        <f t="shared" si="263"/>
        <v>42187.916481481487</v>
      </c>
      <c r="T2400" s="9">
        <f t="shared" si="264"/>
        <v>42157.916481481487</v>
      </c>
      <c r="U2400">
        <f t="shared" si="265"/>
        <v>30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>
        <f t="shared" si="260"/>
        <v>0</v>
      </c>
      <c r="Q2401" t="str">
        <f t="shared" si="261"/>
        <v>web</v>
      </c>
      <c r="R2401" t="str">
        <f t="shared" si="262"/>
        <v>technology</v>
      </c>
      <c r="S2401" s="9">
        <f t="shared" si="263"/>
        <v>41991.853078703702</v>
      </c>
      <c r="T2401" s="9">
        <f t="shared" si="264"/>
        <v>41956.853078703702</v>
      </c>
      <c r="U2401">
        <f t="shared" si="265"/>
        <v>35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>
        <f t="shared" si="260"/>
        <v>0</v>
      </c>
      <c r="Q2402" t="str">
        <f t="shared" si="261"/>
        <v>web</v>
      </c>
      <c r="R2402" t="str">
        <f t="shared" si="262"/>
        <v>technology</v>
      </c>
      <c r="S2402" s="9">
        <f t="shared" si="263"/>
        <v>42474.268101851849</v>
      </c>
      <c r="T2402" s="9">
        <f t="shared" si="264"/>
        <v>42444.268101851849</v>
      </c>
      <c r="U2402">
        <f t="shared" si="265"/>
        <v>30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>
        <f t="shared" si="260"/>
        <v>22.33</v>
      </c>
      <c r="Q2403" t="str">
        <f t="shared" si="261"/>
        <v>food trucks</v>
      </c>
      <c r="R2403" t="str">
        <f t="shared" si="262"/>
        <v>food</v>
      </c>
      <c r="S2403" s="9">
        <f t="shared" si="263"/>
        <v>42434.822870370372</v>
      </c>
      <c r="T2403" s="9">
        <f t="shared" si="264"/>
        <v>42374.822870370372</v>
      </c>
      <c r="U2403">
        <f t="shared" si="265"/>
        <v>60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>
        <f t="shared" si="260"/>
        <v>52</v>
      </c>
      <c r="Q2404" t="str">
        <f t="shared" si="261"/>
        <v>food trucks</v>
      </c>
      <c r="R2404" t="str">
        <f t="shared" si="262"/>
        <v>food</v>
      </c>
      <c r="S2404" s="9">
        <f t="shared" si="263"/>
        <v>42137.679756944446</v>
      </c>
      <c r="T2404" s="9">
        <f t="shared" si="264"/>
        <v>42107.679756944446</v>
      </c>
      <c r="U2404">
        <f t="shared" si="265"/>
        <v>30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>
        <f t="shared" si="260"/>
        <v>16.829999999999998</v>
      </c>
      <c r="Q2405" t="str">
        <f t="shared" si="261"/>
        <v>food trucks</v>
      </c>
      <c r="R2405" t="str">
        <f t="shared" si="262"/>
        <v>food</v>
      </c>
      <c r="S2405" s="9">
        <f t="shared" si="263"/>
        <v>42459.840949074074</v>
      </c>
      <c r="T2405" s="9">
        <f t="shared" si="264"/>
        <v>42399.882615740746</v>
      </c>
      <c r="U2405">
        <f t="shared" si="265"/>
        <v>59.958333333328483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>
        <f t="shared" si="260"/>
        <v>0</v>
      </c>
      <c r="Q2406" t="str">
        <f t="shared" si="261"/>
        <v>food trucks</v>
      </c>
      <c r="R2406" t="str">
        <f t="shared" si="262"/>
        <v>food</v>
      </c>
      <c r="S2406" s="9">
        <f t="shared" si="263"/>
        <v>42372.03943287037</v>
      </c>
      <c r="T2406" s="9">
        <f t="shared" si="264"/>
        <v>42342.03943287037</v>
      </c>
      <c r="U2406">
        <f t="shared" si="265"/>
        <v>30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>
        <f t="shared" si="260"/>
        <v>56.3</v>
      </c>
      <c r="Q2407" t="str">
        <f t="shared" si="261"/>
        <v>food trucks</v>
      </c>
      <c r="R2407" t="str">
        <f t="shared" si="262"/>
        <v>food</v>
      </c>
      <c r="S2407" s="9">
        <f t="shared" si="263"/>
        <v>42616.585358796292</v>
      </c>
      <c r="T2407" s="9">
        <f t="shared" si="264"/>
        <v>42595.585358796292</v>
      </c>
      <c r="U2407">
        <f t="shared" si="265"/>
        <v>21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>
        <f t="shared" si="260"/>
        <v>84.06</v>
      </c>
      <c r="Q2408" t="str">
        <f t="shared" si="261"/>
        <v>food trucks</v>
      </c>
      <c r="R2408" t="str">
        <f t="shared" si="262"/>
        <v>food</v>
      </c>
      <c r="S2408" s="9">
        <f t="shared" si="263"/>
        <v>42023.110995370371</v>
      </c>
      <c r="T2408" s="9">
        <f t="shared" si="264"/>
        <v>41983.110995370371</v>
      </c>
      <c r="U2408">
        <f t="shared" si="265"/>
        <v>40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>
        <f t="shared" si="260"/>
        <v>168.39</v>
      </c>
      <c r="Q2409" t="str">
        <f t="shared" si="261"/>
        <v>food trucks</v>
      </c>
      <c r="R2409" t="str">
        <f t="shared" si="262"/>
        <v>food</v>
      </c>
      <c r="S2409" s="9">
        <f t="shared" si="263"/>
        <v>42105.25</v>
      </c>
      <c r="T2409" s="9">
        <f t="shared" si="264"/>
        <v>42082.575555555552</v>
      </c>
      <c r="U2409">
        <f t="shared" si="265"/>
        <v>22.674444444448454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>
        <f t="shared" si="260"/>
        <v>15</v>
      </c>
      <c r="Q2410" t="str">
        <f t="shared" si="261"/>
        <v>food trucks</v>
      </c>
      <c r="R2410" t="str">
        <f t="shared" si="262"/>
        <v>food</v>
      </c>
      <c r="S2410" s="9">
        <f t="shared" si="263"/>
        <v>41949.182372685187</v>
      </c>
      <c r="T2410" s="9">
        <f t="shared" si="264"/>
        <v>41919.140706018516</v>
      </c>
      <c r="U2410">
        <f t="shared" si="265"/>
        <v>30.041666666671517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>
        <f t="shared" si="260"/>
        <v>76.67</v>
      </c>
      <c r="Q2411" t="str">
        <f t="shared" si="261"/>
        <v>food trucks</v>
      </c>
      <c r="R2411" t="str">
        <f t="shared" si="262"/>
        <v>food</v>
      </c>
      <c r="S2411" s="9">
        <f t="shared" si="263"/>
        <v>42234.875868055555</v>
      </c>
      <c r="T2411" s="9">
        <f t="shared" si="264"/>
        <v>42204.875868055555</v>
      </c>
      <c r="U2411">
        <f t="shared" si="265"/>
        <v>30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>
        <f t="shared" si="260"/>
        <v>0</v>
      </c>
      <c r="Q2412" t="str">
        <f t="shared" si="261"/>
        <v>food trucks</v>
      </c>
      <c r="R2412" t="str">
        <f t="shared" si="262"/>
        <v>food</v>
      </c>
      <c r="S2412" s="9">
        <f t="shared" si="263"/>
        <v>42254.408275462964</v>
      </c>
      <c r="T2412" s="9">
        <f t="shared" si="264"/>
        <v>42224.408275462964</v>
      </c>
      <c r="U2412">
        <f t="shared" si="265"/>
        <v>30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>
        <f t="shared" si="260"/>
        <v>50.33</v>
      </c>
      <c r="Q2413" t="str">
        <f t="shared" si="261"/>
        <v>food trucks</v>
      </c>
      <c r="R2413" t="str">
        <f t="shared" si="262"/>
        <v>food</v>
      </c>
      <c r="S2413" s="9">
        <f t="shared" si="263"/>
        <v>42241.732430555552</v>
      </c>
      <c r="T2413" s="9">
        <f t="shared" si="264"/>
        <v>42211.732430555552</v>
      </c>
      <c r="U2413">
        <f t="shared" si="265"/>
        <v>30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>
        <f t="shared" si="260"/>
        <v>0</v>
      </c>
      <c r="Q2414" t="str">
        <f t="shared" si="261"/>
        <v>food trucks</v>
      </c>
      <c r="R2414" t="str">
        <f t="shared" si="262"/>
        <v>food</v>
      </c>
      <c r="S2414" s="9">
        <f t="shared" si="263"/>
        <v>42700.778622685189</v>
      </c>
      <c r="T2414" s="9">
        <f t="shared" si="264"/>
        <v>42655.736956018518</v>
      </c>
      <c r="U2414">
        <f t="shared" si="265"/>
        <v>45.041666666671517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>
        <f t="shared" si="260"/>
        <v>8.33</v>
      </c>
      <c r="Q2415" t="str">
        <f t="shared" si="261"/>
        <v>food trucks</v>
      </c>
      <c r="R2415" t="str">
        <f t="shared" si="262"/>
        <v>food</v>
      </c>
      <c r="S2415" s="9">
        <f t="shared" si="263"/>
        <v>41790.979166666664</v>
      </c>
      <c r="T2415" s="9">
        <f t="shared" si="264"/>
        <v>41760.10974537037</v>
      </c>
      <c r="U2415">
        <f t="shared" si="265"/>
        <v>30.869421296294604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>
        <f t="shared" si="260"/>
        <v>35.380000000000003</v>
      </c>
      <c r="Q2416" t="str">
        <f t="shared" si="261"/>
        <v>food trucks</v>
      </c>
      <c r="R2416" t="str">
        <f t="shared" si="262"/>
        <v>food</v>
      </c>
      <c r="S2416" s="9">
        <f t="shared" si="263"/>
        <v>42238.165972222225</v>
      </c>
      <c r="T2416" s="9">
        <f t="shared" si="264"/>
        <v>42198.695138888885</v>
      </c>
      <c r="U2416">
        <f t="shared" si="265"/>
        <v>39.470833333340124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>
        <f t="shared" si="260"/>
        <v>55.83</v>
      </c>
      <c r="Q2417" t="str">
        <f t="shared" si="261"/>
        <v>food trucks</v>
      </c>
      <c r="R2417" t="str">
        <f t="shared" si="262"/>
        <v>food</v>
      </c>
      <c r="S2417" s="9">
        <f t="shared" si="263"/>
        <v>42566.862800925926</v>
      </c>
      <c r="T2417" s="9">
        <f t="shared" si="264"/>
        <v>42536.862800925926</v>
      </c>
      <c r="U2417">
        <f t="shared" si="265"/>
        <v>30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>
        <f t="shared" si="260"/>
        <v>5</v>
      </c>
      <c r="Q2418" t="str">
        <f t="shared" si="261"/>
        <v>food trucks</v>
      </c>
      <c r="R2418" t="str">
        <f t="shared" si="262"/>
        <v>food</v>
      </c>
      <c r="S2418" s="9">
        <f t="shared" si="263"/>
        <v>42077.625</v>
      </c>
      <c r="T2418" s="9">
        <f t="shared" si="264"/>
        <v>42019.737766203703</v>
      </c>
      <c r="U2418">
        <f t="shared" si="265"/>
        <v>57.887233796296641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>
        <f t="shared" si="260"/>
        <v>0</v>
      </c>
      <c r="Q2419" t="str">
        <f t="shared" si="261"/>
        <v>food trucks</v>
      </c>
      <c r="R2419" t="str">
        <f t="shared" si="262"/>
        <v>food</v>
      </c>
      <c r="S2419" s="9">
        <f t="shared" si="263"/>
        <v>41861.884108796294</v>
      </c>
      <c r="T2419" s="9">
        <f t="shared" si="264"/>
        <v>41831.884108796294</v>
      </c>
      <c r="U2419">
        <f t="shared" si="265"/>
        <v>30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>
        <f t="shared" si="260"/>
        <v>1</v>
      </c>
      <c r="Q2420" t="str">
        <f t="shared" si="261"/>
        <v>food trucks</v>
      </c>
      <c r="R2420" t="str">
        <f t="shared" si="262"/>
        <v>food</v>
      </c>
      <c r="S2420" s="9">
        <f t="shared" si="263"/>
        <v>42087.815324074079</v>
      </c>
      <c r="T2420" s="9">
        <f t="shared" si="264"/>
        <v>42027.856990740736</v>
      </c>
      <c r="U2420">
        <f t="shared" si="265"/>
        <v>59.958333333343035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>
        <f t="shared" si="260"/>
        <v>0</v>
      </c>
      <c r="Q2421" t="str">
        <f t="shared" si="261"/>
        <v>food trucks</v>
      </c>
      <c r="R2421" t="str">
        <f t="shared" si="262"/>
        <v>food</v>
      </c>
      <c r="S2421" s="9">
        <f t="shared" si="263"/>
        <v>42053.738298611112</v>
      </c>
      <c r="T2421" s="9">
        <f t="shared" si="264"/>
        <v>41993.738298611112</v>
      </c>
      <c r="U2421">
        <f t="shared" si="265"/>
        <v>60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>
        <f t="shared" si="260"/>
        <v>69.47</v>
      </c>
      <c r="Q2422" t="str">
        <f t="shared" si="261"/>
        <v>food trucks</v>
      </c>
      <c r="R2422" t="str">
        <f t="shared" si="262"/>
        <v>food</v>
      </c>
      <c r="S2422" s="9">
        <f t="shared" si="263"/>
        <v>41953.070543981477</v>
      </c>
      <c r="T2422" s="9">
        <f t="shared" si="264"/>
        <v>41893.028877314813</v>
      </c>
      <c r="U2422">
        <f t="shared" si="265"/>
        <v>60.041666666664241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>
        <f t="shared" si="260"/>
        <v>1</v>
      </c>
      <c r="Q2423" t="str">
        <f t="shared" si="261"/>
        <v>food trucks</v>
      </c>
      <c r="R2423" t="str">
        <f t="shared" si="262"/>
        <v>food</v>
      </c>
      <c r="S2423" s="9">
        <f t="shared" si="263"/>
        <v>42056.687453703707</v>
      </c>
      <c r="T2423" s="9">
        <f t="shared" si="264"/>
        <v>42026.687453703707</v>
      </c>
      <c r="U2423">
        <f t="shared" si="265"/>
        <v>30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>
        <f t="shared" si="260"/>
        <v>1</v>
      </c>
      <c r="Q2424" t="str">
        <f t="shared" si="261"/>
        <v>food trucks</v>
      </c>
      <c r="R2424" t="str">
        <f t="shared" si="262"/>
        <v>food</v>
      </c>
      <c r="S2424" s="9">
        <f t="shared" si="263"/>
        <v>42074.683287037042</v>
      </c>
      <c r="T2424" s="9">
        <f t="shared" si="264"/>
        <v>42044.724953703699</v>
      </c>
      <c r="U2424">
        <f t="shared" si="265"/>
        <v>29.958333333343035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>
        <f t="shared" si="260"/>
        <v>8</v>
      </c>
      <c r="Q2425" t="str">
        <f t="shared" si="261"/>
        <v>food trucks</v>
      </c>
      <c r="R2425" t="str">
        <f t="shared" si="262"/>
        <v>food</v>
      </c>
      <c r="S2425" s="9">
        <f t="shared" si="263"/>
        <v>42004.704745370371</v>
      </c>
      <c r="T2425" s="9">
        <f t="shared" si="264"/>
        <v>41974.704745370371</v>
      </c>
      <c r="U2425">
        <f t="shared" si="265"/>
        <v>30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>
        <f t="shared" si="260"/>
        <v>34.44</v>
      </c>
      <c r="Q2426" t="str">
        <f t="shared" si="261"/>
        <v>food trucks</v>
      </c>
      <c r="R2426" t="str">
        <f t="shared" si="262"/>
        <v>food</v>
      </c>
      <c r="S2426" s="9">
        <f t="shared" si="263"/>
        <v>41939.892453703702</v>
      </c>
      <c r="T2426" s="9">
        <f t="shared" si="264"/>
        <v>41909.892453703702</v>
      </c>
      <c r="U2426">
        <f t="shared" si="265"/>
        <v>30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>
        <f t="shared" si="260"/>
        <v>1</v>
      </c>
      <c r="Q2427" t="str">
        <f t="shared" si="261"/>
        <v>food trucks</v>
      </c>
      <c r="R2427" t="str">
        <f t="shared" si="262"/>
        <v>food</v>
      </c>
      <c r="S2427" s="9">
        <f t="shared" si="263"/>
        <v>42517.919444444444</v>
      </c>
      <c r="T2427" s="9">
        <f t="shared" si="264"/>
        <v>42502.913761574076</v>
      </c>
      <c r="U2427">
        <f t="shared" si="265"/>
        <v>15.005682870367309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>
        <f t="shared" si="260"/>
        <v>0</v>
      </c>
      <c r="Q2428" t="str">
        <f t="shared" si="261"/>
        <v>food trucks</v>
      </c>
      <c r="R2428" t="str">
        <f t="shared" si="262"/>
        <v>food</v>
      </c>
      <c r="S2428" s="9">
        <f t="shared" si="263"/>
        <v>42224.170046296298</v>
      </c>
      <c r="T2428" s="9">
        <f t="shared" si="264"/>
        <v>42164.170046296298</v>
      </c>
      <c r="U2428">
        <f t="shared" si="265"/>
        <v>60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>
        <f t="shared" si="260"/>
        <v>1</v>
      </c>
      <c r="Q2429" t="str">
        <f t="shared" si="261"/>
        <v>food trucks</v>
      </c>
      <c r="R2429" t="str">
        <f t="shared" si="262"/>
        <v>food</v>
      </c>
      <c r="S2429" s="9">
        <f t="shared" si="263"/>
        <v>42452.277002314819</v>
      </c>
      <c r="T2429" s="9">
        <f t="shared" si="264"/>
        <v>42412.318668981483</v>
      </c>
      <c r="U2429">
        <f t="shared" si="265"/>
        <v>39.958333333335759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>
        <f t="shared" si="260"/>
        <v>1</v>
      </c>
      <c r="Q2430" t="str">
        <f t="shared" si="261"/>
        <v>food trucks</v>
      </c>
      <c r="R2430" t="str">
        <f t="shared" si="262"/>
        <v>food</v>
      </c>
      <c r="S2430" s="9">
        <f t="shared" si="263"/>
        <v>42075.742488425924</v>
      </c>
      <c r="T2430" s="9">
        <f t="shared" si="264"/>
        <v>42045.784155092595</v>
      </c>
      <c r="U2430">
        <f t="shared" si="265"/>
        <v>29.958333333328483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>
        <f t="shared" si="260"/>
        <v>501.25</v>
      </c>
      <c r="Q2431" t="str">
        <f t="shared" si="261"/>
        <v>food trucks</v>
      </c>
      <c r="R2431" t="str">
        <f t="shared" si="262"/>
        <v>food</v>
      </c>
      <c r="S2431" s="9">
        <f t="shared" si="263"/>
        <v>42771.697222222225</v>
      </c>
      <c r="T2431" s="9">
        <f t="shared" si="264"/>
        <v>42734.879236111112</v>
      </c>
      <c r="U2431">
        <f t="shared" si="265"/>
        <v>36.817986111112987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>
        <f t="shared" si="260"/>
        <v>10.5</v>
      </c>
      <c r="Q2432" t="str">
        <f t="shared" si="261"/>
        <v>food trucks</v>
      </c>
      <c r="R2432" t="str">
        <f t="shared" si="262"/>
        <v>food</v>
      </c>
      <c r="S2432" s="9">
        <f t="shared" si="263"/>
        <v>42412.130833333329</v>
      </c>
      <c r="T2432" s="9">
        <f t="shared" si="264"/>
        <v>42382.130833333329</v>
      </c>
      <c r="U2432">
        <f t="shared" si="265"/>
        <v>30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>
        <f t="shared" si="260"/>
        <v>1</v>
      </c>
      <c r="Q2433" t="str">
        <f t="shared" si="261"/>
        <v>food trucks</v>
      </c>
      <c r="R2433" t="str">
        <f t="shared" si="262"/>
        <v>food</v>
      </c>
      <c r="S2433" s="9">
        <f t="shared" si="263"/>
        <v>42549.099687499998</v>
      </c>
      <c r="T2433" s="9">
        <f t="shared" si="264"/>
        <v>42489.099687499998</v>
      </c>
      <c r="U2433">
        <f t="shared" si="265"/>
        <v>60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>
        <f t="shared" si="260"/>
        <v>1</v>
      </c>
      <c r="Q2434" t="str">
        <f t="shared" si="261"/>
        <v>food trucks</v>
      </c>
      <c r="R2434" t="str">
        <f t="shared" si="262"/>
        <v>food</v>
      </c>
      <c r="S2434" s="9">
        <f t="shared" si="263"/>
        <v>42071.218715277777</v>
      </c>
      <c r="T2434" s="9">
        <f t="shared" si="264"/>
        <v>42041.218715277777</v>
      </c>
      <c r="U2434">
        <f t="shared" si="265"/>
        <v>30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</f>
        <v>0</v>
      </c>
      <c r="P2435">
        <f t="shared" ref="P2435:P2498" si="267">IFERROR(ROUND(E2435/L2435,2),0)</f>
        <v>0</v>
      </c>
      <c r="Q2435" t="str">
        <f t="shared" ref="Q2435:Q2498" si="268">MID(N2435,FIND("/",N2435,1)+1,LEN(N2435)-FIND("/",N2435,1))</f>
        <v>food trucks</v>
      </c>
      <c r="R2435" t="str">
        <f t="shared" ref="R2435:R2498" si="269">LEFT(N2435,FIND("/",N2435,1)-1)</f>
        <v>food</v>
      </c>
      <c r="S2435" s="9">
        <f t="shared" ref="S2435:S2498" si="270">(I2435/86400)+DATE(1970,1,1)</f>
        <v>42427.89980324074</v>
      </c>
      <c r="T2435" s="9">
        <f t="shared" ref="T2435:T2498" si="271">(J2435/86400)+DATE(1970,1,1)</f>
        <v>42397.89980324074</v>
      </c>
      <c r="U2435">
        <f t="shared" ref="U2435:U2498" si="272">S2435-T2435</f>
        <v>30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>
        <f t="shared" si="267"/>
        <v>13</v>
      </c>
      <c r="Q2436" t="str">
        <f t="shared" si="268"/>
        <v>food trucks</v>
      </c>
      <c r="R2436" t="str">
        <f t="shared" si="269"/>
        <v>food</v>
      </c>
      <c r="S2436" s="9">
        <f t="shared" si="270"/>
        <v>42220.186041666668</v>
      </c>
      <c r="T2436" s="9">
        <f t="shared" si="271"/>
        <v>42180.186041666668</v>
      </c>
      <c r="U2436">
        <f t="shared" si="272"/>
        <v>40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>
        <f t="shared" si="267"/>
        <v>306</v>
      </c>
      <c r="Q2437" t="str">
        <f t="shared" si="268"/>
        <v>food trucks</v>
      </c>
      <c r="R2437" t="str">
        <f t="shared" si="269"/>
        <v>food</v>
      </c>
      <c r="S2437" s="9">
        <f t="shared" si="270"/>
        <v>42282.277615740742</v>
      </c>
      <c r="T2437" s="9">
        <f t="shared" si="271"/>
        <v>42252.277615740742</v>
      </c>
      <c r="U2437">
        <f t="shared" si="272"/>
        <v>30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>
        <f t="shared" si="267"/>
        <v>22.5</v>
      </c>
      <c r="Q2438" t="str">
        <f t="shared" si="268"/>
        <v>food trucks</v>
      </c>
      <c r="R2438" t="str">
        <f t="shared" si="269"/>
        <v>food</v>
      </c>
      <c r="S2438" s="9">
        <f t="shared" si="270"/>
        <v>42398.615393518514</v>
      </c>
      <c r="T2438" s="9">
        <f t="shared" si="271"/>
        <v>42338.615393518514</v>
      </c>
      <c r="U2438">
        <f t="shared" si="272"/>
        <v>60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>
        <f t="shared" si="267"/>
        <v>0</v>
      </c>
      <c r="Q2439" t="str">
        <f t="shared" si="268"/>
        <v>food trucks</v>
      </c>
      <c r="R2439" t="str">
        <f t="shared" si="269"/>
        <v>food</v>
      </c>
      <c r="S2439" s="9">
        <f t="shared" si="270"/>
        <v>42080.75</v>
      </c>
      <c r="T2439" s="9">
        <f t="shared" si="271"/>
        <v>42031.965138888889</v>
      </c>
      <c r="U2439">
        <f t="shared" si="272"/>
        <v>48.78486111111124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>
        <f t="shared" si="267"/>
        <v>50</v>
      </c>
      <c r="Q2440" t="str">
        <f t="shared" si="268"/>
        <v>food trucks</v>
      </c>
      <c r="R2440" t="str">
        <f t="shared" si="269"/>
        <v>food</v>
      </c>
      <c r="S2440" s="9">
        <f t="shared" si="270"/>
        <v>42345.956736111111</v>
      </c>
      <c r="T2440" s="9">
        <f t="shared" si="271"/>
        <v>42285.91506944444</v>
      </c>
      <c r="U2440">
        <f t="shared" si="272"/>
        <v>60.041666666671517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>
        <f t="shared" si="267"/>
        <v>0</v>
      </c>
      <c r="Q2441" t="str">
        <f t="shared" si="268"/>
        <v>food trucks</v>
      </c>
      <c r="R2441" t="str">
        <f t="shared" si="269"/>
        <v>food</v>
      </c>
      <c r="S2441" s="9">
        <f t="shared" si="270"/>
        <v>42295.818622685183</v>
      </c>
      <c r="T2441" s="9">
        <f t="shared" si="271"/>
        <v>42265.818622685183</v>
      </c>
      <c r="U2441">
        <f t="shared" si="272"/>
        <v>30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>
        <f t="shared" si="267"/>
        <v>5</v>
      </c>
      <c r="Q2442" t="str">
        <f t="shared" si="268"/>
        <v>food trucks</v>
      </c>
      <c r="R2442" t="str">
        <f t="shared" si="269"/>
        <v>food</v>
      </c>
      <c r="S2442" s="9">
        <f t="shared" si="270"/>
        <v>42413.899456018524</v>
      </c>
      <c r="T2442" s="9">
        <f t="shared" si="271"/>
        <v>42383.899456018524</v>
      </c>
      <c r="U2442">
        <f t="shared" si="272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>
        <f t="shared" si="267"/>
        <v>74.23</v>
      </c>
      <c r="Q2443" t="str">
        <f t="shared" si="268"/>
        <v>small batch</v>
      </c>
      <c r="R2443" t="str">
        <f t="shared" si="269"/>
        <v>food</v>
      </c>
      <c r="S2443" s="9">
        <f t="shared" si="270"/>
        <v>42208.207638888889</v>
      </c>
      <c r="T2443" s="9">
        <f t="shared" si="271"/>
        <v>42187.125625000001</v>
      </c>
      <c r="U2443">
        <f t="shared" si="272"/>
        <v>21.082013888888469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>
        <f t="shared" si="267"/>
        <v>81.25</v>
      </c>
      <c r="Q2444" t="str">
        <f t="shared" si="268"/>
        <v>small batch</v>
      </c>
      <c r="R2444" t="str">
        <f t="shared" si="269"/>
        <v>food</v>
      </c>
      <c r="S2444" s="9">
        <f t="shared" si="270"/>
        <v>42082.625324074077</v>
      </c>
      <c r="T2444" s="9">
        <f t="shared" si="271"/>
        <v>42052.666990740741</v>
      </c>
      <c r="U2444">
        <f t="shared" si="272"/>
        <v>29.958333333335759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>
        <f t="shared" si="267"/>
        <v>130.22999999999999</v>
      </c>
      <c r="Q2445" t="str">
        <f t="shared" si="268"/>
        <v>small batch</v>
      </c>
      <c r="R2445" t="str">
        <f t="shared" si="269"/>
        <v>food</v>
      </c>
      <c r="S2445" s="9">
        <f t="shared" si="270"/>
        <v>41866.625254629631</v>
      </c>
      <c r="T2445" s="9">
        <f t="shared" si="271"/>
        <v>41836.625254629631</v>
      </c>
      <c r="U2445">
        <f t="shared" si="272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>
        <f t="shared" si="267"/>
        <v>53.41</v>
      </c>
      <c r="Q2446" t="str">
        <f t="shared" si="268"/>
        <v>small batch</v>
      </c>
      <c r="R2446" t="str">
        <f t="shared" si="269"/>
        <v>food</v>
      </c>
      <c r="S2446" s="9">
        <f t="shared" si="270"/>
        <v>42515.754525462966</v>
      </c>
      <c r="T2446" s="9">
        <f t="shared" si="271"/>
        <v>42485.754525462966</v>
      </c>
      <c r="U2446">
        <f t="shared" si="272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>
        <f t="shared" si="267"/>
        <v>75.13</v>
      </c>
      <c r="Q2447" t="str">
        <f t="shared" si="268"/>
        <v>small batch</v>
      </c>
      <c r="R2447" t="str">
        <f t="shared" si="269"/>
        <v>food</v>
      </c>
      <c r="S2447" s="9">
        <f t="shared" si="270"/>
        <v>42273.190057870372</v>
      </c>
      <c r="T2447" s="9">
        <f t="shared" si="271"/>
        <v>42243.190057870372</v>
      </c>
      <c r="U2447">
        <f t="shared" si="272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>
        <f t="shared" si="267"/>
        <v>75.67</v>
      </c>
      <c r="Q2448" t="str">
        <f t="shared" si="268"/>
        <v>small batch</v>
      </c>
      <c r="R2448" t="str">
        <f t="shared" si="269"/>
        <v>food</v>
      </c>
      <c r="S2448" s="9">
        <f t="shared" si="270"/>
        <v>42700.64434027778</v>
      </c>
      <c r="T2448" s="9">
        <f t="shared" si="271"/>
        <v>42670.602673611109</v>
      </c>
      <c r="U2448">
        <f t="shared" si="272"/>
        <v>30.041666666671517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>
        <f t="shared" si="267"/>
        <v>31.69</v>
      </c>
      <c r="Q2449" t="str">
        <f t="shared" si="268"/>
        <v>small batch</v>
      </c>
      <c r="R2449" t="str">
        <f t="shared" si="269"/>
        <v>food</v>
      </c>
      <c r="S2449" s="9">
        <f t="shared" si="270"/>
        <v>42686.166666666672</v>
      </c>
      <c r="T2449" s="9">
        <f t="shared" si="271"/>
        <v>42654.469826388886</v>
      </c>
      <c r="U2449">
        <f t="shared" si="272"/>
        <v>31.696840277785668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>
        <f t="shared" si="267"/>
        <v>47.78</v>
      </c>
      <c r="Q2450" t="str">
        <f t="shared" si="268"/>
        <v>small batch</v>
      </c>
      <c r="R2450" t="str">
        <f t="shared" si="269"/>
        <v>food</v>
      </c>
      <c r="S2450" s="9">
        <f t="shared" si="270"/>
        <v>42613.233333333337</v>
      </c>
      <c r="T2450" s="9">
        <f t="shared" si="271"/>
        <v>42607.316122685181</v>
      </c>
      <c r="U2450">
        <f t="shared" si="272"/>
        <v>5.9172106481564697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>
        <f t="shared" si="267"/>
        <v>90</v>
      </c>
      <c r="Q2451" t="str">
        <f t="shared" si="268"/>
        <v>small batch</v>
      </c>
      <c r="R2451" t="str">
        <f t="shared" si="269"/>
        <v>food</v>
      </c>
      <c r="S2451" s="9">
        <f t="shared" si="270"/>
        <v>41973.184201388889</v>
      </c>
      <c r="T2451" s="9">
        <f t="shared" si="271"/>
        <v>41943.142534722225</v>
      </c>
      <c r="U2451">
        <f t="shared" si="272"/>
        <v>30.041666666664241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>
        <f t="shared" si="267"/>
        <v>149.31</v>
      </c>
      <c r="Q2452" t="str">
        <f t="shared" si="268"/>
        <v>small batch</v>
      </c>
      <c r="R2452" t="str">
        <f t="shared" si="269"/>
        <v>food</v>
      </c>
      <c r="S2452" s="9">
        <f t="shared" si="270"/>
        <v>41940.132638888885</v>
      </c>
      <c r="T2452" s="9">
        <f t="shared" si="271"/>
        <v>41902.07240740741</v>
      </c>
      <c r="U2452">
        <f t="shared" si="272"/>
        <v>38.060231481475057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>
        <f t="shared" si="267"/>
        <v>62.07</v>
      </c>
      <c r="Q2453" t="str">
        <f t="shared" si="268"/>
        <v>small batch</v>
      </c>
      <c r="R2453" t="str">
        <f t="shared" si="269"/>
        <v>food</v>
      </c>
      <c r="S2453" s="9">
        <f t="shared" si="270"/>
        <v>42799.908449074079</v>
      </c>
      <c r="T2453" s="9">
        <f t="shared" si="271"/>
        <v>42779.908449074079</v>
      </c>
      <c r="U2453">
        <f t="shared" si="272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>
        <f t="shared" si="267"/>
        <v>53.4</v>
      </c>
      <c r="Q2454" t="str">
        <f t="shared" si="268"/>
        <v>small batch</v>
      </c>
      <c r="R2454" t="str">
        <f t="shared" si="269"/>
        <v>food</v>
      </c>
      <c r="S2454" s="9">
        <f t="shared" si="270"/>
        <v>42367.958333333328</v>
      </c>
      <c r="T2454" s="9">
        <f t="shared" si="271"/>
        <v>42338.84375</v>
      </c>
      <c r="U2454">
        <f t="shared" si="272"/>
        <v>29.114583333328483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>
        <f t="shared" si="267"/>
        <v>69.27</v>
      </c>
      <c r="Q2455" t="str">
        <f t="shared" si="268"/>
        <v>small batch</v>
      </c>
      <c r="R2455" t="str">
        <f t="shared" si="269"/>
        <v>food</v>
      </c>
      <c r="S2455" s="9">
        <f t="shared" si="270"/>
        <v>42768.692233796297</v>
      </c>
      <c r="T2455" s="9">
        <f t="shared" si="271"/>
        <v>42738.692233796297</v>
      </c>
      <c r="U2455">
        <f t="shared" si="272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>
        <f t="shared" si="267"/>
        <v>271.51</v>
      </c>
      <c r="Q2456" t="str">
        <f t="shared" si="268"/>
        <v>small batch</v>
      </c>
      <c r="R2456" t="str">
        <f t="shared" si="269"/>
        <v>food</v>
      </c>
      <c r="S2456" s="9">
        <f t="shared" si="270"/>
        <v>42805.201481481483</v>
      </c>
      <c r="T2456" s="9">
        <f t="shared" si="271"/>
        <v>42770.201481481483</v>
      </c>
      <c r="U2456">
        <f t="shared" si="272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>
        <f t="shared" si="267"/>
        <v>34.130000000000003</v>
      </c>
      <c r="Q2457" t="str">
        <f t="shared" si="268"/>
        <v>small batch</v>
      </c>
      <c r="R2457" t="str">
        <f t="shared" si="269"/>
        <v>food</v>
      </c>
      <c r="S2457" s="9">
        <f t="shared" si="270"/>
        <v>42480.781828703708</v>
      </c>
      <c r="T2457" s="9">
        <f t="shared" si="271"/>
        <v>42452.781828703708</v>
      </c>
      <c r="U2457">
        <f t="shared" si="272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>
        <f t="shared" si="267"/>
        <v>40.49</v>
      </c>
      <c r="Q2458" t="str">
        <f t="shared" si="268"/>
        <v>small batch</v>
      </c>
      <c r="R2458" t="str">
        <f t="shared" si="269"/>
        <v>food</v>
      </c>
      <c r="S2458" s="9">
        <f t="shared" si="270"/>
        <v>42791.961099537039</v>
      </c>
      <c r="T2458" s="9">
        <f t="shared" si="271"/>
        <v>42761.961099537039</v>
      </c>
      <c r="U2458">
        <f t="shared" si="272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>
        <f t="shared" si="267"/>
        <v>189.76</v>
      </c>
      <c r="Q2459" t="str">
        <f t="shared" si="268"/>
        <v>small batch</v>
      </c>
      <c r="R2459" t="str">
        <f t="shared" si="269"/>
        <v>food</v>
      </c>
      <c r="S2459" s="9">
        <f t="shared" si="270"/>
        <v>42453.560833333337</v>
      </c>
      <c r="T2459" s="9">
        <f t="shared" si="271"/>
        <v>42423.602500000001</v>
      </c>
      <c r="U2459">
        <f t="shared" si="272"/>
        <v>29.958333333335759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>
        <f t="shared" si="267"/>
        <v>68.86</v>
      </c>
      <c r="Q2460" t="str">
        <f t="shared" si="268"/>
        <v>small batch</v>
      </c>
      <c r="R2460" t="str">
        <f t="shared" si="269"/>
        <v>food</v>
      </c>
      <c r="S2460" s="9">
        <f t="shared" si="270"/>
        <v>42530.791666666672</v>
      </c>
      <c r="T2460" s="9">
        <f t="shared" si="271"/>
        <v>42495.871736111112</v>
      </c>
      <c r="U2460">
        <f t="shared" si="272"/>
        <v>34.919930555559404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>
        <f t="shared" si="267"/>
        <v>108.78</v>
      </c>
      <c r="Q2461" t="str">
        <f t="shared" si="268"/>
        <v>small batch</v>
      </c>
      <c r="R2461" t="str">
        <f t="shared" si="269"/>
        <v>food</v>
      </c>
      <c r="S2461" s="9">
        <f t="shared" si="270"/>
        <v>42452.595891203702</v>
      </c>
      <c r="T2461" s="9">
        <f t="shared" si="271"/>
        <v>42407.637557870374</v>
      </c>
      <c r="U2461">
        <f t="shared" si="272"/>
        <v>44.958333333328483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>
        <f t="shared" si="267"/>
        <v>125.99</v>
      </c>
      <c r="Q2462" t="str">
        <f t="shared" si="268"/>
        <v>small batch</v>
      </c>
      <c r="R2462" t="str">
        <f t="shared" si="269"/>
        <v>food</v>
      </c>
      <c r="S2462" s="9">
        <f t="shared" si="270"/>
        <v>42738.178472222222</v>
      </c>
      <c r="T2462" s="9">
        <f t="shared" si="271"/>
        <v>42704.187118055561</v>
      </c>
      <c r="U2462">
        <f t="shared" si="272"/>
        <v>33.99135416666104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>
        <f t="shared" si="267"/>
        <v>90.52</v>
      </c>
      <c r="Q2463" t="str">
        <f t="shared" si="268"/>
        <v>indie rock</v>
      </c>
      <c r="R2463" t="str">
        <f t="shared" si="269"/>
        <v>music</v>
      </c>
      <c r="S2463" s="9">
        <f t="shared" si="270"/>
        <v>40817.125</v>
      </c>
      <c r="T2463" s="9">
        <f t="shared" si="271"/>
        <v>40784.012696759259</v>
      </c>
      <c r="U2463">
        <f t="shared" si="272"/>
        <v>33.112303240741312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>
        <f t="shared" si="267"/>
        <v>28.88</v>
      </c>
      <c r="Q2464" t="str">
        <f t="shared" si="268"/>
        <v>indie rock</v>
      </c>
      <c r="R2464" t="str">
        <f t="shared" si="269"/>
        <v>music</v>
      </c>
      <c r="S2464" s="9">
        <f t="shared" si="270"/>
        <v>41109.186296296299</v>
      </c>
      <c r="T2464" s="9">
        <f t="shared" si="271"/>
        <v>41089.186296296299</v>
      </c>
      <c r="U2464">
        <f t="shared" si="272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>
        <f t="shared" si="267"/>
        <v>31</v>
      </c>
      <c r="Q2465" t="str">
        <f t="shared" si="268"/>
        <v>indie rock</v>
      </c>
      <c r="R2465" t="str">
        <f t="shared" si="269"/>
        <v>music</v>
      </c>
      <c r="S2465" s="9">
        <f t="shared" si="270"/>
        <v>41380.791666666664</v>
      </c>
      <c r="T2465" s="9">
        <f t="shared" si="271"/>
        <v>41341.111400462964</v>
      </c>
      <c r="U2465">
        <f t="shared" si="272"/>
        <v>39.680266203700739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>
        <f t="shared" si="267"/>
        <v>51.67</v>
      </c>
      <c r="Q2466" t="str">
        <f t="shared" si="268"/>
        <v>indie rock</v>
      </c>
      <c r="R2466" t="str">
        <f t="shared" si="269"/>
        <v>music</v>
      </c>
      <c r="S2466" s="9">
        <f t="shared" si="270"/>
        <v>42277.811805555553</v>
      </c>
      <c r="T2466" s="9">
        <f t="shared" si="271"/>
        <v>42248.90042824074</v>
      </c>
      <c r="U2466">
        <f t="shared" si="272"/>
        <v>28.911377314812853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>
        <f t="shared" si="267"/>
        <v>26.27</v>
      </c>
      <c r="Q2467" t="str">
        <f t="shared" si="268"/>
        <v>indie rock</v>
      </c>
      <c r="R2467" t="str">
        <f t="shared" si="269"/>
        <v>music</v>
      </c>
      <c r="S2467" s="9">
        <f t="shared" si="270"/>
        <v>41175.719305555554</v>
      </c>
      <c r="T2467" s="9">
        <f t="shared" si="271"/>
        <v>41145.719305555554</v>
      </c>
      <c r="U2467">
        <f t="shared" si="272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>
        <f t="shared" si="267"/>
        <v>48.08</v>
      </c>
      <c r="Q2468" t="str">
        <f t="shared" si="268"/>
        <v>indie rock</v>
      </c>
      <c r="R2468" t="str">
        <f t="shared" si="269"/>
        <v>music</v>
      </c>
      <c r="S2468" s="9">
        <f t="shared" si="270"/>
        <v>41403.102465277778</v>
      </c>
      <c r="T2468" s="9">
        <f t="shared" si="271"/>
        <v>41373.102465277778</v>
      </c>
      <c r="U2468">
        <f t="shared" si="272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>
        <f t="shared" si="267"/>
        <v>27.56</v>
      </c>
      <c r="Q2469" t="str">
        <f t="shared" si="268"/>
        <v>indie rock</v>
      </c>
      <c r="R2469" t="str">
        <f t="shared" si="269"/>
        <v>music</v>
      </c>
      <c r="S2469" s="9">
        <f t="shared" si="270"/>
        <v>41039.708333333336</v>
      </c>
      <c r="T2469" s="9">
        <f t="shared" si="271"/>
        <v>41025.874201388891</v>
      </c>
      <c r="U2469">
        <f t="shared" si="272"/>
        <v>13.83413194444438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>
        <f t="shared" si="267"/>
        <v>36.97</v>
      </c>
      <c r="Q2470" t="str">
        <f t="shared" si="268"/>
        <v>indie rock</v>
      </c>
      <c r="R2470" t="str">
        <f t="shared" si="269"/>
        <v>music</v>
      </c>
      <c r="S2470" s="9">
        <f t="shared" si="270"/>
        <v>41210.208333333336</v>
      </c>
      <c r="T2470" s="9">
        <f t="shared" si="271"/>
        <v>41174.154178240744</v>
      </c>
      <c r="U2470">
        <f t="shared" si="272"/>
        <v>36.054155092591827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>
        <f t="shared" si="267"/>
        <v>29.02</v>
      </c>
      <c r="Q2471" t="str">
        <f t="shared" si="268"/>
        <v>indie rock</v>
      </c>
      <c r="R2471" t="str">
        <f t="shared" si="269"/>
        <v>music</v>
      </c>
      <c r="S2471" s="9">
        <f t="shared" si="270"/>
        <v>40582.429733796293</v>
      </c>
      <c r="T2471" s="9">
        <f t="shared" si="271"/>
        <v>40557.429733796293</v>
      </c>
      <c r="U2471">
        <f t="shared" si="272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>
        <f t="shared" si="267"/>
        <v>28.66</v>
      </c>
      <c r="Q2472" t="str">
        <f t="shared" si="268"/>
        <v>indie rock</v>
      </c>
      <c r="R2472" t="str">
        <f t="shared" si="269"/>
        <v>music</v>
      </c>
      <c r="S2472" s="9">
        <f t="shared" si="270"/>
        <v>41053.07471064815</v>
      </c>
      <c r="T2472" s="9">
        <f t="shared" si="271"/>
        <v>41023.07471064815</v>
      </c>
      <c r="U2472">
        <f t="shared" si="272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>
        <f t="shared" si="267"/>
        <v>37.65</v>
      </c>
      <c r="Q2473" t="str">
        <f t="shared" si="268"/>
        <v>indie rock</v>
      </c>
      <c r="R2473" t="str">
        <f t="shared" si="269"/>
        <v>music</v>
      </c>
      <c r="S2473" s="9">
        <f t="shared" si="270"/>
        <v>40933.992962962962</v>
      </c>
      <c r="T2473" s="9">
        <f t="shared" si="271"/>
        <v>40893.992962962962</v>
      </c>
      <c r="U2473">
        <f t="shared" si="272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>
        <f t="shared" si="267"/>
        <v>97.9</v>
      </c>
      <c r="Q2474" t="str">
        <f t="shared" si="268"/>
        <v>indie rock</v>
      </c>
      <c r="R2474" t="str">
        <f t="shared" si="269"/>
        <v>music</v>
      </c>
      <c r="S2474" s="9">
        <f t="shared" si="270"/>
        <v>40425.043749999997</v>
      </c>
      <c r="T2474" s="9">
        <f t="shared" si="271"/>
        <v>40354.11550925926</v>
      </c>
      <c r="U2474">
        <f t="shared" si="272"/>
        <v>70.928240740737238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>
        <f t="shared" si="267"/>
        <v>42.55</v>
      </c>
      <c r="Q2475" t="str">
        <f t="shared" si="268"/>
        <v>indie rock</v>
      </c>
      <c r="R2475" t="str">
        <f t="shared" si="269"/>
        <v>music</v>
      </c>
      <c r="S2475" s="9">
        <f t="shared" si="270"/>
        <v>41223.790150462963</v>
      </c>
      <c r="T2475" s="9">
        <f t="shared" si="271"/>
        <v>41193.748483796298</v>
      </c>
      <c r="U2475">
        <f t="shared" si="272"/>
        <v>30.041666666664241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>
        <f t="shared" si="267"/>
        <v>131.58000000000001</v>
      </c>
      <c r="Q2476" t="str">
        <f t="shared" si="268"/>
        <v>indie rock</v>
      </c>
      <c r="R2476" t="str">
        <f t="shared" si="269"/>
        <v>music</v>
      </c>
      <c r="S2476" s="9">
        <f t="shared" si="270"/>
        <v>40462.011296296296</v>
      </c>
      <c r="T2476" s="9">
        <f t="shared" si="271"/>
        <v>40417.011296296296</v>
      </c>
      <c r="U2476">
        <f t="shared" si="272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>
        <f t="shared" si="267"/>
        <v>32.32</v>
      </c>
      <c r="Q2477" t="str">
        <f t="shared" si="268"/>
        <v>indie rock</v>
      </c>
      <c r="R2477" t="str">
        <f t="shared" si="269"/>
        <v>music</v>
      </c>
      <c r="S2477" s="9">
        <f t="shared" si="270"/>
        <v>40369.916666666664</v>
      </c>
      <c r="T2477" s="9">
        <f t="shared" si="271"/>
        <v>40310.287673611107</v>
      </c>
      <c r="U2477">
        <f t="shared" si="272"/>
        <v>59.628993055557657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>
        <f t="shared" si="267"/>
        <v>61.1</v>
      </c>
      <c r="Q2478" t="str">
        <f t="shared" si="268"/>
        <v>indie rock</v>
      </c>
      <c r="R2478" t="str">
        <f t="shared" si="269"/>
        <v>music</v>
      </c>
      <c r="S2478" s="9">
        <f t="shared" si="270"/>
        <v>41946.370023148149</v>
      </c>
      <c r="T2478" s="9">
        <f t="shared" si="271"/>
        <v>41913.328356481477</v>
      </c>
      <c r="U2478">
        <f t="shared" si="272"/>
        <v>33.041666666671517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>
        <f t="shared" si="267"/>
        <v>31.34</v>
      </c>
      <c r="Q2479" t="str">
        <f t="shared" si="268"/>
        <v>indie rock</v>
      </c>
      <c r="R2479" t="str">
        <f t="shared" si="269"/>
        <v>music</v>
      </c>
      <c r="S2479" s="9">
        <f t="shared" si="270"/>
        <v>41133.691493055558</v>
      </c>
      <c r="T2479" s="9">
        <f t="shared" si="271"/>
        <v>41088.691493055558</v>
      </c>
      <c r="U2479">
        <f t="shared" si="272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>
        <f t="shared" si="267"/>
        <v>129.11000000000001</v>
      </c>
      <c r="Q2480" t="str">
        <f t="shared" si="268"/>
        <v>indie rock</v>
      </c>
      <c r="R2480" t="str">
        <f t="shared" si="269"/>
        <v>music</v>
      </c>
      <c r="S2480" s="9">
        <f t="shared" si="270"/>
        <v>41287.950381944444</v>
      </c>
      <c r="T2480" s="9">
        <f t="shared" si="271"/>
        <v>41257.950381944444</v>
      </c>
      <c r="U2480">
        <f t="shared" si="272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>
        <f t="shared" si="267"/>
        <v>25.02</v>
      </c>
      <c r="Q2481" t="str">
        <f t="shared" si="268"/>
        <v>indie rock</v>
      </c>
      <c r="R2481" t="str">
        <f t="shared" si="269"/>
        <v>music</v>
      </c>
      <c r="S2481" s="9">
        <f t="shared" si="270"/>
        <v>41118.083333333336</v>
      </c>
      <c r="T2481" s="9">
        <f t="shared" si="271"/>
        <v>41107.726782407408</v>
      </c>
      <c r="U2481">
        <f t="shared" si="272"/>
        <v>10.356550925927877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>
        <f t="shared" si="267"/>
        <v>250</v>
      </c>
      <c r="Q2482" t="str">
        <f t="shared" si="268"/>
        <v>indie rock</v>
      </c>
      <c r="R2482" t="str">
        <f t="shared" si="269"/>
        <v>music</v>
      </c>
      <c r="S2482" s="9">
        <f t="shared" si="270"/>
        <v>42287.936157407406</v>
      </c>
      <c r="T2482" s="9">
        <f t="shared" si="271"/>
        <v>42227.936157407406</v>
      </c>
      <c r="U2482">
        <f t="shared" si="272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>
        <f t="shared" si="267"/>
        <v>47.54</v>
      </c>
      <c r="Q2483" t="str">
        <f t="shared" si="268"/>
        <v>indie rock</v>
      </c>
      <c r="R2483" t="str">
        <f t="shared" si="269"/>
        <v>music</v>
      </c>
      <c r="S2483" s="9">
        <f t="shared" si="270"/>
        <v>41029.645925925928</v>
      </c>
      <c r="T2483" s="9">
        <f t="shared" si="271"/>
        <v>40999.645925925928</v>
      </c>
      <c r="U2483">
        <f t="shared" si="272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>
        <f t="shared" si="267"/>
        <v>40.04</v>
      </c>
      <c r="Q2484" t="str">
        <f t="shared" si="268"/>
        <v>indie rock</v>
      </c>
      <c r="R2484" t="str">
        <f t="shared" si="269"/>
        <v>music</v>
      </c>
      <c r="S2484" s="9">
        <f t="shared" si="270"/>
        <v>40756.782210648147</v>
      </c>
      <c r="T2484" s="9">
        <f t="shared" si="271"/>
        <v>40711.782210648147</v>
      </c>
      <c r="U2484">
        <f t="shared" si="272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>
        <f t="shared" si="267"/>
        <v>65.84</v>
      </c>
      <c r="Q2485" t="str">
        <f t="shared" si="268"/>
        <v>indie rock</v>
      </c>
      <c r="R2485" t="str">
        <f t="shared" si="269"/>
        <v>music</v>
      </c>
      <c r="S2485" s="9">
        <f t="shared" si="270"/>
        <v>41030.708368055552</v>
      </c>
      <c r="T2485" s="9">
        <f t="shared" si="271"/>
        <v>40970.750034722223</v>
      </c>
      <c r="U2485">
        <f t="shared" si="272"/>
        <v>59.958333333328483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>
        <f t="shared" si="267"/>
        <v>46.4</v>
      </c>
      <c r="Q2486" t="str">
        <f t="shared" si="268"/>
        <v>indie rock</v>
      </c>
      <c r="R2486" t="str">
        <f t="shared" si="269"/>
        <v>music</v>
      </c>
      <c r="S2486" s="9">
        <f t="shared" si="270"/>
        <v>40801.916701388887</v>
      </c>
      <c r="T2486" s="9">
        <f t="shared" si="271"/>
        <v>40771.916701388887</v>
      </c>
      <c r="U2486">
        <f t="shared" si="272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>
        <f t="shared" si="267"/>
        <v>50.37</v>
      </c>
      <c r="Q2487" t="str">
        <f t="shared" si="268"/>
        <v>indie rock</v>
      </c>
      <c r="R2487" t="str">
        <f t="shared" si="269"/>
        <v>music</v>
      </c>
      <c r="S2487" s="9">
        <f t="shared" si="270"/>
        <v>40828.998599537037</v>
      </c>
      <c r="T2487" s="9">
        <f t="shared" si="271"/>
        <v>40793.998599537037</v>
      </c>
      <c r="U2487">
        <f t="shared" si="272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>
        <f t="shared" si="267"/>
        <v>26.57</v>
      </c>
      <c r="Q2488" t="str">
        <f t="shared" si="268"/>
        <v>indie rock</v>
      </c>
      <c r="R2488" t="str">
        <f t="shared" si="269"/>
        <v>music</v>
      </c>
      <c r="S2488" s="9">
        <f t="shared" si="270"/>
        <v>41021.708055555559</v>
      </c>
      <c r="T2488" s="9">
        <f t="shared" si="271"/>
        <v>40991.708055555559</v>
      </c>
      <c r="U2488">
        <f t="shared" si="272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>
        <f t="shared" si="267"/>
        <v>39.49</v>
      </c>
      <c r="Q2489" t="str">
        <f t="shared" si="268"/>
        <v>indie rock</v>
      </c>
      <c r="R2489" t="str">
        <f t="shared" si="269"/>
        <v>music</v>
      </c>
      <c r="S2489" s="9">
        <f t="shared" si="270"/>
        <v>41056.083298611113</v>
      </c>
      <c r="T2489" s="9">
        <f t="shared" si="271"/>
        <v>41026.083298611113</v>
      </c>
      <c r="U2489">
        <f t="shared" si="272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>
        <f t="shared" si="267"/>
        <v>49.25</v>
      </c>
      <c r="Q2490" t="str">
        <f t="shared" si="268"/>
        <v>indie rock</v>
      </c>
      <c r="R2490" t="str">
        <f t="shared" si="269"/>
        <v>music</v>
      </c>
      <c r="S2490" s="9">
        <f t="shared" si="270"/>
        <v>40863.674861111111</v>
      </c>
      <c r="T2490" s="9">
        <f t="shared" si="271"/>
        <v>40833.633194444446</v>
      </c>
      <c r="U2490">
        <f t="shared" si="272"/>
        <v>30.041666666664241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>
        <f t="shared" si="267"/>
        <v>62.38</v>
      </c>
      <c r="Q2491" t="str">
        <f t="shared" si="268"/>
        <v>indie rock</v>
      </c>
      <c r="R2491" t="str">
        <f t="shared" si="269"/>
        <v>music</v>
      </c>
      <c r="S2491" s="9">
        <f t="shared" si="270"/>
        <v>41403.690266203703</v>
      </c>
      <c r="T2491" s="9">
        <f t="shared" si="271"/>
        <v>41373.690266203703</v>
      </c>
      <c r="U2491">
        <f t="shared" si="272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>
        <f t="shared" si="267"/>
        <v>37.94</v>
      </c>
      <c r="Q2492" t="str">
        <f t="shared" si="268"/>
        <v>indie rock</v>
      </c>
      <c r="R2492" t="str">
        <f t="shared" si="269"/>
        <v>music</v>
      </c>
      <c r="S2492" s="9">
        <f t="shared" si="270"/>
        <v>41083.227731481486</v>
      </c>
      <c r="T2492" s="9">
        <f t="shared" si="271"/>
        <v>41023.227731481486</v>
      </c>
      <c r="U2492">
        <f t="shared" si="272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>
        <f t="shared" si="267"/>
        <v>51.6</v>
      </c>
      <c r="Q2493" t="str">
        <f t="shared" si="268"/>
        <v>indie rock</v>
      </c>
      <c r="R2493" t="str">
        <f t="shared" si="269"/>
        <v>music</v>
      </c>
      <c r="S2493" s="9">
        <f t="shared" si="270"/>
        <v>40559.077083333337</v>
      </c>
      <c r="T2493" s="9">
        <f t="shared" si="271"/>
        <v>40542.839282407411</v>
      </c>
      <c r="U2493">
        <f t="shared" si="272"/>
        <v>16.237800925926422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>
        <f t="shared" si="267"/>
        <v>27.78</v>
      </c>
      <c r="Q2494" t="str">
        <f t="shared" si="268"/>
        <v>indie rock</v>
      </c>
      <c r="R2494" t="str">
        <f t="shared" si="269"/>
        <v>music</v>
      </c>
      <c r="S2494" s="9">
        <f t="shared" si="270"/>
        <v>41076.415972222225</v>
      </c>
      <c r="T2494" s="9">
        <f t="shared" si="271"/>
        <v>41024.985972222225</v>
      </c>
      <c r="U2494">
        <f t="shared" si="272"/>
        <v>51.430000000000291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>
        <f t="shared" si="267"/>
        <v>99.38</v>
      </c>
      <c r="Q2495" t="str">
        <f t="shared" si="268"/>
        <v>indie rock</v>
      </c>
      <c r="R2495" t="str">
        <f t="shared" si="269"/>
        <v>music</v>
      </c>
      <c r="S2495" s="9">
        <f t="shared" si="270"/>
        <v>41393.168287037035</v>
      </c>
      <c r="T2495" s="9">
        <f t="shared" si="271"/>
        <v>41348.168287037035</v>
      </c>
      <c r="U2495">
        <f t="shared" si="272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>
        <f t="shared" si="267"/>
        <v>38.85</v>
      </c>
      <c r="Q2496" t="str">
        <f t="shared" si="268"/>
        <v>indie rock</v>
      </c>
      <c r="R2496" t="str">
        <f t="shared" si="269"/>
        <v>music</v>
      </c>
      <c r="S2496" s="9">
        <f t="shared" si="270"/>
        <v>41052.645185185189</v>
      </c>
      <c r="T2496" s="9">
        <f t="shared" si="271"/>
        <v>41022.645185185189</v>
      </c>
      <c r="U2496">
        <f t="shared" si="272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>
        <f t="shared" si="267"/>
        <v>45.55</v>
      </c>
      <c r="Q2497" t="str">
        <f t="shared" si="268"/>
        <v>indie rock</v>
      </c>
      <c r="R2497" t="str">
        <f t="shared" si="269"/>
        <v>music</v>
      </c>
      <c r="S2497" s="9">
        <f t="shared" si="270"/>
        <v>41066.946469907409</v>
      </c>
      <c r="T2497" s="9">
        <f t="shared" si="271"/>
        <v>41036.946469907409</v>
      </c>
      <c r="U2497">
        <f t="shared" si="272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>
        <f t="shared" si="267"/>
        <v>600</v>
      </c>
      <c r="Q2498" t="str">
        <f t="shared" si="268"/>
        <v>indie rock</v>
      </c>
      <c r="R2498" t="str">
        <f t="shared" si="269"/>
        <v>music</v>
      </c>
      <c r="S2498" s="9">
        <f t="shared" si="270"/>
        <v>41362.954768518517</v>
      </c>
      <c r="T2498" s="9">
        <f t="shared" si="271"/>
        <v>41327.996435185181</v>
      </c>
      <c r="U2498">
        <f t="shared" si="272"/>
        <v>34.958333333335759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</f>
        <v>1.127715</v>
      </c>
      <c r="P2499">
        <f t="shared" ref="P2499:P2562" si="274">IFERROR(ROUND(E2499/L2499,2),0)</f>
        <v>80.55</v>
      </c>
      <c r="Q2499" t="str">
        <f t="shared" ref="Q2499:Q2562" si="275">MID(N2499,FIND("/",N2499,1)+1,LEN(N2499)-FIND("/",N2499,1))</f>
        <v>indie rock</v>
      </c>
      <c r="R2499" t="str">
        <f t="shared" ref="R2499:R2562" si="276">LEFT(N2499,FIND("/",N2499,1)-1)</f>
        <v>music</v>
      </c>
      <c r="S2499" s="9">
        <f t="shared" ref="S2499:S2562" si="277">(I2499/86400)+DATE(1970,1,1)</f>
        <v>40760.878912037035</v>
      </c>
      <c r="T2499" s="9">
        <f t="shared" ref="T2499:T2562" si="278">(J2499/86400)+DATE(1970,1,1)</f>
        <v>40730.878912037035</v>
      </c>
      <c r="U2499">
        <f t="shared" ref="U2499:U2562" si="279">S2499-T2499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>
        <f t="shared" si="274"/>
        <v>52.8</v>
      </c>
      <c r="Q2500" t="str">
        <f t="shared" si="275"/>
        <v>indie rock</v>
      </c>
      <c r="R2500" t="str">
        <f t="shared" si="276"/>
        <v>music</v>
      </c>
      <c r="S2500" s="9">
        <f t="shared" si="277"/>
        <v>42031.967442129629</v>
      </c>
      <c r="T2500" s="9">
        <f t="shared" si="278"/>
        <v>42017.967442129629</v>
      </c>
      <c r="U2500">
        <f t="shared" si="27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>
        <f t="shared" si="274"/>
        <v>47.68</v>
      </c>
      <c r="Q2501" t="str">
        <f t="shared" si="275"/>
        <v>indie rock</v>
      </c>
      <c r="R2501" t="str">
        <f t="shared" si="276"/>
        <v>music</v>
      </c>
      <c r="S2501" s="9">
        <f t="shared" si="277"/>
        <v>41274.75</v>
      </c>
      <c r="T2501" s="9">
        <f t="shared" si="278"/>
        <v>41226.648576388892</v>
      </c>
      <c r="U2501">
        <f t="shared" si="279"/>
        <v>48.101423611107748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>
        <f t="shared" si="274"/>
        <v>23.45</v>
      </c>
      <c r="Q2502" t="str">
        <f t="shared" si="275"/>
        <v>indie rock</v>
      </c>
      <c r="R2502" t="str">
        <f t="shared" si="276"/>
        <v>music</v>
      </c>
      <c r="S2502" s="9">
        <f t="shared" si="277"/>
        <v>41083.772858796292</v>
      </c>
      <c r="T2502" s="9">
        <f t="shared" si="278"/>
        <v>41053.772858796292</v>
      </c>
      <c r="U2502">
        <f t="shared" si="279"/>
        <v>30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>
        <f t="shared" si="274"/>
        <v>40.14</v>
      </c>
      <c r="Q2503" t="str">
        <f t="shared" si="275"/>
        <v>restaurants</v>
      </c>
      <c r="R2503" t="str">
        <f t="shared" si="276"/>
        <v>food</v>
      </c>
      <c r="S2503" s="9">
        <f t="shared" si="277"/>
        <v>42274.776666666672</v>
      </c>
      <c r="T2503" s="9">
        <f t="shared" si="278"/>
        <v>42244.776666666672</v>
      </c>
      <c r="U2503">
        <f t="shared" si="279"/>
        <v>30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>
        <f t="shared" si="274"/>
        <v>17.2</v>
      </c>
      <c r="Q2504" t="str">
        <f t="shared" si="275"/>
        <v>restaurants</v>
      </c>
      <c r="R2504" t="str">
        <f t="shared" si="276"/>
        <v>food</v>
      </c>
      <c r="S2504" s="9">
        <f t="shared" si="277"/>
        <v>41903.825439814813</v>
      </c>
      <c r="T2504" s="9">
        <f t="shared" si="278"/>
        <v>41858.825439814813</v>
      </c>
      <c r="U2504">
        <f t="shared" si="279"/>
        <v>45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>
        <f t="shared" si="274"/>
        <v>0</v>
      </c>
      <c r="Q2505" t="str">
        <f t="shared" si="275"/>
        <v>restaurants</v>
      </c>
      <c r="R2505" t="str">
        <f t="shared" si="276"/>
        <v>food</v>
      </c>
      <c r="S2505" s="9">
        <f t="shared" si="277"/>
        <v>42528.879166666666</v>
      </c>
      <c r="T2505" s="9">
        <f t="shared" si="278"/>
        <v>42498.899398148147</v>
      </c>
      <c r="U2505">
        <f t="shared" si="279"/>
        <v>29.97976851851854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>
        <f t="shared" si="274"/>
        <v>0</v>
      </c>
      <c r="Q2506" t="str">
        <f t="shared" si="275"/>
        <v>restaurants</v>
      </c>
      <c r="R2506" t="str">
        <f t="shared" si="276"/>
        <v>food</v>
      </c>
      <c r="S2506" s="9">
        <f t="shared" si="277"/>
        <v>41958.057106481487</v>
      </c>
      <c r="T2506" s="9">
        <f t="shared" si="278"/>
        <v>41928.015439814815</v>
      </c>
      <c r="U2506">
        <f t="shared" si="279"/>
        <v>30.041666666671517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>
        <f t="shared" si="274"/>
        <v>0</v>
      </c>
      <c r="Q2507" t="str">
        <f t="shared" si="275"/>
        <v>restaurants</v>
      </c>
      <c r="R2507" t="str">
        <f t="shared" si="276"/>
        <v>food</v>
      </c>
      <c r="S2507" s="9">
        <f t="shared" si="277"/>
        <v>42077.014074074075</v>
      </c>
      <c r="T2507" s="9">
        <f t="shared" si="278"/>
        <v>42047.05574074074</v>
      </c>
      <c r="U2507">
        <f t="shared" si="279"/>
        <v>29.958333333335759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>
        <f t="shared" si="274"/>
        <v>15</v>
      </c>
      <c r="Q2508" t="str">
        <f t="shared" si="275"/>
        <v>restaurants</v>
      </c>
      <c r="R2508" t="str">
        <f t="shared" si="276"/>
        <v>food</v>
      </c>
      <c r="S2508" s="9">
        <f t="shared" si="277"/>
        <v>42280.875</v>
      </c>
      <c r="T2508" s="9">
        <f t="shared" si="278"/>
        <v>42258.297094907408</v>
      </c>
      <c r="U2508">
        <f t="shared" si="279"/>
        <v>22.577905092592118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>
        <f t="shared" si="274"/>
        <v>0</v>
      </c>
      <c r="Q2509" t="str">
        <f t="shared" si="275"/>
        <v>restaurants</v>
      </c>
      <c r="R2509" t="str">
        <f t="shared" si="276"/>
        <v>food</v>
      </c>
      <c r="S2509" s="9">
        <f t="shared" si="277"/>
        <v>42135.072962962964</v>
      </c>
      <c r="T2509" s="9">
        <f t="shared" si="278"/>
        <v>42105.072962962964</v>
      </c>
      <c r="U2509">
        <f t="shared" si="279"/>
        <v>30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>
        <f t="shared" si="274"/>
        <v>0</v>
      </c>
      <c r="Q2510" t="str">
        <f t="shared" si="275"/>
        <v>restaurants</v>
      </c>
      <c r="R2510" t="str">
        <f t="shared" si="276"/>
        <v>food</v>
      </c>
      <c r="S2510" s="9">
        <f t="shared" si="277"/>
        <v>41865.951782407406</v>
      </c>
      <c r="T2510" s="9">
        <f t="shared" si="278"/>
        <v>41835.951782407406</v>
      </c>
      <c r="U2510">
        <f t="shared" si="279"/>
        <v>30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>
        <f t="shared" si="274"/>
        <v>35.71</v>
      </c>
      <c r="Q2511" t="str">
        <f t="shared" si="275"/>
        <v>restaurants</v>
      </c>
      <c r="R2511" t="str">
        <f t="shared" si="276"/>
        <v>food</v>
      </c>
      <c r="S2511" s="9">
        <f t="shared" si="277"/>
        <v>42114.767928240741</v>
      </c>
      <c r="T2511" s="9">
        <f t="shared" si="278"/>
        <v>42058.809594907405</v>
      </c>
      <c r="U2511">
        <f t="shared" si="279"/>
        <v>55.958333333335759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>
        <f t="shared" si="274"/>
        <v>37.5</v>
      </c>
      <c r="Q2512" t="str">
        <f t="shared" si="275"/>
        <v>restaurants</v>
      </c>
      <c r="R2512" t="str">
        <f t="shared" si="276"/>
        <v>food</v>
      </c>
      <c r="S2512" s="9">
        <f t="shared" si="277"/>
        <v>42138.997361111113</v>
      </c>
      <c r="T2512" s="9">
        <f t="shared" si="278"/>
        <v>42078.997361111113</v>
      </c>
      <c r="U2512">
        <f t="shared" si="279"/>
        <v>60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>
        <f t="shared" si="274"/>
        <v>0</v>
      </c>
      <c r="Q2513" t="str">
        <f t="shared" si="275"/>
        <v>restaurants</v>
      </c>
      <c r="R2513" t="str">
        <f t="shared" si="276"/>
        <v>food</v>
      </c>
      <c r="S2513" s="9">
        <f t="shared" si="277"/>
        <v>42401.446909722217</v>
      </c>
      <c r="T2513" s="9">
        <f t="shared" si="278"/>
        <v>42371.446909722217</v>
      </c>
      <c r="U2513">
        <f t="shared" si="279"/>
        <v>30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>
        <f t="shared" si="274"/>
        <v>0</v>
      </c>
      <c r="Q2514" t="str">
        <f t="shared" si="275"/>
        <v>restaurants</v>
      </c>
      <c r="R2514" t="str">
        <f t="shared" si="276"/>
        <v>food</v>
      </c>
      <c r="S2514" s="9">
        <f t="shared" si="277"/>
        <v>41986.876863425925</v>
      </c>
      <c r="T2514" s="9">
        <f t="shared" si="278"/>
        <v>41971.876863425925</v>
      </c>
      <c r="U2514">
        <f t="shared" si="279"/>
        <v>15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>
        <f t="shared" si="274"/>
        <v>0</v>
      </c>
      <c r="Q2515" t="str">
        <f t="shared" si="275"/>
        <v>restaurants</v>
      </c>
      <c r="R2515" t="str">
        <f t="shared" si="276"/>
        <v>food</v>
      </c>
      <c r="S2515" s="9">
        <f t="shared" si="277"/>
        <v>42792.00681712963</v>
      </c>
      <c r="T2515" s="9">
        <f t="shared" si="278"/>
        <v>42732.00681712963</v>
      </c>
      <c r="U2515">
        <f t="shared" si="279"/>
        <v>60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>
        <f t="shared" si="274"/>
        <v>52.5</v>
      </c>
      <c r="Q2516" t="str">
        <f t="shared" si="275"/>
        <v>restaurants</v>
      </c>
      <c r="R2516" t="str">
        <f t="shared" si="276"/>
        <v>food</v>
      </c>
      <c r="S2516" s="9">
        <f t="shared" si="277"/>
        <v>41871.389780092592</v>
      </c>
      <c r="T2516" s="9">
        <f t="shared" si="278"/>
        <v>41854.389780092592</v>
      </c>
      <c r="U2516">
        <f t="shared" si="279"/>
        <v>17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>
        <f t="shared" si="274"/>
        <v>77.5</v>
      </c>
      <c r="Q2517" t="str">
        <f t="shared" si="275"/>
        <v>restaurants</v>
      </c>
      <c r="R2517" t="str">
        <f t="shared" si="276"/>
        <v>food</v>
      </c>
      <c r="S2517" s="9">
        <f t="shared" si="277"/>
        <v>42057.839733796296</v>
      </c>
      <c r="T2517" s="9">
        <f t="shared" si="278"/>
        <v>42027.839733796296</v>
      </c>
      <c r="U2517">
        <f t="shared" si="279"/>
        <v>30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>
        <f t="shared" si="274"/>
        <v>0</v>
      </c>
      <c r="Q2518" t="str">
        <f t="shared" si="275"/>
        <v>restaurants</v>
      </c>
      <c r="R2518" t="str">
        <f t="shared" si="276"/>
        <v>food</v>
      </c>
      <c r="S2518" s="9">
        <f t="shared" si="277"/>
        <v>41972.6950462963</v>
      </c>
      <c r="T2518" s="9">
        <f t="shared" si="278"/>
        <v>41942.653379629628</v>
      </c>
      <c r="U2518">
        <f t="shared" si="279"/>
        <v>30.041666666671517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>
        <f t="shared" si="274"/>
        <v>53.55</v>
      </c>
      <c r="Q2519" t="str">
        <f t="shared" si="275"/>
        <v>restaurants</v>
      </c>
      <c r="R2519" t="str">
        <f t="shared" si="276"/>
        <v>food</v>
      </c>
      <c r="S2519" s="9">
        <f t="shared" si="277"/>
        <v>42082.760763888888</v>
      </c>
      <c r="T2519" s="9">
        <f t="shared" si="278"/>
        <v>42052.802430555559</v>
      </c>
      <c r="U2519">
        <f t="shared" si="279"/>
        <v>29.958333333328483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>
        <f t="shared" si="274"/>
        <v>0</v>
      </c>
      <c r="Q2520" t="str">
        <f t="shared" si="275"/>
        <v>restaurants</v>
      </c>
      <c r="R2520" t="str">
        <f t="shared" si="276"/>
        <v>food</v>
      </c>
      <c r="S2520" s="9">
        <f t="shared" si="277"/>
        <v>41956.722546296296</v>
      </c>
      <c r="T2520" s="9">
        <f t="shared" si="278"/>
        <v>41926.680879629632</v>
      </c>
      <c r="U2520">
        <f t="shared" si="279"/>
        <v>30.041666666664241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>
        <f t="shared" si="274"/>
        <v>16.25</v>
      </c>
      <c r="Q2521" t="str">
        <f t="shared" si="275"/>
        <v>restaurants</v>
      </c>
      <c r="R2521" t="str">
        <f t="shared" si="276"/>
        <v>food</v>
      </c>
      <c r="S2521" s="9">
        <f t="shared" si="277"/>
        <v>41839.155138888891</v>
      </c>
      <c r="T2521" s="9">
        <f t="shared" si="278"/>
        <v>41809.155138888891</v>
      </c>
      <c r="U2521">
        <f t="shared" si="279"/>
        <v>30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>
        <f t="shared" si="274"/>
        <v>0</v>
      </c>
      <c r="Q2522" t="str">
        <f t="shared" si="275"/>
        <v>restaurants</v>
      </c>
      <c r="R2522" t="str">
        <f t="shared" si="276"/>
        <v>food</v>
      </c>
      <c r="S2522" s="9">
        <f t="shared" si="277"/>
        <v>42658.806250000001</v>
      </c>
      <c r="T2522" s="9">
        <f t="shared" si="278"/>
        <v>42612.600520833337</v>
      </c>
      <c r="U2522">
        <f t="shared" si="279"/>
        <v>46.205729166664241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>
        <f t="shared" si="274"/>
        <v>103.68</v>
      </c>
      <c r="Q2523" t="str">
        <f t="shared" si="275"/>
        <v>classical music</v>
      </c>
      <c r="R2523" t="str">
        <f t="shared" si="276"/>
        <v>music</v>
      </c>
      <c r="S2523" s="9">
        <f t="shared" si="277"/>
        <v>42290.967835648145</v>
      </c>
      <c r="T2523" s="9">
        <f t="shared" si="278"/>
        <v>42269.967835648145</v>
      </c>
      <c r="U2523">
        <f t="shared" si="27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>
        <f t="shared" si="274"/>
        <v>185.19</v>
      </c>
      <c r="Q2524" t="str">
        <f t="shared" si="275"/>
        <v>classical music</v>
      </c>
      <c r="R2524" t="str">
        <f t="shared" si="276"/>
        <v>music</v>
      </c>
      <c r="S2524" s="9">
        <f t="shared" si="277"/>
        <v>42482.619444444441</v>
      </c>
      <c r="T2524" s="9">
        <f t="shared" si="278"/>
        <v>42460.573611111111</v>
      </c>
      <c r="U2524">
        <f t="shared" si="279"/>
        <v>22.045833333329938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>
        <f t="shared" si="274"/>
        <v>54.15</v>
      </c>
      <c r="Q2525" t="str">
        <f t="shared" si="275"/>
        <v>classical music</v>
      </c>
      <c r="R2525" t="str">
        <f t="shared" si="276"/>
        <v>music</v>
      </c>
      <c r="S2525" s="9">
        <f t="shared" si="277"/>
        <v>41961.017268518517</v>
      </c>
      <c r="T2525" s="9">
        <f t="shared" si="278"/>
        <v>41930.975601851853</v>
      </c>
      <c r="U2525">
        <f t="shared" si="279"/>
        <v>30.041666666664241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>
        <f t="shared" si="274"/>
        <v>177.21</v>
      </c>
      <c r="Q2526" t="str">
        <f t="shared" si="275"/>
        <v>classical music</v>
      </c>
      <c r="R2526" t="str">
        <f t="shared" si="276"/>
        <v>music</v>
      </c>
      <c r="S2526" s="9">
        <f t="shared" si="277"/>
        <v>41994.1875</v>
      </c>
      <c r="T2526" s="9">
        <f t="shared" si="278"/>
        <v>41961.807372685187</v>
      </c>
      <c r="U2526">
        <f t="shared" si="279"/>
        <v>32.380127314812853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>
        <f t="shared" si="274"/>
        <v>100.33</v>
      </c>
      <c r="Q2527" t="str">
        <f t="shared" si="275"/>
        <v>classical music</v>
      </c>
      <c r="R2527" t="str">
        <f t="shared" si="276"/>
        <v>music</v>
      </c>
      <c r="S2527" s="9">
        <f t="shared" si="277"/>
        <v>41088.844571759255</v>
      </c>
      <c r="T2527" s="9">
        <f t="shared" si="278"/>
        <v>41058.844571759255</v>
      </c>
      <c r="U2527">
        <f t="shared" si="27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>
        <f t="shared" si="274"/>
        <v>136.91</v>
      </c>
      <c r="Q2528" t="str">
        <f t="shared" si="275"/>
        <v>classical music</v>
      </c>
      <c r="R2528" t="str">
        <f t="shared" si="276"/>
        <v>music</v>
      </c>
      <c r="S2528" s="9">
        <f t="shared" si="277"/>
        <v>41981.207638888889</v>
      </c>
      <c r="T2528" s="9">
        <f t="shared" si="278"/>
        <v>41953.091134259259</v>
      </c>
      <c r="U2528">
        <f t="shared" si="279"/>
        <v>28.116504629630072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>
        <f t="shared" si="274"/>
        <v>57.54</v>
      </c>
      <c r="Q2529" t="str">
        <f t="shared" si="275"/>
        <v>classical music</v>
      </c>
      <c r="R2529" t="str">
        <f t="shared" si="276"/>
        <v>music</v>
      </c>
      <c r="S2529" s="9">
        <f t="shared" si="277"/>
        <v>41565.165972222225</v>
      </c>
      <c r="T2529" s="9">
        <f t="shared" si="278"/>
        <v>41546.75105324074</v>
      </c>
      <c r="U2529">
        <f t="shared" si="279"/>
        <v>18.414918981485243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>
        <f t="shared" si="274"/>
        <v>52.96</v>
      </c>
      <c r="Q2530" t="str">
        <f t="shared" si="275"/>
        <v>classical music</v>
      </c>
      <c r="R2530" t="str">
        <f t="shared" si="276"/>
        <v>music</v>
      </c>
      <c r="S2530" s="9">
        <f t="shared" si="277"/>
        <v>42236.458333333328</v>
      </c>
      <c r="T2530" s="9">
        <f t="shared" si="278"/>
        <v>42217.834525462968</v>
      </c>
      <c r="U2530">
        <f t="shared" si="279"/>
        <v>18.623807870360906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>
        <f t="shared" si="274"/>
        <v>82.33</v>
      </c>
      <c r="Q2531" t="str">
        <f t="shared" si="275"/>
        <v>classical music</v>
      </c>
      <c r="R2531" t="str">
        <f t="shared" si="276"/>
        <v>music</v>
      </c>
      <c r="S2531" s="9">
        <f t="shared" si="277"/>
        <v>40993.0390625</v>
      </c>
      <c r="T2531" s="9">
        <f t="shared" si="278"/>
        <v>40948.080729166664</v>
      </c>
      <c r="U2531">
        <f t="shared" si="279"/>
        <v>44.958333333335759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>
        <f t="shared" si="274"/>
        <v>135.41999999999999</v>
      </c>
      <c r="Q2532" t="str">
        <f t="shared" si="275"/>
        <v>classical music</v>
      </c>
      <c r="R2532" t="str">
        <f t="shared" si="276"/>
        <v>music</v>
      </c>
      <c r="S2532" s="9">
        <f t="shared" si="277"/>
        <v>42114.201388888891</v>
      </c>
      <c r="T2532" s="9">
        <f t="shared" si="278"/>
        <v>42081.864641203705</v>
      </c>
      <c r="U2532">
        <f t="shared" si="279"/>
        <v>32.336747685185401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>
        <f t="shared" si="274"/>
        <v>74.069999999999993</v>
      </c>
      <c r="Q2533" t="str">
        <f t="shared" si="275"/>
        <v>classical music</v>
      </c>
      <c r="R2533" t="str">
        <f t="shared" si="276"/>
        <v>music</v>
      </c>
      <c r="S2533" s="9">
        <f t="shared" si="277"/>
        <v>42231.165972222225</v>
      </c>
      <c r="T2533" s="9">
        <f t="shared" si="278"/>
        <v>42208.680023148147</v>
      </c>
      <c r="U2533">
        <f t="shared" si="279"/>
        <v>22.485949074078235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>
        <f t="shared" si="274"/>
        <v>84.08</v>
      </c>
      <c r="Q2534" t="str">
        <f t="shared" si="275"/>
        <v>classical music</v>
      </c>
      <c r="R2534" t="str">
        <f t="shared" si="276"/>
        <v>music</v>
      </c>
      <c r="S2534" s="9">
        <f t="shared" si="277"/>
        <v>41137.849143518521</v>
      </c>
      <c r="T2534" s="9">
        <f t="shared" si="278"/>
        <v>41107.849143518521</v>
      </c>
      <c r="U2534">
        <f t="shared" si="279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>
        <f t="shared" si="274"/>
        <v>61.03</v>
      </c>
      <c r="Q2535" t="str">
        <f t="shared" si="275"/>
        <v>classical music</v>
      </c>
      <c r="R2535" t="str">
        <f t="shared" si="276"/>
        <v>music</v>
      </c>
      <c r="S2535" s="9">
        <f t="shared" si="277"/>
        <v>41334.750787037039</v>
      </c>
      <c r="T2535" s="9">
        <f t="shared" si="278"/>
        <v>41304.751284722224</v>
      </c>
      <c r="U2535">
        <f t="shared" si="279"/>
        <v>29.99950231481489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>
        <f t="shared" si="274"/>
        <v>150</v>
      </c>
      <c r="Q2536" t="str">
        <f t="shared" si="275"/>
        <v>classical music</v>
      </c>
      <c r="R2536" t="str">
        <f t="shared" si="276"/>
        <v>music</v>
      </c>
      <c r="S2536" s="9">
        <f t="shared" si="277"/>
        <v>40179.25</v>
      </c>
      <c r="T2536" s="9">
        <f t="shared" si="278"/>
        <v>40127.700370370367</v>
      </c>
      <c r="U2536">
        <f t="shared" si="279"/>
        <v>51.549629629633273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>
        <f t="shared" si="274"/>
        <v>266.08999999999997</v>
      </c>
      <c r="Q2537" t="str">
        <f t="shared" si="275"/>
        <v>classical music</v>
      </c>
      <c r="R2537" t="str">
        <f t="shared" si="276"/>
        <v>music</v>
      </c>
      <c r="S2537" s="9">
        <f t="shared" si="277"/>
        <v>41974.832696759258</v>
      </c>
      <c r="T2537" s="9">
        <f t="shared" si="278"/>
        <v>41943.791030092594</v>
      </c>
      <c r="U2537">
        <f t="shared" si="279"/>
        <v>31.041666666664241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>
        <f t="shared" si="274"/>
        <v>7.25</v>
      </c>
      <c r="Q2538" t="str">
        <f t="shared" si="275"/>
        <v>classical music</v>
      </c>
      <c r="R2538" t="str">
        <f t="shared" si="276"/>
        <v>music</v>
      </c>
      <c r="S2538" s="9">
        <f t="shared" si="277"/>
        <v>41485.106087962966</v>
      </c>
      <c r="T2538" s="9">
        <f t="shared" si="278"/>
        <v>41464.106087962966</v>
      </c>
      <c r="U2538">
        <f t="shared" si="27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>
        <f t="shared" si="274"/>
        <v>100</v>
      </c>
      <c r="Q2539" t="str">
        <f t="shared" si="275"/>
        <v>classical music</v>
      </c>
      <c r="R2539" t="str">
        <f t="shared" si="276"/>
        <v>music</v>
      </c>
      <c r="S2539" s="9">
        <f t="shared" si="277"/>
        <v>40756.648784722223</v>
      </c>
      <c r="T2539" s="9">
        <f t="shared" si="278"/>
        <v>40696.648784722223</v>
      </c>
      <c r="U2539">
        <f t="shared" si="279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>
        <f t="shared" si="274"/>
        <v>109.96</v>
      </c>
      <c r="Q2540" t="str">
        <f t="shared" si="275"/>
        <v>classical music</v>
      </c>
      <c r="R2540" t="str">
        <f t="shared" si="276"/>
        <v>music</v>
      </c>
      <c r="S2540" s="9">
        <f t="shared" si="277"/>
        <v>41329.207638888889</v>
      </c>
      <c r="T2540" s="9">
        <f t="shared" si="278"/>
        <v>41298.509965277779</v>
      </c>
      <c r="U2540">
        <f t="shared" si="279"/>
        <v>30.697673611110076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>
        <f t="shared" si="274"/>
        <v>169.92</v>
      </c>
      <c r="Q2541" t="str">
        <f t="shared" si="275"/>
        <v>classical music</v>
      </c>
      <c r="R2541" t="str">
        <f t="shared" si="276"/>
        <v>music</v>
      </c>
      <c r="S2541" s="9">
        <f t="shared" si="277"/>
        <v>42037.902222222227</v>
      </c>
      <c r="T2541" s="9">
        <f t="shared" si="278"/>
        <v>41977.902222222227</v>
      </c>
      <c r="U2541">
        <f t="shared" si="27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>
        <f t="shared" si="274"/>
        <v>95.74</v>
      </c>
      <c r="Q2542" t="str">
        <f t="shared" si="275"/>
        <v>classical music</v>
      </c>
      <c r="R2542" t="str">
        <f t="shared" si="276"/>
        <v>music</v>
      </c>
      <c r="S2542" s="9">
        <f t="shared" si="277"/>
        <v>40845.675011574072</v>
      </c>
      <c r="T2542" s="9">
        <f t="shared" si="278"/>
        <v>40785.675011574072</v>
      </c>
      <c r="U2542">
        <f t="shared" si="27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>
        <f t="shared" si="274"/>
        <v>59.46</v>
      </c>
      <c r="Q2543" t="str">
        <f t="shared" si="275"/>
        <v>classical music</v>
      </c>
      <c r="R2543" t="str">
        <f t="shared" si="276"/>
        <v>music</v>
      </c>
      <c r="S2543" s="9">
        <f t="shared" si="277"/>
        <v>41543.449282407411</v>
      </c>
      <c r="T2543" s="9">
        <f t="shared" si="278"/>
        <v>41483.449282407411</v>
      </c>
      <c r="U2543">
        <f t="shared" si="27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>
        <f t="shared" si="274"/>
        <v>55.77</v>
      </c>
      <c r="Q2544" t="str">
        <f t="shared" si="275"/>
        <v>classical music</v>
      </c>
      <c r="R2544" t="str">
        <f t="shared" si="276"/>
        <v>music</v>
      </c>
      <c r="S2544" s="9">
        <f t="shared" si="277"/>
        <v>41548.165972222225</v>
      </c>
      <c r="T2544" s="9">
        <f t="shared" si="278"/>
        <v>41509.426585648151</v>
      </c>
      <c r="U2544">
        <f t="shared" si="279"/>
        <v>38.73938657407416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>
        <f t="shared" si="274"/>
        <v>30.08</v>
      </c>
      <c r="Q2545" t="str">
        <f t="shared" si="275"/>
        <v>classical music</v>
      </c>
      <c r="R2545" t="str">
        <f t="shared" si="276"/>
        <v>music</v>
      </c>
      <c r="S2545" s="9">
        <f t="shared" si="277"/>
        <v>40545.125</v>
      </c>
      <c r="T2545" s="9">
        <f t="shared" si="278"/>
        <v>40514.107615740737</v>
      </c>
      <c r="U2545">
        <f t="shared" si="279"/>
        <v>31.017384259263054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>
        <f t="shared" si="274"/>
        <v>88.44</v>
      </c>
      <c r="Q2546" t="str">
        <f t="shared" si="275"/>
        <v>classical music</v>
      </c>
      <c r="R2546" t="str">
        <f t="shared" si="276"/>
        <v>music</v>
      </c>
      <c r="S2546" s="9">
        <f t="shared" si="277"/>
        <v>41098.520474537036</v>
      </c>
      <c r="T2546" s="9">
        <f t="shared" si="278"/>
        <v>41068.520474537036</v>
      </c>
      <c r="U2546">
        <f t="shared" si="27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>
        <f t="shared" si="274"/>
        <v>64.03</v>
      </c>
      <c r="Q2547" t="str">
        <f t="shared" si="275"/>
        <v>classical music</v>
      </c>
      <c r="R2547" t="str">
        <f t="shared" si="276"/>
        <v>music</v>
      </c>
      <c r="S2547" s="9">
        <f t="shared" si="277"/>
        <v>42062.020833333328</v>
      </c>
      <c r="T2547" s="9">
        <f t="shared" si="278"/>
        <v>42027.138171296298</v>
      </c>
      <c r="U2547">
        <f t="shared" si="279"/>
        <v>34.882662037030968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>
        <f t="shared" si="274"/>
        <v>60.15</v>
      </c>
      <c r="Q2548" t="str">
        <f t="shared" si="275"/>
        <v>classical music</v>
      </c>
      <c r="R2548" t="str">
        <f t="shared" si="276"/>
        <v>music</v>
      </c>
      <c r="S2548" s="9">
        <f t="shared" si="277"/>
        <v>41552.208333333336</v>
      </c>
      <c r="T2548" s="9">
        <f t="shared" si="278"/>
        <v>41524.858553240745</v>
      </c>
      <c r="U2548">
        <f t="shared" si="279"/>
        <v>27.349780092590663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>
        <f t="shared" si="274"/>
        <v>49.19</v>
      </c>
      <c r="Q2549" t="str">
        <f t="shared" si="275"/>
        <v>classical music</v>
      </c>
      <c r="R2549" t="str">
        <f t="shared" si="276"/>
        <v>music</v>
      </c>
      <c r="S2549" s="9">
        <f t="shared" si="277"/>
        <v>41003.731516203705</v>
      </c>
      <c r="T2549" s="9">
        <f t="shared" si="278"/>
        <v>40973.773182870369</v>
      </c>
      <c r="U2549">
        <f t="shared" si="279"/>
        <v>29.958333333335759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>
        <f t="shared" si="274"/>
        <v>165.16</v>
      </c>
      <c r="Q2550" t="str">
        <f t="shared" si="275"/>
        <v>classical music</v>
      </c>
      <c r="R2550" t="str">
        <f t="shared" si="276"/>
        <v>music</v>
      </c>
      <c r="S2550" s="9">
        <f t="shared" si="277"/>
        <v>42643.185416666667</v>
      </c>
      <c r="T2550" s="9">
        <f t="shared" si="278"/>
        <v>42618.625428240739</v>
      </c>
      <c r="U2550">
        <f t="shared" si="279"/>
        <v>24.559988425928168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>
        <f t="shared" si="274"/>
        <v>43.62</v>
      </c>
      <c r="Q2551" t="str">
        <f t="shared" si="275"/>
        <v>classical music</v>
      </c>
      <c r="R2551" t="str">
        <f t="shared" si="276"/>
        <v>music</v>
      </c>
      <c r="S2551" s="9">
        <f t="shared" si="277"/>
        <v>41425.708333333336</v>
      </c>
      <c r="T2551" s="9">
        <f t="shared" si="278"/>
        <v>41390.757754629631</v>
      </c>
      <c r="U2551">
        <f t="shared" si="279"/>
        <v>34.950578703705105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>
        <f t="shared" si="274"/>
        <v>43.7</v>
      </c>
      <c r="Q2552" t="str">
        <f t="shared" si="275"/>
        <v>classical music</v>
      </c>
      <c r="R2552" t="str">
        <f t="shared" si="276"/>
        <v>music</v>
      </c>
      <c r="S2552" s="9">
        <f t="shared" si="277"/>
        <v>42285.165972222225</v>
      </c>
      <c r="T2552" s="9">
        <f t="shared" si="278"/>
        <v>42228.634328703702</v>
      </c>
      <c r="U2552">
        <f t="shared" si="279"/>
        <v>56.531643518523197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>
        <f t="shared" si="274"/>
        <v>67.42</v>
      </c>
      <c r="Q2553" t="str">
        <f t="shared" si="275"/>
        <v>classical music</v>
      </c>
      <c r="R2553" t="str">
        <f t="shared" si="276"/>
        <v>music</v>
      </c>
      <c r="S2553" s="9">
        <f t="shared" si="277"/>
        <v>40989.866666666669</v>
      </c>
      <c r="T2553" s="9">
        <f t="shared" si="278"/>
        <v>40961.252141203702</v>
      </c>
      <c r="U2553">
        <f t="shared" si="279"/>
        <v>28.614525462966412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>
        <f t="shared" si="274"/>
        <v>177.5</v>
      </c>
      <c r="Q2554" t="str">
        <f t="shared" si="275"/>
        <v>classical music</v>
      </c>
      <c r="R2554" t="str">
        <f t="shared" si="276"/>
        <v>music</v>
      </c>
      <c r="S2554" s="9">
        <f t="shared" si="277"/>
        <v>42799.809965277775</v>
      </c>
      <c r="T2554" s="9">
        <f t="shared" si="278"/>
        <v>42769.809965277775</v>
      </c>
      <c r="U2554">
        <f t="shared" si="27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>
        <f t="shared" si="274"/>
        <v>38.880000000000003</v>
      </c>
      <c r="Q2555" t="str">
        <f t="shared" si="275"/>
        <v>classical music</v>
      </c>
      <c r="R2555" t="str">
        <f t="shared" si="276"/>
        <v>music</v>
      </c>
      <c r="S2555" s="9">
        <f t="shared" si="277"/>
        <v>41173.199155092589</v>
      </c>
      <c r="T2555" s="9">
        <f t="shared" si="278"/>
        <v>41113.199155092589</v>
      </c>
      <c r="U2555">
        <f t="shared" si="27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>
        <f t="shared" si="274"/>
        <v>54.99</v>
      </c>
      <c r="Q2556" t="str">
        <f t="shared" si="275"/>
        <v>classical music</v>
      </c>
      <c r="R2556" t="str">
        <f t="shared" si="276"/>
        <v>music</v>
      </c>
      <c r="S2556" s="9">
        <f t="shared" si="277"/>
        <v>42156.165972222225</v>
      </c>
      <c r="T2556" s="9">
        <f t="shared" si="278"/>
        <v>42125.078275462962</v>
      </c>
      <c r="U2556">
        <f t="shared" si="279"/>
        <v>31.087696759263054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>
        <f t="shared" si="274"/>
        <v>61.34</v>
      </c>
      <c r="Q2557" t="str">
        <f t="shared" si="275"/>
        <v>classical music</v>
      </c>
      <c r="R2557" t="str">
        <f t="shared" si="276"/>
        <v>music</v>
      </c>
      <c r="S2557" s="9">
        <f t="shared" si="277"/>
        <v>41057.655011574076</v>
      </c>
      <c r="T2557" s="9">
        <f t="shared" si="278"/>
        <v>41026.655011574076</v>
      </c>
      <c r="U2557">
        <f t="shared" si="279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>
        <f t="shared" si="274"/>
        <v>23.12</v>
      </c>
      <c r="Q2558" t="str">
        <f t="shared" si="275"/>
        <v>classical music</v>
      </c>
      <c r="R2558" t="str">
        <f t="shared" si="276"/>
        <v>music</v>
      </c>
      <c r="S2558" s="9">
        <f t="shared" si="277"/>
        <v>41267.991400462961</v>
      </c>
      <c r="T2558" s="9">
        <f t="shared" si="278"/>
        <v>41222.991400462961</v>
      </c>
      <c r="U2558">
        <f t="shared" si="27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>
        <f t="shared" si="274"/>
        <v>29.61</v>
      </c>
      <c r="Q2559" t="str">
        <f t="shared" si="275"/>
        <v>classical music</v>
      </c>
      <c r="R2559" t="str">
        <f t="shared" si="276"/>
        <v>music</v>
      </c>
      <c r="S2559" s="9">
        <f t="shared" si="277"/>
        <v>41774.745208333334</v>
      </c>
      <c r="T2559" s="9">
        <f t="shared" si="278"/>
        <v>41744.745208333334</v>
      </c>
      <c r="U2559">
        <f t="shared" si="27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>
        <f t="shared" si="274"/>
        <v>75.61</v>
      </c>
      <c r="Q2560" t="str">
        <f t="shared" si="275"/>
        <v>classical music</v>
      </c>
      <c r="R2560" t="str">
        <f t="shared" si="276"/>
        <v>music</v>
      </c>
      <c r="S2560" s="9">
        <f t="shared" si="277"/>
        <v>42125.582638888889</v>
      </c>
      <c r="T2560" s="9">
        <f t="shared" si="278"/>
        <v>42093.860023148147</v>
      </c>
      <c r="U2560">
        <f t="shared" si="279"/>
        <v>31.722615740742185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>
        <f t="shared" si="274"/>
        <v>35.6</v>
      </c>
      <c r="Q2561" t="str">
        <f t="shared" si="275"/>
        <v>classical music</v>
      </c>
      <c r="R2561" t="str">
        <f t="shared" si="276"/>
        <v>music</v>
      </c>
      <c r="S2561" s="9">
        <f t="shared" si="277"/>
        <v>40862.817361111112</v>
      </c>
      <c r="T2561" s="9">
        <f t="shared" si="278"/>
        <v>40829.873657407406</v>
      </c>
      <c r="U2561">
        <f t="shared" si="279"/>
        <v>32.943703703705978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>
        <f t="shared" si="274"/>
        <v>143</v>
      </c>
      <c r="Q2562" t="str">
        <f t="shared" si="275"/>
        <v>classical music</v>
      </c>
      <c r="R2562" t="str">
        <f t="shared" si="276"/>
        <v>music</v>
      </c>
      <c r="S2562" s="9">
        <f t="shared" si="277"/>
        <v>42069.951087962967</v>
      </c>
      <c r="T2562" s="9">
        <f t="shared" si="278"/>
        <v>42039.951087962967</v>
      </c>
      <c r="U2562">
        <f t="shared" si="279"/>
        <v>30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</f>
        <v>0</v>
      </c>
      <c r="P2563">
        <f t="shared" ref="P2563:P2626" si="281">IFERROR(ROUND(E2563/L2563,2),0)</f>
        <v>0</v>
      </c>
      <c r="Q2563" t="str">
        <f t="shared" ref="Q2563:Q2626" si="282">MID(N2563,FIND("/",N2563,1)+1,LEN(N2563)-FIND("/",N2563,1))</f>
        <v>food trucks</v>
      </c>
      <c r="R2563" t="str">
        <f t="shared" ref="R2563:R2626" si="283">LEFT(N2563,FIND("/",N2563,1)-1)</f>
        <v>food</v>
      </c>
      <c r="S2563" s="9">
        <f t="shared" ref="S2563:S2626" si="284">(I2563/86400)+DATE(1970,1,1)</f>
        <v>42290.528807870374</v>
      </c>
      <c r="T2563" s="9">
        <f t="shared" ref="T2563:T2626" si="285">(J2563/86400)+DATE(1970,1,1)</f>
        <v>42260.528807870374</v>
      </c>
      <c r="U2563">
        <f t="shared" ref="U2563:U2626" si="286">S2563-T2563</f>
        <v>30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>
        <f t="shared" si="281"/>
        <v>25</v>
      </c>
      <c r="Q2564" t="str">
        <f t="shared" si="282"/>
        <v>food trucks</v>
      </c>
      <c r="R2564" t="str">
        <f t="shared" si="283"/>
        <v>food</v>
      </c>
      <c r="S2564" s="9">
        <f t="shared" si="284"/>
        <v>42654.524756944447</v>
      </c>
      <c r="T2564" s="9">
        <f t="shared" si="285"/>
        <v>42594.524756944447</v>
      </c>
      <c r="U2564">
        <f t="shared" si="286"/>
        <v>60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>
        <f t="shared" si="281"/>
        <v>0</v>
      </c>
      <c r="Q2565" t="str">
        <f t="shared" si="282"/>
        <v>food trucks</v>
      </c>
      <c r="R2565" t="str">
        <f t="shared" si="283"/>
        <v>food</v>
      </c>
      <c r="S2565" s="9">
        <f t="shared" si="284"/>
        <v>42215.139479166668</v>
      </c>
      <c r="T2565" s="9">
        <f t="shared" si="285"/>
        <v>42155.139479166668</v>
      </c>
      <c r="U2565">
        <f t="shared" si="286"/>
        <v>60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>
        <f t="shared" si="281"/>
        <v>0</v>
      </c>
      <c r="Q2566" t="str">
        <f t="shared" si="282"/>
        <v>food trucks</v>
      </c>
      <c r="R2566" t="str">
        <f t="shared" si="283"/>
        <v>food</v>
      </c>
      <c r="S2566" s="9">
        <f t="shared" si="284"/>
        <v>41852.040497685186</v>
      </c>
      <c r="T2566" s="9">
        <f t="shared" si="285"/>
        <v>41822.040497685186</v>
      </c>
      <c r="U2566">
        <f t="shared" si="286"/>
        <v>30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>
        <f t="shared" si="281"/>
        <v>100</v>
      </c>
      <c r="Q2567" t="str">
        <f t="shared" si="282"/>
        <v>food trucks</v>
      </c>
      <c r="R2567" t="str">
        <f t="shared" si="283"/>
        <v>food</v>
      </c>
      <c r="S2567" s="9">
        <f t="shared" si="284"/>
        <v>42499.868055555555</v>
      </c>
      <c r="T2567" s="9">
        <f t="shared" si="285"/>
        <v>42440.650335648148</v>
      </c>
      <c r="U2567">
        <f t="shared" si="286"/>
        <v>59.217719907406718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>
        <f t="shared" si="281"/>
        <v>0</v>
      </c>
      <c r="Q2568" t="str">
        <f t="shared" si="282"/>
        <v>food trucks</v>
      </c>
      <c r="R2568" t="str">
        <f t="shared" si="283"/>
        <v>food</v>
      </c>
      <c r="S2568" s="9">
        <f t="shared" si="284"/>
        <v>41872.980879629627</v>
      </c>
      <c r="T2568" s="9">
        <f t="shared" si="285"/>
        <v>41842.980879629627</v>
      </c>
      <c r="U2568">
        <f t="shared" si="286"/>
        <v>30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>
        <f t="shared" si="281"/>
        <v>60</v>
      </c>
      <c r="Q2569" t="str">
        <f t="shared" si="282"/>
        <v>food trucks</v>
      </c>
      <c r="R2569" t="str">
        <f t="shared" si="283"/>
        <v>food</v>
      </c>
      <c r="S2569" s="9">
        <f t="shared" si="284"/>
        <v>42117.878912037035</v>
      </c>
      <c r="T2569" s="9">
        <f t="shared" si="285"/>
        <v>42087.878912037035</v>
      </c>
      <c r="U2569">
        <f t="shared" si="286"/>
        <v>30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>
        <f t="shared" si="281"/>
        <v>50</v>
      </c>
      <c r="Q2570" t="str">
        <f t="shared" si="282"/>
        <v>food trucks</v>
      </c>
      <c r="R2570" t="str">
        <f t="shared" si="283"/>
        <v>food</v>
      </c>
      <c r="S2570" s="9">
        <f t="shared" si="284"/>
        <v>42614.666597222225</v>
      </c>
      <c r="T2570" s="9">
        <f t="shared" si="285"/>
        <v>42584.666597222225</v>
      </c>
      <c r="U2570">
        <f t="shared" si="286"/>
        <v>30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>
        <f t="shared" si="281"/>
        <v>72.5</v>
      </c>
      <c r="Q2571" t="str">
        <f t="shared" si="282"/>
        <v>food trucks</v>
      </c>
      <c r="R2571" t="str">
        <f t="shared" si="283"/>
        <v>food</v>
      </c>
      <c r="S2571" s="9">
        <f t="shared" si="284"/>
        <v>42264.105462962965</v>
      </c>
      <c r="T2571" s="9">
        <f t="shared" si="285"/>
        <v>42234.105462962965</v>
      </c>
      <c r="U2571">
        <f t="shared" si="286"/>
        <v>30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>
        <f t="shared" si="281"/>
        <v>29.5</v>
      </c>
      <c r="Q2572" t="str">
        <f t="shared" si="282"/>
        <v>food trucks</v>
      </c>
      <c r="R2572" t="str">
        <f t="shared" si="283"/>
        <v>food</v>
      </c>
      <c r="S2572" s="9">
        <f t="shared" si="284"/>
        <v>42774.903182870374</v>
      </c>
      <c r="T2572" s="9">
        <f t="shared" si="285"/>
        <v>42744.903182870374</v>
      </c>
      <c r="U2572">
        <f t="shared" si="286"/>
        <v>30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>
        <f t="shared" si="281"/>
        <v>62.5</v>
      </c>
      <c r="Q2573" t="str">
        <f t="shared" si="282"/>
        <v>food trucks</v>
      </c>
      <c r="R2573" t="str">
        <f t="shared" si="283"/>
        <v>food</v>
      </c>
      <c r="S2573" s="9">
        <f t="shared" si="284"/>
        <v>42509.341678240744</v>
      </c>
      <c r="T2573" s="9">
        <f t="shared" si="285"/>
        <v>42449.341678240744</v>
      </c>
      <c r="U2573">
        <f t="shared" si="286"/>
        <v>60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>
        <f t="shared" si="281"/>
        <v>0</v>
      </c>
      <c r="Q2574" t="str">
        <f t="shared" si="282"/>
        <v>food trucks</v>
      </c>
      <c r="R2574" t="str">
        <f t="shared" si="283"/>
        <v>food</v>
      </c>
      <c r="S2574" s="9">
        <f t="shared" si="284"/>
        <v>42107.119409722218</v>
      </c>
      <c r="T2574" s="9">
        <f t="shared" si="285"/>
        <v>42077.119409722218</v>
      </c>
      <c r="U2574">
        <f t="shared" si="286"/>
        <v>30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>
        <f t="shared" si="281"/>
        <v>0</v>
      </c>
      <c r="Q2575" t="str">
        <f t="shared" si="282"/>
        <v>food trucks</v>
      </c>
      <c r="R2575" t="str">
        <f t="shared" si="283"/>
        <v>food</v>
      </c>
      <c r="S2575" s="9">
        <f t="shared" si="284"/>
        <v>41874.592002314814</v>
      </c>
      <c r="T2575" s="9">
        <f t="shared" si="285"/>
        <v>41829.592002314814</v>
      </c>
      <c r="U2575">
        <f t="shared" si="286"/>
        <v>45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>
        <f t="shared" si="281"/>
        <v>0</v>
      </c>
      <c r="Q2576" t="str">
        <f t="shared" si="282"/>
        <v>food trucks</v>
      </c>
      <c r="R2576" t="str">
        <f t="shared" si="283"/>
        <v>food</v>
      </c>
      <c r="S2576" s="9">
        <f t="shared" si="284"/>
        <v>42508.825752314813</v>
      </c>
      <c r="T2576" s="9">
        <f t="shared" si="285"/>
        <v>42487.825752314813</v>
      </c>
      <c r="U2576">
        <f t="shared" si="286"/>
        <v>21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>
        <f t="shared" si="281"/>
        <v>0</v>
      </c>
      <c r="Q2577" t="str">
        <f t="shared" si="282"/>
        <v>food trucks</v>
      </c>
      <c r="R2577" t="str">
        <f t="shared" si="283"/>
        <v>food</v>
      </c>
      <c r="S2577" s="9">
        <f t="shared" si="284"/>
        <v>42016.108726851853</v>
      </c>
      <c r="T2577" s="9">
        <f t="shared" si="285"/>
        <v>41986.108726851853</v>
      </c>
      <c r="U2577">
        <f t="shared" si="286"/>
        <v>30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>
        <f t="shared" si="281"/>
        <v>0</v>
      </c>
      <c r="Q2578" t="str">
        <f t="shared" si="282"/>
        <v>food trucks</v>
      </c>
      <c r="R2578" t="str">
        <f t="shared" si="283"/>
        <v>food</v>
      </c>
      <c r="S2578" s="9">
        <f t="shared" si="284"/>
        <v>42104.968136574069</v>
      </c>
      <c r="T2578" s="9">
        <f t="shared" si="285"/>
        <v>42060.00980324074</v>
      </c>
      <c r="U2578">
        <f t="shared" si="286"/>
        <v>44.958333333328483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>
        <f t="shared" si="281"/>
        <v>0</v>
      </c>
      <c r="Q2579" t="str">
        <f t="shared" si="282"/>
        <v>food trucks</v>
      </c>
      <c r="R2579" t="str">
        <f t="shared" si="283"/>
        <v>food</v>
      </c>
      <c r="S2579" s="9">
        <f t="shared" si="284"/>
        <v>41855.820567129631</v>
      </c>
      <c r="T2579" s="9">
        <f t="shared" si="285"/>
        <v>41830.820567129631</v>
      </c>
      <c r="U2579">
        <f t="shared" si="286"/>
        <v>25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>
        <f t="shared" si="281"/>
        <v>0</v>
      </c>
      <c r="Q2580" t="str">
        <f t="shared" si="282"/>
        <v>food trucks</v>
      </c>
      <c r="R2580" t="str">
        <f t="shared" si="283"/>
        <v>food</v>
      </c>
      <c r="S2580" s="9">
        <f t="shared" si="284"/>
        <v>42286.708333333328</v>
      </c>
      <c r="T2580" s="9">
        <f t="shared" si="285"/>
        <v>42238.022905092592</v>
      </c>
      <c r="U2580">
        <f t="shared" si="286"/>
        <v>48.685428240736655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>
        <f t="shared" si="281"/>
        <v>23.08</v>
      </c>
      <c r="Q2581" t="str">
        <f t="shared" si="282"/>
        <v>food trucks</v>
      </c>
      <c r="R2581" t="str">
        <f t="shared" si="283"/>
        <v>food</v>
      </c>
      <c r="S2581" s="9">
        <f t="shared" si="284"/>
        <v>41897.829895833333</v>
      </c>
      <c r="T2581" s="9">
        <f t="shared" si="285"/>
        <v>41837.829895833333</v>
      </c>
      <c r="U2581">
        <f t="shared" si="286"/>
        <v>60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>
        <f t="shared" si="281"/>
        <v>25.5</v>
      </c>
      <c r="Q2582" t="str">
        <f t="shared" si="282"/>
        <v>food trucks</v>
      </c>
      <c r="R2582" t="str">
        <f t="shared" si="283"/>
        <v>food</v>
      </c>
      <c r="S2582" s="9">
        <f t="shared" si="284"/>
        <v>42140.125</v>
      </c>
      <c r="T2582" s="9">
        <f t="shared" si="285"/>
        <v>42110.326423611114</v>
      </c>
      <c r="U2582">
        <f t="shared" si="286"/>
        <v>29.798576388886431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>
        <f t="shared" si="281"/>
        <v>48.18</v>
      </c>
      <c r="Q2583" t="str">
        <f t="shared" si="282"/>
        <v>food trucks</v>
      </c>
      <c r="R2583" t="str">
        <f t="shared" si="283"/>
        <v>food</v>
      </c>
      <c r="S2583" s="9">
        <f t="shared" si="284"/>
        <v>42324.670115740737</v>
      </c>
      <c r="T2583" s="9">
        <f t="shared" si="285"/>
        <v>42294.628449074073</v>
      </c>
      <c r="U2583">
        <f t="shared" si="286"/>
        <v>30.041666666664241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>
        <f t="shared" si="281"/>
        <v>1</v>
      </c>
      <c r="Q2584" t="str">
        <f t="shared" si="282"/>
        <v>food trucks</v>
      </c>
      <c r="R2584" t="str">
        <f t="shared" si="283"/>
        <v>food</v>
      </c>
      <c r="S2584" s="9">
        <f t="shared" si="284"/>
        <v>42672.988819444443</v>
      </c>
      <c r="T2584" s="9">
        <f t="shared" si="285"/>
        <v>42642.988819444443</v>
      </c>
      <c r="U2584">
        <f t="shared" si="286"/>
        <v>30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>
        <f t="shared" si="281"/>
        <v>1</v>
      </c>
      <c r="Q2585" t="str">
        <f t="shared" si="282"/>
        <v>food trucks</v>
      </c>
      <c r="R2585" t="str">
        <f t="shared" si="283"/>
        <v>food</v>
      </c>
      <c r="S2585" s="9">
        <f t="shared" si="284"/>
        <v>42079.727777777778</v>
      </c>
      <c r="T2585" s="9">
        <f t="shared" si="285"/>
        <v>42019.76944444445</v>
      </c>
      <c r="U2585">
        <f t="shared" si="286"/>
        <v>59.958333333328483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>
        <f t="shared" si="281"/>
        <v>0</v>
      </c>
      <c r="Q2586" t="str">
        <f t="shared" si="282"/>
        <v>food trucks</v>
      </c>
      <c r="R2586" t="str">
        <f t="shared" si="283"/>
        <v>food</v>
      </c>
      <c r="S2586" s="9">
        <f t="shared" si="284"/>
        <v>42170.173252314809</v>
      </c>
      <c r="T2586" s="9">
        <f t="shared" si="285"/>
        <v>42140.173252314809</v>
      </c>
      <c r="U2586">
        <f t="shared" si="286"/>
        <v>30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>
        <f t="shared" si="281"/>
        <v>50</v>
      </c>
      <c r="Q2587" t="str">
        <f t="shared" si="282"/>
        <v>food trucks</v>
      </c>
      <c r="R2587" t="str">
        <f t="shared" si="283"/>
        <v>food</v>
      </c>
      <c r="S2587" s="9">
        <f t="shared" si="284"/>
        <v>41825.963333333333</v>
      </c>
      <c r="T2587" s="9">
        <f t="shared" si="285"/>
        <v>41795.963333333333</v>
      </c>
      <c r="U2587">
        <f t="shared" si="286"/>
        <v>30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>
        <f t="shared" si="281"/>
        <v>5</v>
      </c>
      <c r="Q2588" t="str">
        <f t="shared" si="282"/>
        <v>food trucks</v>
      </c>
      <c r="R2588" t="str">
        <f t="shared" si="283"/>
        <v>food</v>
      </c>
      <c r="S2588" s="9">
        <f t="shared" si="284"/>
        <v>42363.330277777779</v>
      </c>
      <c r="T2588" s="9">
        <f t="shared" si="285"/>
        <v>42333.330277777779</v>
      </c>
      <c r="U2588">
        <f t="shared" si="286"/>
        <v>30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>
        <f t="shared" si="281"/>
        <v>202.83</v>
      </c>
      <c r="Q2589" t="str">
        <f t="shared" si="282"/>
        <v>food trucks</v>
      </c>
      <c r="R2589" t="str">
        <f t="shared" si="283"/>
        <v>food</v>
      </c>
      <c r="S2589" s="9">
        <f t="shared" si="284"/>
        <v>42368.675381944442</v>
      </c>
      <c r="T2589" s="9">
        <f t="shared" si="285"/>
        <v>42338.675381944442</v>
      </c>
      <c r="U2589">
        <f t="shared" si="286"/>
        <v>30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>
        <f t="shared" si="281"/>
        <v>29.13</v>
      </c>
      <c r="Q2590" t="str">
        <f t="shared" si="282"/>
        <v>food trucks</v>
      </c>
      <c r="R2590" t="str">
        <f t="shared" si="283"/>
        <v>food</v>
      </c>
      <c r="S2590" s="9">
        <f t="shared" si="284"/>
        <v>42094.551388888889</v>
      </c>
      <c r="T2590" s="9">
        <f t="shared" si="285"/>
        <v>42042.676226851851</v>
      </c>
      <c r="U2590">
        <f t="shared" si="286"/>
        <v>51.875162037038535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>
        <f t="shared" si="281"/>
        <v>5</v>
      </c>
      <c r="Q2591" t="str">
        <f t="shared" si="282"/>
        <v>food trucks</v>
      </c>
      <c r="R2591" t="str">
        <f t="shared" si="283"/>
        <v>food</v>
      </c>
      <c r="S2591" s="9">
        <f t="shared" si="284"/>
        <v>42452.494525462964</v>
      </c>
      <c r="T2591" s="9">
        <f t="shared" si="285"/>
        <v>42422.536192129628</v>
      </c>
      <c r="U2591">
        <f t="shared" si="286"/>
        <v>29.958333333335759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>
        <f t="shared" si="281"/>
        <v>0</v>
      </c>
      <c r="Q2592" t="str">
        <f t="shared" si="282"/>
        <v>food trucks</v>
      </c>
      <c r="R2592" t="str">
        <f t="shared" si="283"/>
        <v>food</v>
      </c>
      <c r="S2592" s="9">
        <f t="shared" si="284"/>
        <v>42395.589085648149</v>
      </c>
      <c r="T2592" s="9">
        <f t="shared" si="285"/>
        <v>42388.589085648149</v>
      </c>
      <c r="U2592">
        <f t="shared" si="286"/>
        <v>7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>
        <f t="shared" si="281"/>
        <v>13</v>
      </c>
      <c r="Q2593" t="str">
        <f t="shared" si="282"/>
        <v>food trucks</v>
      </c>
      <c r="R2593" t="str">
        <f t="shared" si="283"/>
        <v>food</v>
      </c>
      <c r="S2593" s="9">
        <f t="shared" si="284"/>
        <v>42442.864861111113</v>
      </c>
      <c r="T2593" s="9">
        <f t="shared" si="285"/>
        <v>42382.906527777777</v>
      </c>
      <c r="U2593">
        <f t="shared" si="286"/>
        <v>59.958333333335759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>
        <f t="shared" si="281"/>
        <v>50</v>
      </c>
      <c r="Q2594" t="str">
        <f t="shared" si="282"/>
        <v>food trucks</v>
      </c>
      <c r="R2594" t="str">
        <f t="shared" si="283"/>
        <v>food</v>
      </c>
      <c r="S2594" s="9">
        <f t="shared" si="284"/>
        <v>41917.801168981481</v>
      </c>
      <c r="T2594" s="9">
        <f t="shared" si="285"/>
        <v>41887.801168981481</v>
      </c>
      <c r="U2594">
        <f t="shared" si="286"/>
        <v>30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>
        <f t="shared" si="281"/>
        <v>0</v>
      </c>
      <c r="Q2595" t="str">
        <f t="shared" si="282"/>
        <v>food trucks</v>
      </c>
      <c r="R2595" t="str">
        <f t="shared" si="283"/>
        <v>food</v>
      </c>
      <c r="S2595" s="9">
        <f t="shared" si="284"/>
        <v>42119.845208333332</v>
      </c>
      <c r="T2595" s="9">
        <f t="shared" si="285"/>
        <v>42089.845208333332</v>
      </c>
      <c r="U2595">
        <f t="shared" si="286"/>
        <v>30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>
        <f t="shared" si="281"/>
        <v>1</v>
      </c>
      <c r="Q2596" t="str">
        <f t="shared" si="282"/>
        <v>food trucks</v>
      </c>
      <c r="R2596" t="str">
        <f t="shared" si="283"/>
        <v>food</v>
      </c>
      <c r="S2596" s="9">
        <f t="shared" si="284"/>
        <v>41858.967916666668</v>
      </c>
      <c r="T2596" s="9">
        <f t="shared" si="285"/>
        <v>41828.967916666668</v>
      </c>
      <c r="U2596">
        <f t="shared" si="286"/>
        <v>30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>
        <f t="shared" si="281"/>
        <v>96.05</v>
      </c>
      <c r="Q2597" t="str">
        <f t="shared" si="282"/>
        <v>food trucks</v>
      </c>
      <c r="R2597" t="str">
        <f t="shared" si="283"/>
        <v>food</v>
      </c>
      <c r="S2597" s="9">
        <f t="shared" si="284"/>
        <v>42790.244212962964</v>
      </c>
      <c r="T2597" s="9">
        <f t="shared" si="285"/>
        <v>42760.244212962964</v>
      </c>
      <c r="U2597">
        <f t="shared" si="286"/>
        <v>30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>
        <f t="shared" si="281"/>
        <v>305.77999999999997</v>
      </c>
      <c r="Q2598" t="str">
        <f t="shared" si="282"/>
        <v>food trucks</v>
      </c>
      <c r="R2598" t="str">
        <f t="shared" si="283"/>
        <v>food</v>
      </c>
      <c r="S2598" s="9">
        <f t="shared" si="284"/>
        <v>41858.664456018516</v>
      </c>
      <c r="T2598" s="9">
        <f t="shared" si="285"/>
        <v>41828.664456018516</v>
      </c>
      <c r="U2598">
        <f t="shared" si="286"/>
        <v>30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>
        <f t="shared" si="281"/>
        <v>12.14</v>
      </c>
      <c r="Q2599" t="str">
        <f t="shared" si="282"/>
        <v>food trucks</v>
      </c>
      <c r="R2599" t="str">
        <f t="shared" si="283"/>
        <v>food</v>
      </c>
      <c r="S2599" s="9">
        <f t="shared" si="284"/>
        <v>42540.341631944444</v>
      </c>
      <c r="T2599" s="9">
        <f t="shared" si="285"/>
        <v>42510.341631944444</v>
      </c>
      <c r="U2599">
        <f t="shared" si="286"/>
        <v>30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>
        <f t="shared" si="281"/>
        <v>83.57</v>
      </c>
      <c r="Q2600" t="str">
        <f t="shared" si="282"/>
        <v>food trucks</v>
      </c>
      <c r="R2600" t="str">
        <f t="shared" si="283"/>
        <v>food</v>
      </c>
      <c r="S2600" s="9">
        <f t="shared" si="284"/>
        <v>42270.840289351851</v>
      </c>
      <c r="T2600" s="9">
        <f t="shared" si="285"/>
        <v>42240.840289351851</v>
      </c>
      <c r="U2600">
        <f t="shared" si="286"/>
        <v>30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>
        <f t="shared" si="281"/>
        <v>18</v>
      </c>
      <c r="Q2601" t="str">
        <f t="shared" si="282"/>
        <v>food trucks</v>
      </c>
      <c r="R2601" t="str">
        <f t="shared" si="283"/>
        <v>food</v>
      </c>
      <c r="S2601" s="9">
        <f t="shared" si="284"/>
        <v>41854.754016203704</v>
      </c>
      <c r="T2601" s="9">
        <f t="shared" si="285"/>
        <v>41809.754016203704</v>
      </c>
      <c r="U2601">
        <f t="shared" si="286"/>
        <v>45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>
        <f t="shared" si="281"/>
        <v>115.53</v>
      </c>
      <c r="Q2602" t="str">
        <f t="shared" si="282"/>
        <v>food trucks</v>
      </c>
      <c r="R2602" t="str">
        <f t="shared" si="283"/>
        <v>food</v>
      </c>
      <c r="S2602" s="9">
        <f t="shared" si="284"/>
        <v>42454.858796296292</v>
      </c>
      <c r="T2602" s="9">
        <f t="shared" si="285"/>
        <v>42394.900462962964</v>
      </c>
      <c r="U2602">
        <f t="shared" si="286"/>
        <v>59.958333333328483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>
        <f t="shared" si="281"/>
        <v>21.9</v>
      </c>
      <c r="Q2603" t="str">
        <f t="shared" si="282"/>
        <v>space exploration</v>
      </c>
      <c r="R2603" t="str">
        <f t="shared" si="283"/>
        <v>technology</v>
      </c>
      <c r="S2603" s="9">
        <f t="shared" si="284"/>
        <v>41165.165972222225</v>
      </c>
      <c r="T2603" s="9">
        <f t="shared" si="285"/>
        <v>41150.902187500003</v>
      </c>
      <c r="U2603">
        <f t="shared" si="286"/>
        <v>14.263784722221317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>
        <f t="shared" si="281"/>
        <v>80.02</v>
      </c>
      <c r="Q2604" t="str">
        <f t="shared" si="282"/>
        <v>space exploration</v>
      </c>
      <c r="R2604" t="str">
        <f t="shared" si="283"/>
        <v>technology</v>
      </c>
      <c r="S2604" s="9">
        <f t="shared" si="284"/>
        <v>41955.888888888891</v>
      </c>
      <c r="T2604" s="9">
        <f t="shared" si="285"/>
        <v>41915.747314814813</v>
      </c>
      <c r="U2604">
        <f t="shared" si="286"/>
        <v>40.141574074077653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>
        <f t="shared" si="281"/>
        <v>35.520000000000003</v>
      </c>
      <c r="Q2605" t="str">
        <f t="shared" si="282"/>
        <v>space exploration</v>
      </c>
      <c r="R2605" t="str">
        <f t="shared" si="283"/>
        <v>technology</v>
      </c>
      <c r="S2605" s="9">
        <f t="shared" si="284"/>
        <v>41631.912662037037</v>
      </c>
      <c r="T2605" s="9">
        <f t="shared" si="285"/>
        <v>41617.912662037037</v>
      </c>
      <c r="U2605">
        <f t="shared" si="286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>
        <f t="shared" si="281"/>
        <v>64.930000000000007</v>
      </c>
      <c r="Q2606" t="str">
        <f t="shared" si="282"/>
        <v>space exploration</v>
      </c>
      <c r="R2606" t="str">
        <f t="shared" si="283"/>
        <v>technology</v>
      </c>
      <c r="S2606" s="9">
        <f t="shared" si="284"/>
        <v>41028.051192129627</v>
      </c>
      <c r="T2606" s="9">
        <f t="shared" si="285"/>
        <v>40998.051192129627</v>
      </c>
      <c r="U2606">
        <f t="shared" si="286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>
        <f t="shared" si="281"/>
        <v>60.97</v>
      </c>
      <c r="Q2607" t="str">
        <f t="shared" si="282"/>
        <v>space exploration</v>
      </c>
      <c r="R2607" t="str">
        <f t="shared" si="283"/>
        <v>technology</v>
      </c>
      <c r="S2607" s="9">
        <f t="shared" si="284"/>
        <v>42538.541550925926</v>
      </c>
      <c r="T2607" s="9">
        <f t="shared" si="285"/>
        <v>42508.541550925926</v>
      </c>
      <c r="U2607">
        <f t="shared" si="286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>
        <f t="shared" si="281"/>
        <v>31.44</v>
      </c>
      <c r="Q2608" t="str">
        <f t="shared" si="282"/>
        <v>space exploration</v>
      </c>
      <c r="R2608" t="str">
        <f t="shared" si="283"/>
        <v>technology</v>
      </c>
      <c r="S2608" s="9">
        <f t="shared" si="284"/>
        <v>41758.712754629625</v>
      </c>
      <c r="T2608" s="9">
        <f t="shared" si="285"/>
        <v>41726.712754629625</v>
      </c>
      <c r="U2608">
        <f t="shared" si="286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>
        <f t="shared" si="281"/>
        <v>81.95</v>
      </c>
      <c r="Q2609" t="str">
        <f t="shared" si="282"/>
        <v>space exploration</v>
      </c>
      <c r="R2609" t="str">
        <f t="shared" si="283"/>
        <v>technology</v>
      </c>
      <c r="S2609" s="9">
        <f t="shared" si="284"/>
        <v>42228.083333333328</v>
      </c>
      <c r="T2609" s="9">
        <f t="shared" si="285"/>
        <v>42184.874675925923</v>
      </c>
      <c r="U2609">
        <f t="shared" si="286"/>
        <v>43.208657407405553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>
        <f t="shared" si="281"/>
        <v>58.93</v>
      </c>
      <c r="Q2610" t="str">
        <f t="shared" si="282"/>
        <v>space exploration</v>
      </c>
      <c r="R2610" t="str">
        <f t="shared" si="283"/>
        <v>technology</v>
      </c>
      <c r="S2610" s="9">
        <f t="shared" si="284"/>
        <v>42809</v>
      </c>
      <c r="T2610" s="9">
        <f t="shared" si="285"/>
        <v>42767.801712962959</v>
      </c>
      <c r="U2610">
        <f t="shared" si="286"/>
        <v>41.198287037041155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>
        <f t="shared" si="281"/>
        <v>157.29</v>
      </c>
      <c r="Q2611" t="str">
        <f t="shared" si="282"/>
        <v>space exploration</v>
      </c>
      <c r="R2611" t="str">
        <f t="shared" si="283"/>
        <v>technology</v>
      </c>
      <c r="S2611" s="9">
        <f t="shared" si="284"/>
        <v>41105.237858796296</v>
      </c>
      <c r="T2611" s="9">
        <f t="shared" si="285"/>
        <v>41075.237858796296</v>
      </c>
      <c r="U2611">
        <f t="shared" si="286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>
        <f t="shared" si="281"/>
        <v>55.76</v>
      </c>
      <c r="Q2612" t="str">
        <f t="shared" si="282"/>
        <v>space exploration</v>
      </c>
      <c r="R2612" t="str">
        <f t="shared" si="283"/>
        <v>technology</v>
      </c>
      <c r="S2612" s="9">
        <f t="shared" si="284"/>
        <v>42604.290972222225</v>
      </c>
      <c r="T2612" s="9">
        <f t="shared" si="285"/>
        <v>42564.881076388891</v>
      </c>
      <c r="U2612">
        <f t="shared" si="286"/>
        <v>39.409895833334303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>
        <f t="shared" si="281"/>
        <v>83.8</v>
      </c>
      <c r="Q2613" t="str">
        <f t="shared" si="282"/>
        <v>space exploration</v>
      </c>
      <c r="R2613" t="str">
        <f t="shared" si="283"/>
        <v>technology</v>
      </c>
      <c r="S2613" s="9">
        <f t="shared" si="284"/>
        <v>42737.957638888889</v>
      </c>
      <c r="T2613" s="9">
        <f t="shared" si="285"/>
        <v>42704.335810185185</v>
      </c>
      <c r="U2613">
        <f t="shared" si="286"/>
        <v>33.621828703704523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>
        <f t="shared" si="281"/>
        <v>58.42</v>
      </c>
      <c r="Q2614" t="str">
        <f t="shared" si="282"/>
        <v>space exploration</v>
      </c>
      <c r="R2614" t="str">
        <f t="shared" si="283"/>
        <v>technology</v>
      </c>
      <c r="S2614" s="9">
        <f t="shared" si="284"/>
        <v>42013.143171296295</v>
      </c>
      <c r="T2614" s="9">
        <f t="shared" si="285"/>
        <v>41982.143171296295</v>
      </c>
      <c r="U2614">
        <f t="shared" si="286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>
        <f t="shared" si="281"/>
        <v>270.57</v>
      </c>
      <c r="Q2615" t="str">
        <f t="shared" si="282"/>
        <v>space exploration</v>
      </c>
      <c r="R2615" t="str">
        <f t="shared" si="283"/>
        <v>technology</v>
      </c>
      <c r="S2615" s="9">
        <f t="shared" si="284"/>
        <v>41173.81821759259</v>
      </c>
      <c r="T2615" s="9">
        <f t="shared" si="285"/>
        <v>41143.81821759259</v>
      </c>
      <c r="U2615">
        <f t="shared" si="286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>
        <f t="shared" si="281"/>
        <v>107.1</v>
      </c>
      <c r="Q2616" t="str">
        <f t="shared" si="282"/>
        <v>space exploration</v>
      </c>
      <c r="R2616" t="str">
        <f t="shared" si="283"/>
        <v>technology</v>
      </c>
      <c r="S2616" s="9">
        <f t="shared" si="284"/>
        <v>41759.208333333336</v>
      </c>
      <c r="T2616" s="9">
        <f t="shared" si="285"/>
        <v>41730.708472222221</v>
      </c>
      <c r="U2616">
        <f t="shared" si="286"/>
        <v>28.499861111115024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>
        <f t="shared" si="281"/>
        <v>47.18</v>
      </c>
      <c r="Q2617" t="str">
        <f t="shared" si="282"/>
        <v>space exploration</v>
      </c>
      <c r="R2617" t="str">
        <f t="shared" si="283"/>
        <v>technology</v>
      </c>
      <c r="S2617" s="9">
        <f t="shared" si="284"/>
        <v>42490.5</v>
      </c>
      <c r="T2617" s="9">
        <f t="shared" si="285"/>
        <v>42453.49726851852</v>
      </c>
      <c r="U2617">
        <f t="shared" si="286"/>
        <v>37.002731481479714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>
        <f t="shared" si="281"/>
        <v>120.31</v>
      </c>
      <c r="Q2618" t="str">
        <f t="shared" si="282"/>
        <v>space exploration</v>
      </c>
      <c r="R2618" t="str">
        <f t="shared" si="283"/>
        <v>technology</v>
      </c>
      <c r="S2618" s="9">
        <f t="shared" si="284"/>
        <v>42241.99454861111</v>
      </c>
      <c r="T2618" s="9">
        <f t="shared" si="285"/>
        <v>42211.99454861111</v>
      </c>
      <c r="U2618">
        <f t="shared" si="286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>
        <f t="shared" si="281"/>
        <v>27.6</v>
      </c>
      <c r="Q2619" t="str">
        <f t="shared" si="282"/>
        <v>space exploration</v>
      </c>
      <c r="R2619" t="str">
        <f t="shared" si="283"/>
        <v>technology</v>
      </c>
      <c r="S2619" s="9">
        <f t="shared" si="284"/>
        <v>41932.874432870369</v>
      </c>
      <c r="T2619" s="9">
        <f t="shared" si="285"/>
        <v>41902.874432870369</v>
      </c>
      <c r="U2619">
        <f t="shared" si="286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>
        <f t="shared" si="281"/>
        <v>205.3</v>
      </c>
      <c r="Q2620" t="str">
        <f t="shared" si="282"/>
        <v>space exploration</v>
      </c>
      <c r="R2620" t="str">
        <f t="shared" si="283"/>
        <v>technology</v>
      </c>
      <c r="S2620" s="9">
        <f t="shared" si="284"/>
        <v>42339.834039351852</v>
      </c>
      <c r="T2620" s="9">
        <f t="shared" si="285"/>
        <v>42279.792372685188</v>
      </c>
      <c r="U2620">
        <f t="shared" si="286"/>
        <v>60.041666666664241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>
        <f t="shared" si="281"/>
        <v>35.549999999999997</v>
      </c>
      <c r="Q2621" t="str">
        <f t="shared" si="282"/>
        <v>space exploration</v>
      </c>
      <c r="R2621" t="str">
        <f t="shared" si="283"/>
        <v>technology</v>
      </c>
      <c r="S2621" s="9">
        <f t="shared" si="284"/>
        <v>42300.458333333328</v>
      </c>
      <c r="T2621" s="9">
        <f t="shared" si="285"/>
        <v>42273.884305555555</v>
      </c>
      <c r="U2621">
        <f t="shared" si="286"/>
        <v>26.574027777773154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>
        <f t="shared" si="281"/>
        <v>74.64</v>
      </c>
      <c r="Q2622" t="str">
        <f t="shared" si="282"/>
        <v>space exploration</v>
      </c>
      <c r="R2622" t="str">
        <f t="shared" si="283"/>
        <v>technology</v>
      </c>
      <c r="S2622" s="9">
        <f t="shared" si="284"/>
        <v>42288.041666666672</v>
      </c>
      <c r="T2622" s="9">
        <f t="shared" si="285"/>
        <v>42251.16715277778</v>
      </c>
      <c r="U2622">
        <f t="shared" si="286"/>
        <v>36.87451388889167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>
        <f t="shared" si="281"/>
        <v>47.06</v>
      </c>
      <c r="Q2623" t="str">
        <f t="shared" si="282"/>
        <v>space exploration</v>
      </c>
      <c r="R2623" t="str">
        <f t="shared" si="283"/>
        <v>technology</v>
      </c>
      <c r="S2623" s="9">
        <f t="shared" si="284"/>
        <v>42145.747546296298</v>
      </c>
      <c r="T2623" s="9">
        <f t="shared" si="285"/>
        <v>42115.747546296298</v>
      </c>
      <c r="U2623">
        <f t="shared" si="286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>
        <f t="shared" si="281"/>
        <v>26.59</v>
      </c>
      <c r="Q2624" t="str">
        <f t="shared" si="282"/>
        <v>space exploration</v>
      </c>
      <c r="R2624" t="str">
        <f t="shared" si="283"/>
        <v>technology</v>
      </c>
      <c r="S2624" s="9">
        <f t="shared" si="284"/>
        <v>42734.74324074074</v>
      </c>
      <c r="T2624" s="9">
        <f t="shared" si="285"/>
        <v>42689.74324074074</v>
      </c>
      <c r="U2624">
        <f t="shared" si="286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>
        <f t="shared" si="281"/>
        <v>36.770000000000003</v>
      </c>
      <c r="Q2625" t="str">
        <f t="shared" si="282"/>
        <v>space exploration</v>
      </c>
      <c r="R2625" t="str">
        <f t="shared" si="283"/>
        <v>technology</v>
      </c>
      <c r="S2625" s="9">
        <f t="shared" si="284"/>
        <v>42706.256550925929</v>
      </c>
      <c r="T2625" s="9">
        <f t="shared" si="285"/>
        <v>42692.256550925929</v>
      </c>
      <c r="U2625">
        <f t="shared" si="286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>
        <f t="shared" si="281"/>
        <v>31.82</v>
      </c>
      <c r="Q2626" t="str">
        <f t="shared" si="282"/>
        <v>space exploration</v>
      </c>
      <c r="R2626" t="str">
        <f t="shared" si="283"/>
        <v>technology</v>
      </c>
      <c r="S2626" s="9">
        <f t="shared" si="284"/>
        <v>41165.421550925923</v>
      </c>
      <c r="T2626" s="9">
        <f t="shared" si="285"/>
        <v>41144.421550925923</v>
      </c>
      <c r="U2626">
        <f t="shared" si="286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</f>
        <v>9.56</v>
      </c>
      <c r="P2627">
        <f t="shared" ref="P2627:P2690" si="288">IFERROR(ROUND(E2627/L2627,2),0)</f>
        <v>27.58</v>
      </c>
      <c r="Q2627" t="str">
        <f t="shared" ref="Q2627:Q2690" si="289">MID(N2627,FIND("/",N2627,1)+1,LEN(N2627)-FIND("/",N2627,1))</f>
        <v>space exploration</v>
      </c>
      <c r="R2627" t="str">
        <f t="shared" ref="R2627:R2690" si="290">LEFT(N2627,FIND("/",N2627,1)-1)</f>
        <v>technology</v>
      </c>
      <c r="S2627" s="9">
        <f t="shared" ref="S2627:S2690" si="291">(I2627/86400)+DATE(1970,1,1)</f>
        <v>42683.851944444439</v>
      </c>
      <c r="T2627" s="9">
        <f t="shared" ref="T2627:T2690" si="292">(J2627/86400)+DATE(1970,1,1)</f>
        <v>42658.810277777782</v>
      </c>
      <c r="U2627">
        <f t="shared" ref="U2627:U2690" si="293">S2627-T2627</f>
        <v>25.041666666656965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>
        <f t="shared" si="288"/>
        <v>56</v>
      </c>
      <c r="Q2628" t="str">
        <f t="shared" si="289"/>
        <v>space exploration</v>
      </c>
      <c r="R2628" t="str">
        <f t="shared" si="290"/>
        <v>technology</v>
      </c>
      <c r="S2628" s="9">
        <f t="shared" si="291"/>
        <v>42158.628113425926</v>
      </c>
      <c r="T2628" s="9">
        <f t="shared" si="292"/>
        <v>42128.628113425926</v>
      </c>
      <c r="U2628">
        <f t="shared" si="293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>
        <f t="shared" si="288"/>
        <v>21.56</v>
      </c>
      <c r="Q2629" t="str">
        <f t="shared" si="289"/>
        <v>space exploration</v>
      </c>
      <c r="R2629" t="str">
        <f t="shared" si="290"/>
        <v>technology</v>
      </c>
      <c r="S2629" s="9">
        <f t="shared" si="291"/>
        <v>42334.871076388888</v>
      </c>
      <c r="T2629" s="9">
        <f t="shared" si="292"/>
        <v>42304.829409722224</v>
      </c>
      <c r="U2629">
        <f t="shared" si="293"/>
        <v>30.041666666664241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>
        <f t="shared" si="288"/>
        <v>44.1</v>
      </c>
      <c r="Q2630" t="str">
        <f t="shared" si="289"/>
        <v>space exploration</v>
      </c>
      <c r="R2630" t="str">
        <f t="shared" si="290"/>
        <v>technology</v>
      </c>
      <c r="S2630" s="9">
        <f t="shared" si="291"/>
        <v>41973.966053240743</v>
      </c>
      <c r="T2630" s="9">
        <f t="shared" si="292"/>
        <v>41953.966053240743</v>
      </c>
      <c r="U2630">
        <f t="shared" si="293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>
        <f t="shared" si="288"/>
        <v>63.87</v>
      </c>
      <c r="Q2631" t="str">
        <f t="shared" si="289"/>
        <v>space exploration</v>
      </c>
      <c r="R2631" t="str">
        <f t="shared" si="290"/>
        <v>technology</v>
      </c>
      <c r="S2631" s="9">
        <f t="shared" si="291"/>
        <v>42138.538449074069</v>
      </c>
      <c r="T2631" s="9">
        <f t="shared" si="292"/>
        <v>42108.538449074069</v>
      </c>
      <c r="U2631">
        <f t="shared" si="293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>
        <f t="shared" si="288"/>
        <v>38.99</v>
      </c>
      <c r="Q2632" t="str">
        <f t="shared" si="289"/>
        <v>space exploration</v>
      </c>
      <c r="R2632" t="str">
        <f t="shared" si="290"/>
        <v>technology</v>
      </c>
      <c r="S2632" s="9">
        <f t="shared" si="291"/>
        <v>42551.416666666672</v>
      </c>
      <c r="T2632" s="9">
        <f t="shared" si="292"/>
        <v>42524.105462962965</v>
      </c>
      <c r="U2632">
        <f t="shared" si="293"/>
        <v>27.311203703706269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>
        <f t="shared" si="288"/>
        <v>80.19</v>
      </c>
      <c r="Q2633" t="str">
        <f t="shared" si="289"/>
        <v>space exploration</v>
      </c>
      <c r="R2633" t="str">
        <f t="shared" si="290"/>
        <v>technology</v>
      </c>
      <c r="S2633" s="9">
        <f t="shared" si="291"/>
        <v>42246.169293981482</v>
      </c>
      <c r="T2633" s="9">
        <f t="shared" si="292"/>
        <v>42218.169293981482</v>
      </c>
      <c r="U2633">
        <f t="shared" si="293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>
        <f t="shared" si="288"/>
        <v>34.9</v>
      </c>
      <c r="Q2634" t="str">
        <f t="shared" si="289"/>
        <v>space exploration</v>
      </c>
      <c r="R2634" t="str">
        <f t="shared" si="290"/>
        <v>technology</v>
      </c>
      <c r="S2634" s="9">
        <f t="shared" si="291"/>
        <v>42519.061793981484</v>
      </c>
      <c r="T2634" s="9">
        <f t="shared" si="292"/>
        <v>42494.061793981484</v>
      </c>
      <c r="U2634">
        <f t="shared" si="293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>
        <f t="shared" si="288"/>
        <v>89.1</v>
      </c>
      <c r="Q2635" t="str">
        <f t="shared" si="289"/>
        <v>space exploration</v>
      </c>
      <c r="R2635" t="str">
        <f t="shared" si="290"/>
        <v>technology</v>
      </c>
      <c r="S2635" s="9">
        <f t="shared" si="291"/>
        <v>41697.958333333336</v>
      </c>
      <c r="T2635" s="9">
        <f t="shared" si="292"/>
        <v>41667.823287037041</v>
      </c>
      <c r="U2635">
        <f t="shared" si="293"/>
        <v>30.135046296294604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>
        <f t="shared" si="288"/>
        <v>39.44</v>
      </c>
      <c r="Q2636" t="str">
        <f t="shared" si="289"/>
        <v>space exploration</v>
      </c>
      <c r="R2636" t="str">
        <f t="shared" si="290"/>
        <v>technology</v>
      </c>
      <c r="S2636" s="9">
        <f t="shared" si="291"/>
        <v>42642.656493055554</v>
      </c>
      <c r="T2636" s="9">
        <f t="shared" si="292"/>
        <v>42612.656493055554</v>
      </c>
      <c r="U2636">
        <f t="shared" si="293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>
        <f t="shared" si="288"/>
        <v>136.9</v>
      </c>
      <c r="Q2637" t="str">
        <f t="shared" si="289"/>
        <v>space exploration</v>
      </c>
      <c r="R2637" t="str">
        <f t="shared" si="290"/>
        <v>technology</v>
      </c>
      <c r="S2637" s="9">
        <f t="shared" si="291"/>
        <v>42072.909270833334</v>
      </c>
      <c r="T2637" s="9">
        <f t="shared" si="292"/>
        <v>42037.950937500005</v>
      </c>
      <c r="U2637">
        <f t="shared" si="293"/>
        <v>34.958333333328483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>
        <f t="shared" si="288"/>
        <v>37.46</v>
      </c>
      <c r="Q2638" t="str">
        <f t="shared" si="289"/>
        <v>space exploration</v>
      </c>
      <c r="R2638" t="str">
        <f t="shared" si="290"/>
        <v>technology</v>
      </c>
      <c r="S2638" s="9">
        <f t="shared" si="291"/>
        <v>42659.041666666672</v>
      </c>
      <c r="T2638" s="9">
        <f t="shared" si="292"/>
        <v>42636.614745370374</v>
      </c>
      <c r="U2638">
        <f t="shared" si="293"/>
        <v>22.426921296297223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>
        <f t="shared" si="288"/>
        <v>31.96</v>
      </c>
      <c r="Q2639" t="str">
        <f t="shared" si="289"/>
        <v>space exploration</v>
      </c>
      <c r="R2639" t="str">
        <f t="shared" si="290"/>
        <v>technology</v>
      </c>
      <c r="S2639" s="9">
        <f t="shared" si="291"/>
        <v>42655.549479166672</v>
      </c>
      <c r="T2639" s="9">
        <f t="shared" si="292"/>
        <v>42639.549479166672</v>
      </c>
      <c r="U2639">
        <f t="shared" si="293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>
        <f t="shared" si="288"/>
        <v>25.21</v>
      </c>
      <c r="Q2640" t="str">
        <f t="shared" si="289"/>
        <v>space exploration</v>
      </c>
      <c r="R2640" t="str">
        <f t="shared" si="290"/>
        <v>technology</v>
      </c>
      <c r="S2640" s="9">
        <f t="shared" si="291"/>
        <v>42019.913136574076</v>
      </c>
      <c r="T2640" s="9">
        <f t="shared" si="292"/>
        <v>41989.913136574076</v>
      </c>
      <c r="U2640">
        <f t="shared" si="293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>
        <f t="shared" si="288"/>
        <v>10.039999999999999</v>
      </c>
      <c r="Q2641" t="str">
        <f t="shared" si="289"/>
        <v>space exploration</v>
      </c>
      <c r="R2641" t="str">
        <f t="shared" si="290"/>
        <v>technology</v>
      </c>
      <c r="S2641" s="9">
        <f t="shared" si="291"/>
        <v>42054.86513888889</v>
      </c>
      <c r="T2641" s="9">
        <f t="shared" si="292"/>
        <v>42024.86513888889</v>
      </c>
      <c r="U2641">
        <f t="shared" si="293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>
        <f t="shared" si="288"/>
        <v>45.94</v>
      </c>
      <c r="Q2642" t="str">
        <f t="shared" si="289"/>
        <v>space exploration</v>
      </c>
      <c r="R2642" t="str">
        <f t="shared" si="290"/>
        <v>technology</v>
      </c>
      <c r="S2642" s="9">
        <f t="shared" si="291"/>
        <v>42163.160578703704</v>
      </c>
      <c r="T2642" s="9">
        <f t="shared" si="292"/>
        <v>42103.160578703704</v>
      </c>
      <c r="U2642">
        <f t="shared" si="293"/>
        <v>60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>
        <f t="shared" si="288"/>
        <v>15</v>
      </c>
      <c r="Q2643" t="str">
        <f t="shared" si="289"/>
        <v>space exploration</v>
      </c>
      <c r="R2643" t="str">
        <f t="shared" si="290"/>
        <v>technology</v>
      </c>
      <c r="S2643" s="9">
        <f t="shared" si="291"/>
        <v>41897.839583333334</v>
      </c>
      <c r="T2643" s="9">
        <f t="shared" si="292"/>
        <v>41880.827118055553</v>
      </c>
      <c r="U2643">
        <f t="shared" si="293"/>
        <v>17.012465277781303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>
        <f t="shared" si="288"/>
        <v>0</v>
      </c>
      <c r="Q2644" t="str">
        <f t="shared" si="289"/>
        <v>space exploration</v>
      </c>
      <c r="R2644" t="str">
        <f t="shared" si="290"/>
        <v>technology</v>
      </c>
      <c r="S2644" s="9">
        <f t="shared" si="291"/>
        <v>42566.289583333331</v>
      </c>
      <c r="T2644" s="9">
        <f t="shared" si="292"/>
        <v>42536.246620370366</v>
      </c>
      <c r="U2644">
        <f t="shared" si="293"/>
        <v>30.042962962965248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>
        <f t="shared" si="288"/>
        <v>223.58</v>
      </c>
      <c r="Q2645" t="str">
        <f t="shared" si="289"/>
        <v>space exploration</v>
      </c>
      <c r="R2645" t="str">
        <f t="shared" si="290"/>
        <v>technology</v>
      </c>
      <c r="S2645" s="9">
        <f t="shared" si="291"/>
        <v>42725.332638888889</v>
      </c>
      <c r="T2645" s="9">
        <f t="shared" si="292"/>
        <v>42689.582349537042</v>
      </c>
      <c r="U2645">
        <f t="shared" si="293"/>
        <v>35.750289351846732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>
        <f t="shared" si="288"/>
        <v>39.479999999999997</v>
      </c>
      <c r="Q2646" t="str">
        <f t="shared" si="289"/>
        <v>space exploration</v>
      </c>
      <c r="R2646" t="str">
        <f t="shared" si="290"/>
        <v>technology</v>
      </c>
      <c r="S2646" s="9">
        <f t="shared" si="291"/>
        <v>42804.792071759264</v>
      </c>
      <c r="T2646" s="9">
        <f t="shared" si="292"/>
        <v>42774.792071759264</v>
      </c>
      <c r="U2646">
        <f t="shared" si="293"/>
        <v>30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>
        <f t="shared" si="288"/>
        <v>91.3</v>
      </c>
      <c r="Q2647" t="str">
        <f t="shared" si="289"/>
        <v>space exploration</v>
      </c>
      <c r="R2647" t="str">
        <f t="shared" si="290"/>
        <v>technology</v>
      </c>
      <c r="S2647" s="9">
        <f t="shared" si="291"/>
        <v>41951.884293981479</v>
      </c>
      <c r="T2647" s="9">
        <f t="shared" si="292"/>
        <v>41921.842627314814</v>
      </c>
      <c r="U2647">
        <f t="shared" si="293"/>
        <v>30.041666666664241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>
        <f t="shared" si="288"/>
        <v>78.67</v>
      </c>
      <c r="Q2648" t="str">
        <f t="shared" si="289"/>
        <v>space exploration</v>
      </c>
      <c r="R2648" t="str">
        <f t="shared" si="290"/>
        <v>technology</v>
      </c>
      <c r="S2648" s="9">
        <f t="shared" si="291"/>
        <v>42256.313298611116</v>
      </c>
      <c r="T2648" s="9">
        <f t="shared" si="292"/>
        <v>42226.313298611116</v>
      </c>
      <c r="U2648">
        <f t="shared" si="293"/>
        <v>30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>
        <f t="shared" si="288"/>
        <v>12</v>
      </c>
      <c r="Q2649" t="str">
        <f t="shared" si="289"/>
        <v>space exploration</v>
      </c>
      <c r="R2649" t="str">
        <f t="shared" si="290"/>
        <v>technology</v>
      </c>
      <c r="S2649" s="9">
        <f t="shared" si="291"/>
        <v>42230.261793981481</v>
      </c>
      <c r="T2649" s="9">
        <f t="shared" si="292"/>
        <v>42200.261793981481</v>
      </c>
      <c r="U2649">
        <f t="shared" si="293"/>
        <v>30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>
        <f t="shared" si="288"/>
        <v>17.670000000000002</v>
      </c>
      <c r="Q2650" t="str">
        <f t="shared" si="289"/>
        <v>space exploration</v>
      </c>
      <c r="R2650" t="str">
        <f t="shared" si="290"/>
        <v>technology</v>
      </c>
      <c r="S2650" s="9">
        <f t="shared" si="291"/>
        <v>42438.714814814812</v>
      </c>
      <c r="T2650" s="9">
        <f t="shared" si="292"/>
        <v>42408.714814814812</v>
      </c>
      <c r="U2650">
        <f t="shared" si="293"/>
        <v>30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>
        <f t="shared" si="288"/>
        <v>41.33</v>
      </c>
      <c r="Q2651" t="str">
        <f t="shared" si="289"/>
        <v>space exploration</v>
      </c>
      <c r="R2651" t="str">
        <f t="shared" si="290"/>
        <v>technology</v>
      </c>
      <c r="S2651" s="9">
        <f t="shared" si="291"/>
        <v>42401.99700231482</v>
      </c>
      <c r="T2651" s="9">
        <f t="shared" si="292"/>
        <v>42341.99700231482</v>
      </c>
      <c r="U2651">
        <f t="shared" si="293"/>
        <v>60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>
        <f t="shared" si="288"/>
        <v>71.599999999999994</v>
      </c>
      <c r="Q2652" t="str">
        <f t="shared" si="289"/>
        <v>space exploration</v>
      </c>
      <c r="R2652" t="str">
        <f t="shared" si="290"/>
        <v>technology</v>
      </c>
      <c r="S2652" s="9">
        <f t="shared" si="291"/>
        <v>42725.624340277776</v>
      </c>
      <c r="T2652" s="9">
        <f t="shared" si="292"/>
        <v>42695.624340277776</v>
      </c>
      <c r="U2652">
        <f t="shared" si="293"/>
        <v>30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>
        <f t="shared" si="288"/>
        <v>307.82</v>
      </c>
      <c r="Q2653" t="str">
        <f t="shared" si="289"/>
        <v>space exploration</v>
      </c>
      <c r="R2653" t="str">
        <f t="shared" si="290"/>
        <v>technology</v>
      </c>
      <c r="S2653" s="9">
        <f t="shared" si="291"/>
        <v>42355.805659722224</v>
      </c>
      <c r="T2653" s="9">
        <f t="shared" si="292"/>
        <v>42327.805659722224</v>
      </c>
      <c r="U2653">
        <f t="shared" si="293"/>
        <v>28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>
        <f t="shared" si="288"/>
        <v>80.45</v>
      </c>
      <c r="Q2654" t="str">
        <f t="shared" si="289"/>
        <v>space exploration</v>
      </c>
      <c r="R2654" t="str">
        <f t="shared" si="290"/>
        <v>technology</v>
      </c>
      <c r="S2654" s="9">
        <f t="shared" si="291"/>
        <v>41983.158854166672</v>
      </c>
      <c r="T2654" s="9">
        <f t="shared" si="292"/>
        <v>41953.158854166672</v>
      </c>
      <c r="U2654">
        <f t="shared" si="293"/>
        <v>30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>
        <f t="shared" si="288"/>
        <v>83.94</v>
      </c>
      <c r="Q2655" t="str">
        <f t="shared" si="289"/>
        <v>space exploration</v>
      </c>
      <c r="R2655" t="str">
        <f t="shared" si="290"/>
        <v>technology</v>
      </c>
      <c r="S2655" s="9">
        <f t="shared" si="291"/>
        <v>41803.166666666664</v>
      </c>
      <c r="T2655" s="9">
        <f t="shared" si="292"/>
        <v>41771.651932870373</v>
      </c>
      <c r="U2655">
        <f t="shared" si="293"/>
        <v>31.514733796291694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>
        <f t="shared" si="288"/>
        <v>8.5</v>
      </c>
      <c r="Q2656" t="str">
        <f t="shared" si="289"/>
        <v>space exploration</v>
      </c>
      <c r="R2656" t="str">
        <f t="shared" si="290"/>
        <v>technology</v>
      </c>
      <c r="S2656" s="9">
        <f t="shared" si="291"/>
        <v>42115.559328703705</v>
      </c>
      <c r="T2656" s="9">
        <f t="shared" si="292"/>
        <v>42055.600995370369</v>
      </c>
      <c r="U2656">
        <f t="shared" si="293"/>
        <v>59.958333333335759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>
        <f t="shared" si="288"/>
        <v>73.37</v>
      </c>
      <c r="Q2657" t="str">
        <f t="shared" si="289"/>
        <v>space exploration</v>
      </c>
      <c r="R2657" t="str">
        <f t="shared" si="290"/>
        <v>technology</v>
      </c>
      <c r="S2657" s="9">
        <f t="shared" si="291"/>
        <v>42409.833333333328</v>
      </c>
      <c r="T2657" s="9">
        <f t="shared" si="292"/>
        <v>42381.866284722222</v>
      </c>
      <c r="U2657">
        <f t="shared" si="293"/>
        <v>27.967048611106293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>
        <f t="shared" si="288"/>
        <v>112.86</v>
      </c>
      <c r="Q2658" t="str">
        <f t="shared" si="289"/>
        <v>space exploration</v>
      </c>
      <c r="R2658" t="str">
        <f t="shared" si="290"/>
        <v>technology</v>
      </c>
      <c r="S2658" s="9">
        <f t="shared" si="291"/>
        <v>42806.791666666672</v>
      </c>
      <c r="T2658" s="9">
        <f t="shared" si="292"/>
        <v>42767.688518518524</v>
      </c>
      <c r="U2658">
        <f t="shared" si="293"/>
        <v>39.103148148147739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>
        <f t="shared" si="288"/>
        <v>95.28</v>
      </c>
      <c r="Q2659" t="str">
        <f t="shared" si="289"/>
        <v>space exploration</v>
      </c>
      <c r="R2659" t="str">
        <f t="shared" si="290"/>
        <v>technology</v>
      </c>
      <c r="S2659" s="9">
        <f t="shared" si="291"/>
        <v>42585.0625</v>
      </c>
      <c r="T2659" s="9">
        <f t="shared" si="292"/>
        <v>42551.928854166668</v>
      </c>
      <c r="U2659">
        <f t="shared" si="293"/>
        <v>33.133645833331684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>
        <f t="shared" si="288"/>
        <v>22.75</v>
      </c>
      <c r="Q2660" t="str">
        <f t="shared" si="289"/>
        <v>space exploration</v>
      </c>
      <c r="R2660" t="str">
        <f t="shared" si="290"/>
        <v>technology</v>
      </c>
      <c r="S2660" s="9">
        <f t="shared" si="291"/>
        <v>42581.884189814809</v>
      </c>
      <c r="T2660" s="9">
        <f t="shared" si="292"/>
        <v>42551.884189814809</v>
      </c>
      <c r="U2660">
        <f t="shared" si="293"/>
        <v>30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>
        <f t="shared" si="288"/>
        <v>133.30000000000001</v>
      </c>
      <c r="Q2661" t="str">
        <f t="shared" si="289"/>
        <v>space exploration</v>
      </c>
      <c r="R2661" t="str">
        <f t="shared" si="290"/>
        <v>technology</v>
      </c>
      <c r="S2661" s="9">
        <f t="shared" si="291"/>
        <v>42112.069560185184</v>
      </c>
      <c r="T2661" s="9">
        <f t="shared" si="292"/>
        <v>42082.069560185184</v>
      </c>
      <c r="U2661">
        <f t="shared" si="293"/>
        <v>30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>
        <f t="shared" si="288"/>
        <v>3.8</v>
      </c>
      <c r="Q2662" t="str">
        <f t="shared" si="289"/>
        <v>space exploration</v>
      </c>
      <c r="R2662" t="str">
        <f t="shared" si="290"/>
        <v>technology</v>
      </c>
      <c r="S2662" s="9">
        <f t="shared" si="291"/>
        <v>42332.754837962959</v>
      </c>
      <c r="T2662" s="9">
        <f t="shared" si="292"/>
        <v>42272.713171296295</v>
      </c>
      <c r="U2662">
        <f t="shared" si="293"/>
        <v>60.041666666664241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>
        <f t="shared" si="288"/>
        <v>85.75</v>
      </c>
      <c r="Q2663" t="str">
        <f t="shared" si="289"/>
        <v>makerspaces</v>
      </c>
      <c r="R2663" t="str">
        <f t="shared" si="290"/>
        <v>technology</v>
      </c>
      <c r="S2663" s="9">
        <f t="shared" si="291"/>
        <v>41572.958449074074</v>
      </c>
      <c r="T2663" s="9">
        <f t="shared" si="292"/>
        <v>41542.958449074074</v>
      </c>
      <c r="U2663">
        <f t="shared" si="293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>
        <f t="shared" si="288"/>
        <v>267</v>
      </c>
      <c r="Q2664" t="str">
        <f t="shared" si="289"/>
        <v>makerspaces</v>
      </c>
      <c r="R2664" t="str">
        <f t="shared" si="290"/>
        <v>technology</v>
      </c>
      <c r="S2664" s="9">
        <f t="shared" si="291"/>
        <v>42237.746678240743</v>
      </c>
      <c r="T2664" s="9">
        <f t="shared" si="292"/>
        <v>42207.746678240743</v>
      </c>
      <c r="U2664">
        <f t="shared" si="293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>
        <f t="shared" si="288"/>
        <v>373.56</v>
      </c>
      <c r="Q2665" t="str">
        <f t="shared" si="289"/>
        <v>makerspaces</v>
      </c>
      <c r="R2665" t="str">
        <f t="shared" si="290"/>
        <v>technology</v>
      </c>
      <c r="S2665" s="9">
        <f t="shared" si="291"/>
        <v>42251.625</v>
      </c>
      <c r="T2665" s="9">
        <f t="shared" si="292"/>
        <v>42222.622766203705</v>
      </c>
      <c r="U2665">
        <f t="shared" si="293"/>
        <v>29.002233796294604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>
        <f t="shared" si="288"/>
        <v>174.04</v>
      </c>
      <c r="Q2666" t="str">
        <f t="shared" si="289"/>
        <v>makerspaces</v>
      </c>
      <c r="R2666" t="str">
        <f t="shared" si="290"/>
        <v>technology</v>
      </c>
      <c r="S2666" s="9">
        <f t="shared" si="291"/>
        <v>42347.290972222225</v>
      </c>
      <c r="T2666" s="9">
        <f t="shared" si="292"/>
        <v>42313.02542824074</v>
      </c>
      <c r="U2666">
        <f t="shared" si="293"/>
        <v>34.26554398148437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>
        <f t="shared" si="288"/>
        <v>93.7</v>
      </c>
      <c r="Q2667" t="str">
        <f t="shared" si="289"/>
        <v>makerspaces</v>
      </c>
      <c r="R2667" t="str">
        <f t="shared" si="290"/>
        <v>technology</v>
      </c>
      <c r="S2667" s="9">
        <f t="shared" si="291"/>
        <v>42128.895532407405</v>
      </c>
      <c r="T2667" s="9">
        <f t="shared" si="292"/>
        <v>42083.895532407405</v>
      </c>
      <c r="U2667">
        <f t="shared" si="293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>
        <f t="shared" si="288"/>
        <v>77.33</v>
      </c>
      <c r="Q2668" t="str">
        <f t="shared" si="289"/>
        <v>makerspaces</v>
      </c>
      <c r="R2668" t="str">
        <f t="shared" si="290"/>
        <v>technology</v>
      </c>
      <c r="S2668" s="9">
        <f t="shared" si="291"/>
        <v>42272.875</v>
      </c>
      <c r="T2668" s="9">
        <f t="shared" si="292"/>
        <v>42235.764340277776</v>
      </c>
      <c r="U2668">
        <f t="shared" si="293"/>
        <v>37.110659722224227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>
        <f t="shared" si="288"/>
        <v>92.22</v>
      </c>
      <c r="Q2669" t="str">
        <f t="shared" si="289"/>
        <v>makerspaces</v>
      </c>
      <c r="R2669" t="str">
        <f t="shared" si="290"/>
        <v>technology</v>
      </c>
      <c r="S2669" s="9">
        <f t="shared" si="291"/>
        <v>42410.926111111112</v>
      </c>
      <c r="T2669" s="9">
        <f t="shared" si="292"/>
        <v>42380.926111111112</v>
      </c>
      <c r="U2669">
        <f t="shared" si="293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>
        <f t="shared" si="288"/>
        <v>60.96</v>
      </c>
      <c r="Q2670" t="str">
        <f t="shared" si="289"/>
        <v>makerspaces</v>
      </c>
      <c r="R2670" t="str">
        <f t="shared" si="290"/>
        <v>technology</v>
      </c>
      <c r="S2670" s="9">
        <f t="shared" si="291"/>
        <v>42317.60555555555</v>
      </c>
      <c r="T2670" s="9">
        <f t="shared" si="292"/>
        <v>42275.58871527778</v>
      </c>
      <c r="U2670">
        <f t="shared" si="293"/>
        <v>42.016840277770825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>
        <f t="shared" si="288"/>
        <v>91</v>
      </c>
      <c r="Q2671" t="str">
        <f t="shared" si="289"/>
        <v>makerspaces</v>
      </c>
      <c r="R2671" t="str">
        <f t="shared" si="290"/>
        <v>technology</v>
      </c>
      <c r="S2671" s="9">
        <f t="shared" si="291"/>
        <v>42379.035833333328</v>
      </c>
      <c r="T2671" s="9">
        <f t="shared" si="292"/>
        <v>42319.035833333328</v>
      </c>
      <c r="U2671">
        <f t="shared" si="293"/>
        <v>60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>
        <f t="shared" si="288"/>
        <v>41.58</v>
      </c>
      <c r="Q2672" t="str">
        <f t="shared" si="289"/>
        <v>makerspaces</v>
      </c>
      <c r="R2672" t="str">
        <f t="shared" si="290"/>
        <v>technology</v>
      </c>
      <c r="S2672" s="9">
        <f t="shared" si="291"/>
        <v>41849.020601851851</v>
      </c>
      <c r="T2672" s="9">
        <f t="shared" si="292"/>
        <v>41821.020601851851</v>
      </c>
      <c r="U2672">
        <f t="shared" si="293"/>
        <v>28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>
        <f t="shared" si="288"/>
        <v>33.76</v>
      </c>
      <c r="Q2673" t="str">
        <f t="shared" si="289"/>
        <v>makerspaces</v>
      </c>
      <c r="R2673" t="str">
        <f t="shared" si="290"/>
        <v>technology</v>
      </c>
      <c r="S2673" s="9">
        <f t="shared" si="291"/>
        <v>41992.818055555559</v>
      </c>
      <c r="T2673" s="9">
        <f t="shared" si="292"/>
        <v>41962.749027777776</v>
      </c>
      <c r="U2673">
        <f t="shared" si="293"/>
        <v>30.069027777783049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>
        <f t="shared" si="288"/>
        <v>70.62</v>
      </c>
      <c r="Q2674" t="str">
        <f t="shared" si="289"/>
        <v>makerspaces</v>
      </c>
      <c r="R2674" t="str">
        <f t="shared" si="290"/>
        <v>technology</v>
      </c>
      <c r="S2674" s="9">
        <f t="shared" si="291"/>
        <v>42366.25</v>
      </c>
      <c r="T2674" s="9">
        <f t="shared" si="292"/>
        <v>42344.884143518517</v>
      </c>
      <c r="U2674">
        <f t="shared" si="293"/>
        <v>21.365856481483206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>
        <f t="shared" si="288"/>
        <v>167.15</v>
      </c>
      <c r="Q2675" t="str">
        <f t="shared" si="289"/>
        <v>makerspaces</v>
      </c>
      <c r="R2675" t="str">
        <f t="shared" si="290"/>
        <v>technology</v>
      </c>
      <c r="S2675" s="9">
        <f t="shared" si="291"/>
        <v>41941.947916666664</v>
      </c>
      <c r="T2675" s="9">
        <f t="shared" si="292"/>
        <v>41912.541655092595</v>
      </c>
      <c r="U2675">
        <f t="shared" si="293"/>
        <v>29.406261574069504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>
        <f t="shared" si="288"/>
        <v>128.62</v>
      </c>
      <c r="Q2676" t="str">
        <f t="shared" si="289"/>
        <v>makerspaces</v>
      </c>
      <c r="R2676" t="str">
        <f t="shared" si="290"/>
        <v>technology</v>
      </c>
      <c r="S2676" s="9">
        <f t="shared" si="291"/>
        <v>42556.207638888889</v>
      </c>
      <c r="T2676" s="9">
        <f t="shared" si="292"/>
        <v>42529.632754629631</v>
      </c>
      <c r="U2676">
        <f t="shared" si="293"/>
        <v>26.574884259258397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>
        <f t="shared" si="288"/>
        <v>65.41</v>
      </c>
      <c r="Q2677" t="str">
        <f t="shared" si="289"/>
        <v>makerspaces</v>
      </c>
      <c r="R2677" t="str">
        <f t="shared" si="290"/>
        <v>technology</v>
      </c>
      <c r="S2677" s="9">
        <f t="shared" si="291"/>
        <v>41953.899178240739</v>
      </c>
      <c r="T2677" s="9">
        <f t="shared" si="292"/>
        <v>41923.857511574075</v>
      </c>
      <c r="U2677">
        <f t="shared" si="293"/>
        <v>30.041666666664241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>
        <f t="shared" si="288"/>
        <v>117.56</v>
      </c>
      <c r="Q2678" t="str">
        <f t="shared" si="289"/>
        <v>makerspaces</v>
      </c>
      <c r="R2678" t="str">
        <f t="shared" si="290"/>
        <v>technology</v>
      </c>
      <c r="S2678" s="9">
        <f t="shared" si="291"/>
        <v>42512.624699074076</v>
      </c>
      <c r="T2678" s="9">
        <f t="shared" si="292"/>
        <v>42482.624699074076</v>
      </c>
      <c r="U2678">
        <f t="shared" si="293"/>
        <v>30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>
        <f t="shared" si="288"/>
        <v>126.48</v>
      </c>
      <c r="Q2679" t="str">
        <f t="shared" si="289"/>
        <v>makerspaces</v>
      </c>
      <c r="R2679" t="str">
        <f t="shared" si="290"/>
        <v>technology</v>
      </c>
      <c r="S2679" s="9">
        <f t="shared" si="291"/>
        <v>41823.029432870375</v>
      </c>
      <c r="T2679" s="9">
        <f t="shared" si="292"/>
        <v>41793.029432870375</v>
      </c>
      <c r="U2679">
        <f t="shared" si="293"/>
        <v>30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>
        <f t="shared" si="288"/>
        <v>550</v>
      </c>
      <c r="Q2680" t="str">
        <f t="shared" si="289"/>
        <v>makerspaces</v>
      </c>
      <c r="R2680" t="str">
        <f t="shared" si="290"/>
        <v>technology</v>
      </c>
      <c r="S2680" s="9">
        <f t="shared" si="291"/>
        <v>42271.798206018517</v>
      </c>
      <c r="T2680" s="9">
        <f t="shared" si="292"/>
        <v>42241.798206018517</v>
      </c>
      <c r="U2680">
        <f t="shared" si="293"/>
        <v>30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>
        <f t="shared" si="288"/>
        <v>44</v>
      </c>
      <c r="Q2681" t="str">
        <f t="shared" si="289"/>
        <v>makerspaces</v>
      </c>
      <c r="R2681" t="str">
        <f t="shared" si="290"/>
        <v>technology</v>
      </c>
      <c r="S2681" s="9">
        <f t="shared" si="291"/>
        <v>42063.001087962963</v>
      </c>
      <c r="T2681" s="9">
        <f t="shared" si="292"/>
        <v>42033.001087962963</v>
      </c>
      <c r="U2681">
        <f t="shared" si="293"/>
        <v>30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>
        <f t="shared" si="288"/>
        <v>69</v>
      </c>
      <c r="Q2682" t="str">
        <f t="shared" si="289"/>
        <v>makerspaces</v>
      </c>
      <c r="R2682" t="str">
        <f t="shared" si="290"/>
        <v>technology</v>
      </c>
      <c r="S2682" s="9">
        <f t="shared" si="291"/>
        <v>42466.170034722221</v>
      </c>
      <c r="T2682" s="9">
        <f t="shared" si="292"/>
        <v>42436.211701388893</v>
      </c>
      <c r="U2682">
        <f t="shared" si="293"/>
        <v>29.958333333328483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>
        <f t="shared" si="288"/>
        <v>27.5</v>
      </c>
      <c r="Q2683" t="str">
        <f t="shared" si="289"/>
        <v>food trucks</v>
      </c>
      <c r="R2683" t="str">
        <f t="shared" si="290"/>
        <v>food</v>
      </c>
      <c r="S2683" s="9">
        <f t="shared" si="291"/>
        <v>41830.895254629628</v>
      </c>
      <c r="T2683" s="9">
        <f t="shared" si="292"/>
        <v>41805.895254629628</v>
      </c>
      <c r="U2683">
        <f t="shared" si="293"/>
        <v>25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>
        <f t="shared" si="288"/>
        <v>84.9</v>
      </c>
      <c r="Q2684" t="str">
        <f t="shared" si="289"/>
        <v>food trucks</v>
      </c>
      <c r="R2684" t="str">
        <f t="shared" si="290"/>
        <v>food</v>
      </c>
      <c r="S2684" s="9">
        <f t="shared" si="291"/>
        <v>41965.249305555553</v>
      </c>
      <c r="T2684" s="9">
        <f t="shared" si="292"/>
        <v>41932.871990740743</v>
      </c>
      <c r="U2684">
        <f t="shared" si="293"/>
        <v>32.377314814810234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>
        <f t="shared" si="288"/>
        <v>12</v>
      </c>
      <c r="Q2685" t="str">
        <f t="shared" si="289"/>
        <v>food trucks</v>
      </c>
      <c r="R2685" t="str">
        <f t="shared" si="290"/>
        <v>food</v>
      </c>
      <c r="S2685" s="9">
        <f t="shared" si="291"/>
        <v>42064.75509259259</v>
      </c>
      <c r="T2685" s="9">
        <f t="shared" si="292"/>
        <v>42034.75509259259</v>
      </c>
      <c r="U2685">
        <f t="shared" si="293"/>
        <v>30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>
        <f t="shared" si="288"/>
        <v>200</v>
      </c>
      <c r="Q2686" t="str">
        <f t="shared" si="289"/>
        <v>food trucks</v>
      </c>
      <c r="R2686" t="str">
        <f t="shared" si="290"/>
        <v>food</v>
      </c>
      <c r="S2686" s="9">
        <f t="shared" si="291"/>
        <v>41860.914641203708</v>
      </c>
      <c r="T2686" s="9">
        <f t="shared" si="292"/>
        <v>41820.914641203708</v>
      </c>
      <c r="U2686">
        <f t="shared" si="293"/>
        <v>40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>
        <f t="shared" si="288"/>
        <v>10</v>
      </c>
      <c r="Q2687" t="str">
        <f t="shared" si="289"/>
        <v>food trucks</v>
      </c>
      <c r="R2687" t="str">
        <f t="shared" si="290"/>
        <v>food</v>
      </c>
      <c r="S2687" s="9">
        <f t="shared" si="291"/>
        <v>42121.654282407406</v>
      </c>
      <c r="T2687" s="9">
        <f t="shared" si="292"/>
        <v>42061.69594907407</v>
      </c>
      <c r="U2687">
        <f t="shared" si="293"/>
        <v>59.958333333335759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>
        <f t="shared" si="288"/>
        <v>0</v>
      </c>
      <c r="Q2688" t="str">
        <f t="shared" si="289"/>
        <v>food trucks</v>
      </c>
      <c r="R2688" t="str">
        <f t="shared" si="290"/>
        <v>food</v>
      </c>
      <c r="S2688" s="9">
        <f t="shared" si="291"/>
        <v>41912.974803240737</v>
      </c>
      <c r="T2688" s="9">
        <f t="shared" si="292"/>
        <v>41892.974803240737</v>
      </c>
      <c r="U2688">
        <f t="shared" si="293"/>
        <v>20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>
        <f t="shared" si="288"/>
        <v>0</v>
      </c>
      <c r="Q2689" t="str">
        <f t="shared" si="289"/>
        <v>food trucks</v>
      </c>
      <c r="R2689" t="str">
        <f t="shared" si="290"/>
        <v>food</v>
      </c>
      <c r="S2689" s="9">
        <f t="shared" si="291"/>
        <v>42184.64025462963</v>
      </c>
      <c r="T2689" s="9">
        <f t="shared" si="292"/>
        <v>42154.64025462963</v>
      </c>
      <c r="U2689">
        <f t="shared" si="293"/>
        <v>30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>
        <f t="shared" si="288"/>
        <v>5.29</v>
      </c>
      <c r="Q2690" t="str">
        <f t="shared" si="289"/>
        <v>food trucks</v>
      </c>
      <c r="R2690" t="str">
        <f t="shared" si="290"/>
        <v>food</v>
      </c>
      <c r="S2690" s="9">
        <f t="shared" si="291"/>
        <v>42059.125</v>
      </c>
      <c r="T2690" s="9">
        <f t="shared" si="292"/>
        <v>42028.11886574074</v>
      </c>
      <c r="U2690">
        <f t="shared" si="293"/>
        <v>31.006134259259852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</f>
        <v>2.8571428571428571E-5</v>
      </c>
      <c r="P2691">
        <f t="shared" ref="P2691:P2754" si="295">IFERROR(ROUND(E2691/L2691,2),0)</f>
        <v>1</v>
      </c>
      <c r="Q2691" t="str">
        <f t="shared" ref="Q2691:Q2754" si="296">MID(N2691,FIND("/",N2691,1)+1,LEN(N2691)-FIND("/",N2691,1))</f>
        <v>food trucks</v>
      </c>
      <c r="R2691" t="str">
        <f t="shared" ref="R2691:R2754" si="297">LEFT(N2691,FIND("/",N2691,1)-1)</f>
        <v>food</v>
      </c>
      <c r="S2691" s="9">
        <f t="shared" ref="S2691:S2754" si="298">(I2691/86400)+DATE(1970,1,1)</f>
        <v>42581.961689814816</v>
      </c>
      <c r="T2691" s="9">
        <f t="shared" ref="T2691:T2754" si="299">(J2691/86400)+DATE(1970,1,1)</f>
        <v>42551.961689814816</v>
      </c>
      <c r="U2691">
        <f t="shared" ref="U2691:U2754" si="300">S2691-T2691</f>
        <v>30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>
        <f t="shared" si="295"/>
        <v>72.760000000000005</v>
      </c>
      <c r="Q2692" t="str">
        <f t="shared" si="296"/>
        <v>food trucks</v>
      </c>
      <c r="R2692" t="str">
        <f t="shared" si="297"/>
        <v>food</v>
      </c>
      <c r="S2692" s="9">
        <f t="shared" si="298"/>
        <v>42158.105046296296</v>
      </c>
      <c r="T2692" s="9">
        <f t="shared" si="299"/>
        <v>42113.105046296296</v>
      </c>
      <c r="U2692">
        <f t="shared" si="300"/>
        <v>45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>
        <f t="shared" si="295"/>
        <v>17.5</v>
      </c>
      <c r="Q2693" t="str">
        <f t="shared" si="296"/>
        <v>food trucks</v>
      </c>
      <c r="R2693" t="str">
        <f t="shared" si="297"/>
        <v>food</v>
      </c>
      <c r="S2693" s="9">
        <f t="shared" si="298"/>
        <v>42134.724039351851</v>
      </c>
      <c r="T2693" s="9">
        <f t="shared" si="299"/>
        <v>42089.724039351851</v>
      </c>
      <c r="U2693">
        <f t="shared" si="300"/>
        <v>45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>
        <f t="shared" si="295"/>
        <v>25</v>
      </c>
      <c r="Q2694" t="str">
        <f t="shared" si="296"/>
        <v>food trucks</v>
      </c>
      <c r="R2694" t="str">
        <f t="shared" si="297"/>
        <v>food</v>
      </c>
      <c r="S2694" s="9">
        <f t="shared" si="298"/>
        <v>42088.292361111111</v>
      </c>
      <c r="T2694" s="9">
        <f t="shared" si="299"/>
        <v>42058.334027777775</v>
      </c>
      <c r="U2694">
        <f t="shared" si="300"/>
        <v>29.958333333335759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>
        <f t="shared" si="295"/>
        <v>13.33</v>
      </c>
      <c r="Q2695" t="str">
        <f t="shared" si="296"/>
        <v>food trucks</v>
      </c>
      <c r="R2695" t="str">
        <f t="shared" si="297"/>
        <v>food</v>
      </c>
      <c r="S2695" s="9">
        <f t="shared" si="298"/>
        <v>41864.138495370367</v>
      </c>
      <c r="T2695" s="9">
        <f t="shared" si="299"/>
        <v>41834.138495370367</v>
      </c>
      <c r="U2695">
        <f t="shared" si="300"/>
        <v>30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>
        <f t="shared" si="295"/>
        <v>1</v>
      </c>
      <c r="Q2696" t="str">
        <f t="shared" si="296"/>
        <v>food trucks</v>
      </c>
      <c r="R2696" t="str">
        <f t="shared" si="297"/>
        <v>food</v>
      </c>
      <c r="S2696" s="9">
        <f t="shared" si="298"/>
        <v>41908.140497685185</v>
      </c>
      <c r="T2696" s="9">
        <f t="shared" si="299"/>
        <v>41878.140497685185</v>
      </c>
      <c r="U2696">
        <f t="shared" si="300"/>
        <v>30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>
        <f t="shared" si="295"/>
        <v>23.67</v>
      </c>
      <c r="Q2697" t="str">
        <f t="shared" si="296"/>
        <v>food trucks</v>
      </c>
      <c r="R2697" t="str">
        <f t="shared" si="297"/>
        <v>food</v>
      </c>
      <c r="S2697" s="9">
        <f t="shared" si="298"/>
        <v>42108.14025462963</v>
      </c>
      <c r="T2697" s="9">
        <f t="shared" si="299"/>
        <v>42048.181921296295</v>
      </c>
      <c r="U2697">
        <f t="shared" si="300"/>
        <v>59.958333333335759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>
        <f t="shared" si="295"/>
        <v>89.21</v>
      </c>
      <c r="Q2698" t="str">
        <f t="shared" si="296"/>
        <v>food trucks</v>
      </c>
      <c r="R2698" t="str">
        <f t="shared" si="297"/>
        <v>food</v>
      </c>
      <c r="S2698" s="9">
        <f t="shared" si="298"/>
        <v>41998.844444444447</v>
      </c>
      <c r="T2698" s="9">
        <f t="shared" si="299"/>
        <v>41964.844444444447</v>
      </c>
      <c r="U2698">
        <f t="shared" si="300"/>
        <v>34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>
        <f t="shared" si="295"/>
        <v>116.56</v>
      </c>
      <c r="Q2699" t="str">
        <f t="shared" si="296"/>
        <v>food trucks</v>
      </c>
      <c r="R2699" t="str">
        <f t="shared" si="297"/>
        <v>food</v>
      </c>
      <c r="S2699" s="9">
        <f t="shared" si="298"/>
        <v>42218.916666666672</v>
      </c>
      <c r="T2699" s="9">
        <f t="shared" si="299"/>
        <v>42187.940081018518</v>
      </c>
      <c r="U2699">
        <f t="shared" si="300"/>
        <v>30.976585648153559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>
        <f t="shared" si="295"/>
        <v>13.01</v>
      </c>
      <c r="Q2700" t="str">
        <f t="shared" si="296"/>
        <v>food trucks</v>
      </c>
      <c r="R2700" t="str">
        <f t="shared" si="297"/>
        <v>food</v>
      </c>
      <c r="S2700" s="9">
        <f t="shared" si="298"/>
        <v>41817.898240740738</v>
      </c>
      <c r="T2700" s="9">
        <f t="shared" si="299"/>
        <v>41787.898240740738</v>
      </c>
      <c r="U2700">
        <f t="shared" si="300"/>
        <v>30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>
        <f t="shared" si="295"/>
        <v>0</v>
      </c>
      <c r="Q2701" t="str">
        <f t="shared" si="296"/>
        <v>food trucks</v>
      </c>
      <c r="R2701" t="str">
        <f t="shared" si="297"/>
        <v>food</v>
      </c>
      <c r="S2701" s="9">
        <f t="shared" si="298"/>
        <v>41859.896562499998</v>
      </c>
      <c r="T2701" s="9">
        <f t="shared" si="299"/>
        <v>41829.896562499998</v>
      </c>
      <c r="U2701">
        <f t="shared" si="300"/>
        <v>30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>
        <f t="shared" si="295"/>
        <v>17.5</v>
      </c>
      <c r="Q2702" t="str">
        <f t="shared" si="296"/>
        <v>food trucks</v>
      </c>
      <c r="R2702" t="str">
        <f t="shared" si="297"/>
        <v>food</v>
      </c>
      <c r="S2702" s="9">
        <f t="shared" si="298"/>
        <v>41900.874675925923</v>
      </c>
      <c r="T2702" s="9">
        <f t="shared" si="299"/>
        <v>41870.874675925923</v>
      </c>
      <c r="U2702">
        <f t="shared" si="300"/>
        <v>30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>
        <f t="shared" si="295"/>
        <v>34.130000000000003</v>
      </c>
      <c r="Q2703" t="str">
        <f t="shared" si="296"/>
        <v>spaces</v>
      </c>
      <c r="R2703" t="str">
        <f t="shared" si="297"/>
        <v>theater</v>
      </c>
      <c r="S2703" s="9">
        <f t="shared" si="298"/>
        <v>42832.733032407406</v>
      </c>
      <c r="T2703" s="9">
        <f t="shared" si="299"/>
        <v>42801.774699074071</v>
      </c>
      <c r="U2703">
        <f t="shared" si="300"/>
        <v>30.958333333335759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>
        <f t="shared" si="295"/>
        <v>132.35</v>
      </c>
      <c r="Q2704" t="str">
        <f t="shared" si="296"/>
        <v>spaces</v>
      </c>
      <c r="R2704" t="str">
        <f t="shared" si="297"/>
        <v>theater</v>
      </c>
      <c r="S2704" s="9">
        <f t="shared" si="298"/>
        <v>42830.760150462964</v>
      </c>
      <c r="T2704" s="9">
        <f t="shared" si="299"/>
        <v>42800.801817129628</v>
      </c>
      <c r="U2704">
        <f t="shared" si="300"/>
        <v>29.958333333335759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>
        <f t="shared" si="295"/>
        <v>922.22</v>
      </c>
      <c r="Q2705" t="str">
        <f t="shared" si="296"/>
        <v>spaces</v>
      </c>
      <c r="R2705" t="str">
        <f t="shared" si="297"/>
        <v>theater</v>
      </c>
      <c r="S2705" s="9">
        <f t="shared" si="298"/>
        <v>42816.648495370369</v>
      </c>
      <c r="T2705" s="9">
        <f t="shared" si="299"/>
        <v>42756.690162037034</v>
      </c>
      <c r="U2705">
        <f t="shared" si="300"/>
        <v>59.958333333335759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>
        <f t="shared" si="295"/>
        <v>163.57</v>
      </c>
      <c r="Q2706" t="str">
        <f t="shared" si="296"/>
        <v>spaces</v>
      </c>
      <c r="R2706" t="str">
        <f t="shared" si="297"/>
        <v>theater</v>
      </c>
      <c r="S2706" s="9">
        <f t="shared" si="298"/>
        <v>42830.820763888885</v>
      </c>
      <c r="T2706" s="9">
        <f t="shared" si="299"/>
        <v>42787.862430555557</v>
      </c>
      <c r="U2706">
        <f t="shared" si="300"/>
        <v>42.958333333328483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>
        <f t="shared" si="295"/>
        <v>217.38</v>
      </c>
      <c r="Q2707" t="str">
        <f t="shared" si="296"/>
        <v>spaces</v>
      </c>
      <c r="R2707" t="str">
        <f t="shared" si="297"/>
        <v>theater</v>
      </c>
      <c r="S2707" s="9">
        <f t="shared" si="298"/>
        <v>42818.874513888892</v>
      </c>
      <c r="T2707" s="9">
        <f t="shared" si="299"/>
        <v>42773.916180555556</v>
      </c>
      <c r="U2707">
        <f t="shared" si="300"/>
        <v>44.958333333335759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>
        <f t="shared" si="295"/>
        <v>149.44</v>
      </c>
      <c r="Q2708" t="str">
        <f t="shared" si="296"/>
        <v>spaces</v>
      </c>
      <c r="R2708" t="str">
        <f t="shared" si="297"/>
        <v>theater</v>
      </c>
      <c r="S2708" s="9">
        <f t="shared" si="298"/>
        <v>41928.290972222225</v>
      </c>
      <c r="T2708" s="9">
        <f t="shared" si="299"/>
        <v>41899.294942129629</v>
      </c>
      <c r="U2708">
        <f t="shared" si="300"/>
        <v>28.996030092595902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>
        <f t="shared" si="295"/>
        <v>71.239999999999995</v>
      </c>
      <c r="Q2709" t="str">
        <f t="shared" si="296"/>
        <v>spaces</v>
      </c>
      <c r="R2709" t="str">
        <f t="shared" si="297"/>
        <v>theater</v>
      </c>
      <c r="S2709" s="9">
        <f t="shared" si="298"/>
        <v>41421.290972222225</v>
      </c>
      <c r="T2709" s="9">
        <f t="shared" si="299"/>
        <v>41391.782905092594</v>
      </c>
      <c r="U2709">
        <f t="shared" si="300"/>
        <v>29.508067129630945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>
        <f t="shared" si="295"/>
        <v>44.46</v>
      </c>
      <c r="Q2710" t="str">
        <f t="shared" si="296"/>
        <v>spaces</v>
      </c>
      <c r="R2710" t="str">
        <f t="shared" si="297"/>
        <v>theater</v>
      </c>
      <c r="S2710" s="9">
        <f t="shared" si="298"/>
        <v>42572.698217592595</v>
      </c>
      <c r="T2710" s="9">
        <f t="shared" si="299"/>
        <v>42512.698217592595</v>
      </c>
      <c r="U2710">
        <f t="shared" si="300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>
        <f t="shared" si="295"/>
        <v>164.94</v>
      </c>
      <c r="Q2711" t="str">
        <f t="shared" si="296"/>
        <v>spaces</v>
      </c>
      <c r="R2711" t="str">
        <f t="shared" si="297"/>
        <v>theater</v>
      </c>
      <c r="S2711" s="9">
        <f t="shared" si="298"/>
        <v>42647.165972222225</v>
      </c>
      <c r="T2711" s="9">
        <f t="shared" si="299"/>
        <v>42612.149780092594</v>
      </c>
      <c r="U2711">
        <f t="shared" si="300"/>
        <v>35.016192129631236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>
        <f t="shared" si="295"/>
        <v>84.87</v>
      </c>
      <c r="Q2712" t="str">
        <f t="shared" si="296"/>
        <v>spaces</v>
      </c>
      <c r="R2712" t="str">
        <f t="shared" si="297"/>
        <v>theater</v>
      </c>
      <c r="S2712" s="9">
        <f t="shared" si="298"/>
        <v>41860.083333333336</v>
      </c>
      <c r="T2712" s="9">
        <f t="shared" si="299"/>
        <v>41828.229490740741</v>
      </c>
      <c r="U2712">
        <f t="shared" si="300"/>
        <v>31.853842592594447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>
        <f t="shared" si="295"/>
        <v>53.95</v>
      </c>
      <c r="Q2713" t="str">
        <f t="shared" si="296"/>
        <v>spaces</v>
      </c>
      <c r="R2713" t="str">
        <f t="shared" si="297"/>
        <v>theater</v>
      </c>
      <c r="S2713" s="9">
        <f t="shared" si="298"/>
        <v>41810.917361111111</v>
      </c>
      <c r="T2713" s="9">
        <f t="shared" si="299"/>
        <v>41780.745254629626</v>
      </c>
      <c r="U2713">
        <f t="shared" si="300"/>
        <v>30.172106481484661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>
        <f t="shared" si="295"/>
        <v>50.53</v>
      </c>
      <c r="Q2714" t="str">
        <f t="shared" si="296"/>
        <v>spaces</v>
      </c>
      <c r="R2714" t="str">
        <f t="shared" si="297"/>
        <v>theater</v>
      </c>
      <c r="S2714" s="9">
        <f t="shared" si="298"/>
        <v>41468.75</v>
      </c>
      <c r="T2714" s="9">
        <f t="shared" si="299"/>
        <v>41432.062037037038</v>
      </c>
      <c r="U2714">
        <f t="shared" si="300"/>
        <v>36.687962962962047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>
        <f t="shared" si="295"/>
        <v>108</v>
      </c>
      <c r="Q2715" t="str">
        <f t="shared" si="296"/>
        <v>spaces</v>
      </c>
      <c r="R2715" t="str">
        <f t="shared" si="297"/>
        <v>theater</v>
      </c>
      <c r="S2715" s="9">
        <f t="shared" si="298"/>
        <v>42362.653749999998</v>
      </c>
      <c r="T2715" s="9">
        <f t="shared" si="299"/>
        <v>42322.653749999998</v>
      </c>
      <c r="U2715">
        <f t="shared" si="300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>
        <f t="shared" si="295"/>
        <v>95.37</v>
      </c>
      <c r="Q2716" t="str">
        <f t="shared" si="296"/>
        <v>spaces</v>
      </c>
      <c r="R2716" t="str">
        <f t="shared" si="297"/>
        <v>theater</v>
      </c>
      <c r="S2716" s="9">
        <f t="shared" si="298"/>
        <v>42657.958333333328</v>
      </c>
      <c r="T2716" s="9">
        <f t="shared" si="299"/>
        <v>42629.655046296291</v>
      </c>
      <c r="U2716">
        <f t="shared" si="300"/>
        <v>28.30328703703708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>
        <f t="shared" si="295"/>
        <v>57.63</v>
      </c>
      <c r="Q2717" t="str">
        <f t="shared" si="296"/>
        <v>spaces</v>
      </c>
      <c r="R2717" t="str">
        <f t="shared" si="297"/>
        <v>theater</v>
      </c>
      <c r="S2717" s="9">
        <f t="shared" si="298"/>
        <v>42421.398472222223</v>
      </c>
      <c r="T2717" s="9">
        <f t="shared" si="299"/>
        <v>42387.398472222223</v>
      </c>
      <c r="U2717">
        <f t="shared" si="300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>
        <f t="shared" si="295"/>
        <v>64.16</v>
      </c>
      <c r="Q2718" t="str">
        <f t="shared" si="296"/>
        <v>spaces</v>
      </c>
      <c r="R2718" t="str">
        <f t="shared" si="297"/>
        <v>theater</v>
      </c>
      <c r="S2718" s="9">
        <f t="shared" si="298"/>
        <v>42285.333252314813</v>
      </c>
      <c r="T2718" s="9">
        <f t="shared" si="299"/>
        <v>42255.333252314813</v>
      </c>
      <c r="U2718">
        <f t="shared" si="300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>
        <f t="shared" si="295"/>
        <v>92.39</v>
      </c>
      <c r="Q2719" t="str">
        <f t="shared" si="296"/>
        <v>spaces</v>
      </c>
      <c r="R2719" t="str">
        <f t="shared" si="297"/>
        <v>theater</v>
      </c>
      <c r="S2719" s="9">
        <f t="shared" si="298"/>
        <v>41979.956585648149</v>
      </c>
      <c r="T2719" s="9">
        <f t="shared" si="299"/>
        <v>41934.914918981478</v>
      </c>
      <c r="U2719">
        <f t="shared" si="300"/>
        <v>45.041666666671517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>
        <f t="shared" si="295"/>
        <v>125.98</v>
      </c>
      <c r="Q2720" t="str">
        <f t="shared" si="296"/>
        <v>spaces</v>
      </c>
      <c r="R2720" t="str">
        <f t="shared" si="297"/>
        <v>theater</v>
      </c>
      <c r="S2720" s="9">
        <f t="shared" si="298"/>
        <v>42493.958333333328</v>
      </c>
      <c r="T2720" s="9">
        <f t="shared" si="299"/>
        <v>42465.596585648149</v>
      </c>
      <c r="U2720">
        <f t="shared" si="300"/>
        <v>28.36174768517958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>
        <f t="shared" si="295"/>
        <v>94.64</v>
      </c>
      <c r="Q2721" t="str">
        <f t="shared" si="296"/>
        <v>spaces</v>
      </c>
      <c r="R2721" t="str">
        <f t="shared" si="297"/>
        <v>theater</v>
      </c>
      <c r="S2721" s="9">
        <f t="shared" si="298"/>
        <v>42477.98951388889</v>
      </c>
      <c r="T2721" s="9">
        <f t="shared" si="299"/>
        <v>42418.031180555554</v>
      </c>
      <c r="U2721">
        <f t="shared" si="300"/>
        <v>59.958333333335759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>
        <f t="shared" si="295"/>
        <v>170.7</v>
      </c>
      <c r="Q2722" t="str">
        <f t="shared" si="296"/>
        <v>spaces</v>
      </c>
      <c r="R2722" t="str">
        <f t="shared" si="297"/>
        <v>theater</v>
      </c>
      <c r="S2722" s="9">
        <f t="shared" si="298"/>
        <v>42685.507557870369</v>
      </c>
      <c r="T2722" s="9">
        <f t="shared" si="299"/>
        <v>42655.465891203705</v>
      </c>
      <c r="U2722">
        <f t="shared" si="300"/>
        <v>30.041666666664241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>
        <f t="shared" si="295"/>
        <v>40.76</v>
      </c>
      <c r="Q2723" t="str">
        <f t="shared" si="296"/>
        <v>hardware</v>
      </c>
      <c r="R2723" t="str">
        <f t="shared" si="297"/>
        <v>technology</v>
      </c>
      <c r="S2723" s="9">
        <f t="shared" si="298"/>
        <v>41523.791666666664</v>
      </c>
      <c r="T2723" s="9">
        <f t="shared" si="299"/>
        <v>41493.543958333335</v>
      </c>
      <c r="U2723">
        <f t="shared" si="300"/>
        <v>30.247708333328774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>
        <f t="shared" si="295"/>
        <v>68.25</v>
      </c>
      <c r="Q2724" t="str">
        <f t="shared" si="296"/>
        <v>hardware</v>
      </c>
      <c r="R2724" t="str">
        <f t="shared" si="297"/>
        <v>technology</v>
      </c>
      <c r="S2724" s="9">
        <f t="shared" si="298"/>
        <v>42764.857094907406</v>
      </c>
      <c r="T2724" s="9">
        <f t="shared" si="299"/>
        <v>42704.857094907406</v>
      </c>
      <c r="U2724">
        <f t="shared" si="300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>
        <f t="shared" si="295"/>
        <v>95.49</v>
      </c>
      <c r="Q2725" t="str">
        <f t="shared" si="296"/>
        <v>hardware</v>
      </c>
      <c r="R2725" t="str">
        <f t="shared" si="297"/>
        <v>technology</v>
      </c>
      <c r="S2725" s="9">
        <f t="shared" si="298"/>
        <v>42004.880648148144</v>
      </c>
      <c r="T2725" s="9">
        <f t="shared" si="299"/>
        <v>41944.83898148148</v>
      </c>
      <c r="U2725">
        <f t="shared" si="300"/>
        <v>60.041666666664241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>
        <f t="shared" si="295"/>
        <v>7.19</v>
      </c>
      <c r="Q2726" t="str">
        <f t="shared" si="296"/>
        <v>hardware</v>
      </c>
      <c r="R2726" t="str">
        <f t="shared" si="297"/>
        <v>technology</v>
      </c>
      <c r="S2726" s="9">
        <f t="shared" si="298"/>
        <v>42231.32707175926</v>
      </c>
      <c r="T2726" s="9">
        <f t="shared" si="299"/>
        <v>42199.32707175926</v>
      </c>
      <c r="U2726">
        <f t="shared" si="300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>
        <f t="shared" si="295"/>
        <v>511.65</v>
      </c>
      <c r="Q2727" t="str">
        <f t="shared" si="296"/>
        <v>hardware</v>
      </c>
      <c r="R2727" t="str">
        <f t="shared" si="297"/>
        <v>technology</v>
      </c>
      <c r="S2727" s="9">
        <f t="shared" si="298"/>
        <v>42795.744618055556</v>
      </c>
      <c r="T2727" s="9">
        <f t="shared" si="299"/>
        <v>42745.744618055556</v>
      </c>
      <c r="U2727">
        <f t="shared" si="300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>
        <f t="shared" si="295"/>
        <v>261.75</v>
      </c>
      <c r="Q2728" t="str">
        <f t="shared" si="296"/>
        <v>hardware</v>
      </c>
      <c r="R2728" t="str">
        <f t="shared" si="297"/>
        <v>technology</v>
      </c>
      <c r="S2728" s="9">
        <f t="shared" si="298"/>
        <v>42482.579988425925</v>
      </c>
      <c r="T2728" s="9">
        <f t="shared" si="299"/>
        <v>42452.579988425925</v>
      </c>
      <c r="U2728">
        <f t="shared" si="300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>
        <f t="shared" si="295"/>
        <v>69.760000000000005</v>
      </c>
      <c r="Q2729" t="str">
        <f t="shared" si="296"/>
        <v>hardware</v>
      </c>
      <c r="R2729" t="str">
        <f t="shared" si="297"/>
        <v>technology</v>
      </c>
      <c r="S2729" s="9">
        <f t="shared" si="298"/>
        <v>42223.676655092597</v>
      </c>
      <c r="T2729" s="9">
        <f t="shared" si="299"/>
        <v>42198.676655092597</v>
      </c>
      <c r="U2729">
        <f t="shared" si="300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>
        <f t="shared" si="295"/>
        <v>77.23</v>
      </c>
      <c r="Q2730" t="str">
        <f t="shared" si="296"/>
        <v>hardware</v>
      </c>
      <c r="R2730" t="str">
        <f t="shared" si="297"/>
        <v>technology</v>
      </c>
      <c r="S2730" s="9">
        <f t="shared" si="298"/>
        <v>42368.59993055556</v>
      </c>
      <c r="T2730" s="9">
        <f t="shared" si="299"/>
        <v>42333.59993055556</v>
      </c>
      <c r="U2730">
        <f t="shared" si="300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>
        <f t="shared" si="295"/>
        <v>340.57</v>
      </c>
      <c r="Q2731" t="str">
        <f t="shared" si="296"/>
        <v>hardware</v>
      </c>
      <c r="R2731" t="str">
        <f t="shared" si="297"/>
        <v>technology</v>
      </c>
      <c r="S2731" s="9">
        <f t="shared" si="298"/>
        <v>42125.240706018521</v>
      </c>
      <c r="T2731" s="9">
        <f t="shared" si="299"/>
        <v>42095.240706018521</v>
      </c>
      <c r="U2731">
        <f t="shared" si="300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>
        <f t="shared" si="295"/>
        <v>67.42</v>
      </c>
      <c r="Q2732" t="str">
        <f t="shared" si="296"/>
        <v>hardware</v>
      </c>
      <c r="R2732" t="str">
        <f t="shared" si="297"/>
        <v>technology</v>
      </c>
      <c r="S2732" s="9">
        <f t="shared" si="298"/>
        <v>41386.541377314818</v>
      </c>
      <c r="T2732" s="9">
        <f t="shared" si="299"/>
        <v>41351.541377314818</v>
      </c>
      <c r="U2732">
        <f t="shared" si="300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>
        <f t="shared" si="295"/>
        <v>845.7</v>
      </c>
      <c r="Q2733" t="str">
        <f t="shared" si="296"/>
        <v>hardware</v>
      </c>
      <c r="R2733" t="str">
        <f t="shared" si="297"/>
        <v>technology</v>
      </c>
      <c r="S2733" s="9">
        <f t="shared" si="298"/>
        <v>41930.166666666664</v>
      </c>
      <c r="T2733" s="9">
        <f t="shared" si="299"/>
        <v>41872.525717592594</v>
      </c>
      <c r="U2733">
        <f t="shared" si="300"/>
        <v>57.640949074069795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>
        <f t="shared" si="295"/>
        <v>97.19</v>
      </c>
      <c r="Q2734" t="str">
        <f t="shared" si="296"/>
        <v>hardware</v>
      </c>
      <c r="R2734" t="str">
        <f t="shared" si="297"/>
        <v>technology</v>
      </c>
      <c r="S2734" s="9">
        <f t="shared" si="298"/>
        <v>41422</v>
      </c>
      <c r="T2734" s="9">
        <f t="shared" si="299"/>
        <v>41389.808194444442</v>
      </c>
      <c r="U2734">
        <f t="shared" si="300"/>
        <v>32.191805555557949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>
        <f t="shared" si="295"/>
        <v>451.84</v>
      </c>
      <c r="Q2735" t="str">
        <f t="shared" si="296"/>
        <v>hardware</v>
      </c>
      <c r="R2735" t="str">
        <f t="shared" si="297"/>
        <v>technology</v>
      </c>
      <c r="S2735" s="9">
        <f t="shared" si="298"/>
        <v>42104.231180555551</v>
      </c>
      <c r="T2735" s="9">
        <f t="shared" si="299"/>
        <v>42044.272847222222</v>
      </c>
      <c r="U2735">
        <f t="shared" si="300"/>
        <v>59.958333333328483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>
        <f t="shared" si="295"/>
        <v>138.66999999999999</v>
      </c>
      <c r="Q2736" t="str">
        <f t="shared" si="296"/>
        <v>hardware</v>
      </c>
      <c r="R2736" t="str">
        <f t="shared" si="297"/>
        <v>technology</v>
      </c>
      <c r="S2736" s="9">
        <f t="shared" si="298"/>
        <v>42656.915972222225</v>
      </c>
      <c r="T2736" s="9">
        <f t="shared" si="299"/>
        <v>42626.668888888889</v>
      </c>
      <c r="U2736">
        <f t="shared" si="300"/>
        <v>30.247083333335468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>
        <f t="shared" si="295"/>
        <v>21.64</v>
      </c>
      <c r="Q2737" t="str">
        <f t="shared" si="296"/>
        <v>hardware</v>
      </c>
      <c r="R2737" t="str">
        <f t="shared" si="297"/>
        <v>technology</v>
      </c>
      <c r="S2737" s="9">
        <f t="shared" si="298"/>
        <v>41346.833333333336</v>
      </c>
      <c r="T2737" s="9">
        <f t="shared" si="299"/>
        <v>41316.120949074073</v>
      </c>
      <c r="U2737">
        <f t="shared" si="300"/>
        <v>30.712384259262762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>
        <f t="shared" si="295"/>
        <v>169.52</v>
      </c>
      <c r="Q2738" t="str">
        <f t="shared" si="296"/>
        <v>hardware</v>
      </c>
      <c r="R2738" t="str">
        <f t="shared" si="297"/>
        <v>technology</v>
      </c>
      <c r="S2738" s="9">
        <f t="shared" si="298"/>
        <v>41752.666354166664</v>
      </c>
      <c r="T2738" s="9">
        <f t="shared" si="299"/>
        <v>41722.666354166664</v>
      </c>
      <c r="U2738">
        <f t="shared" si="300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>
        <f t="shared" si="295"/>
        <v>161.88</v>
      </c>
      <c r="Q2739" t="str">
        <f t="shared" si="296"/>
        <v>hardware</v>
      </c>
      <c r="R2739" t="str">
        <f t="shared" si="297"/>
        <v>technology</v>
      </c>
      <c r="S2739" s="9">
        <f t="shared" si="298"/>
        <v>41654.791666666664</v>
      </c>
      <c r="T2739" s="9">
        <f t="shared" si="299"/>
        <v>41611.917673611111</v>
      </c>
      <c r="U2739">
        <f t="shared" si="300"/>
        <v>42.873993055553001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>
        <f t="shared" si="295"/>
        <v>493.13</v>
      </c>
      <c r="Q2740" t="str">
        <f t="shared" si="296"/>
        <v>hardware</v>
      </c>
      <c r="R2740" t="str">
        <f t="shared" si="297"/>
        <v>technology</v>
      </c>
      <c r="S2740" s="9">
        <f t="shared" si="298"/>
        <v>42680.143564814818</v>
      </c>
      <c r="T2740" s="9">
        <f t="shared" si="299"/>
        <v>42620.143564814818</v>
      </c>
      <c r="U2740">
        <f t="shared" si="300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>
        <f t="shared" si="295"/>
        <v>22.12</v>
      </c>
      <c r="Q2741" t="str">
        <f t="shared" si="296"/>
        <v>hardware</v>
      </c>
      <c r="R2741" t="str">
        <f t="shared" si="297"/>
        <v>technology</v>
      </c>
      <c r="S2741" s="9">
        <f t="shared" si="298"/>
        <v>41764.887928240743</v>
      </c>
      <c r="T2741" s="9">
        <f t="shared" si="299"/>
        <v>41719.887928240743</v>
      </c>
      <c r="U2741">
        <f t="shared" si="300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>
        <f t="shared" si="295"/>
        <v>18.239999999999998</v>
      </c>
      <c r="Q2742" t="str">
        <f t="shared" si="296"/>
        <v>hardware</v>
      </c>
      <c r="R2742" t="str">
        <f t="shared" si="297"/>
        <v>technology</v>
      </c>
      <c r="S2742" s="9">
        <f t="shared" si="298"/>
        <v>42074.99018518519</v>
      </c>
      <c r="T2742" s="9">
        <f t="shared" si="299"/>
        <v>42045.031851851847</v>
      </c>
      <c r="U2742">
        <f t="shared" si="300"/>
        <v>29.958333333343035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>
        <f t="shared" si="295"/>
        <v>8.75</v>
      </c>
      <c r="Q2743" t="str">
        <f t="shared" si="296"/>
        <v>children's books</v>
      </c>
      <c r="R2743" t="str">
        <f t="shared" si="297"/>
        <v>publishing</v>
      </c>
      <c r="S2743" s="9">
        <f t="shared" si="298"/>
        <v>41932.088194444441</v>
      </c>
      <c r="T2743" s="9">
        <f t="shared" si="299"/>
        <v>41911.657430555555</v>
      </c>
      <c r="U2743">
        <f t="shared" si="300"/>
        <v>20.430763888885849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>
        <f t="shared" si="295"/>
        <v>40.61</v>
      </c>
      <c r="Q2744" t="str">
        <f t="shared" si="296"/>
        <v>children's books</v>
      </c>
      <c r="R2744" t="str">
        <f t="shared" si="297"/>
        <v>publishing</v>
      </c>
      <c r="S2744" s="9">
        <f t="shared" si="298"/>
        <v>41044.719756944447</v>
      </c>
      <c r="T2744" s="9">
        <f t="shared" si="299"/>
        <v>41030.719756944447</v>
      </c>
      <c r="U2744">
        <f t="shared" si="300"/>
        <v>14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>
        <f t="shared" si="295"/>
        <v>0</v>
      </c>
      <c r="Q2745" t="str">
        <f t="shared" si="296"/>
        <v>children's books</v>
      </c>
      <c r="R2745" t="str">
        <f t="shared" si="297"/>
        <v>publishing</v>
      </c>
      <c r="S2745" s="9">
        <f t="shared" si="298"/>
        <v>42662.328784722224</v>
      </c>
      <c r="T2745" s="9">
        <f t="shared" si="299"/>
        <v>42632.328784722224</v>
      </c>
      <c r="U2745">
        <f t="shared" si="300"/>
        <v>30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>
        <f t="shared" si="295"/>
        <v>37.950000000000003</v>
      </c>
      <c r="Q2746" t="str">
        <f t="shared" si="296"/>
        <v>children's books</v>
      </c>
      <c r="R2746" t="str">
        <f t="shared" si="297"/>
        <v>publishing</v>
      </c>
      <c r="S2746" s="9">
        <f t="shared" si="298"/>
        <v>40968.062476851854</v>
      </c>
      <c r="T2746" s="9">
        <f t="shared" si="299"/>
        <v>40938.062476851854</v>
      </c>
      <c r="U2746">
        <f t="shared" si="300"/>
        <v>30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>
        <f t="shared" si="295"/>
        <v>35.729999999999997</v>
      </c>
      <c r="Q2747" t="str">
        <f t="shared" si="296"/>
        <v>children's books</v>
      </c>
      <c r="R2747" t="str">
        <f t="shared" si="297"/>
        <v>publishing</v>
      </c>
      <c r="S2747" s="9">
        <f t="shared" si="298"/>
        <v>41104.988055555557</v>
      </c>
      <c r="T2747" s="9">
        <f t="shared" si="299"/>
        <v>41044.988055555557</v>
      </c>
      <c r="U2747">
        <f t="shared" si="300"/>
        <v>60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>
        <f t="shared" si="295"/>
        <v>42.16</v>
      </c>
      <c r="Q2748" t="str">
        <f t="shared" si="296"/>
        <v>children's books</v>
      </c>
      <c r="R2748" t="str">
        <f t="shared" si="297"/>
        <v>publishing</v>
      </c>
      <c r="S2748" s="9">
        <f t="shared" si="298"/>
        <v>41880.781377314815</v>
      </c>
      <c r="T2748" s="9">
        <f t="shared" si="299"/>
        <v>41850.781377314815</v>
      </c>
      <c r="U2748">
        <f t="shared" si="300"/>
        <v>30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>
        <f t="shared" si="295"/>
        <v>35</v>
      </c>
      <c r="Q2749" t="str">
        <f t="shared" si="296"/>
        <v>children's books</v>
      </c>
      <c r="R2749" t="str">
        <f t="shared" si="297"/>
        <v>publishing</v>
      </c>
      <c r="S2749" s="9">
        <f t="shared" si="298"/>
        <v>41076.131944444445</v>
      </c>
      <c r="T2749" s="9">
        <f t="shared" si="299"/>
        <v>41044.648113425923</v>
      </c>
      <c r="U2749">
        <f t="shared" si="300"/>
        <v>31.483831018522324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>
        <f t="shared" si="295"/>
        <v>13.25</v>
      </c>
      <c r="Q2750" t="str">
        <f t="shared" si="296"/>
        <v>children's books</v>
      </c>
      <c r="R2750" t="str">
        <f t="shared" si="297"/>
        <v>publishing</v>
      </c>
      <c r="S2750" s="9">
        <f t="shared" si="298"/>
        <v>42615.7106712963</v>
      </c>
      <c r="T2750" s="9">
        <f t="shared" si="299"/>
        <v>42585.7106712963</v>
      </c>
      <c r="U2750">
        <f t="shared" si="300"/>
        <v>30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>
        <f t="shared" si="295"/>
        <v>55</v>
      </c>
      <c r="Q2751" t="str">
        <f t="shared" si="296"/>
        <v>children's books</v>
      </c>
      <c r="R2751" t="str">
        <f t="shared" si="297"/>
        <v>publishing</v>
      </c>
      <c r="S2751" s="9">
        <f t="shared" si="298"/>
        <v>42098.757372685184</v>
      </c>
      <c r="T2751" s="9">
        <f t="shared" si="299"/>
        <v>42068.799039351856</v>
      </c>
      <c r="U2751">
        <f t="shared" si="300"/>
        <v>29.958333333328483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>
        <f t="shared" si="295"/>
        <v>0</v>
      </c>
      <c r="Q2752" t="str">
        <f t="shared" si="296"/>
        <v>children's books</v>
      </c>
      <c r="R2752" t="str">
        <f t="shared" si="297"/>
        <v>publishing</v>
      </c>
      <c r="S2752" s="9">
        <f t="shared" si="298"/>
        <v>41090.833333333336</v>
      </c>
      <c r="T2752" s="9">
        <f t="shared" si="299"/>
        <v>41078.899826388893</v>
      </c>
      <c r="U2752">
        <f t="shared" si="300"/>
        <v>11.933506944442343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>
        <f t="shared" si="295"/>
        <v>0</v>
      </c>
      <c r="Q2753" t="str">
        <f t="shared" si="296"/>
        <v>children's books</v>
      </c>
      <c r="R2753" t="str">
        <f t="shared" si="297"/>
        <v>publishing</v>
      </c>
      <c r="S2753" s="9">
        <f t="shared" si="298"/>
        <v>41807.887060185181</v>
      </c>
      <c r="T2753" s="9">
        <f t="shared" si="299"/>
        <v>41747.887060185181</v>
      </c>
      <c r="U2753">
        <f t="shared" si="300"/>
        <v>60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>
        <f t="shared" si="295"/>
        <v>39.29</v>
      </c>
      <c r="Q2754" t="str">
        <f t="shared" si="296"/>
        <v>children's books</v>
      </c>
      <c r="R2754" t="str">
        <f t="shared" si="297"/>
        <v>publishing</v>
      </c>
      <c r="S2754" s="9">
        <f t="shared" si="298"/>
        <v>40895.765092592592</v>
      </c>
      <c r="T2754" s="9">
        <f t="shared" si="299"/>
        <v>40855.765092592592</v>
      </c>
      <c r="U2754">
        <f t="shared" si="300"/>
        <v>40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</f>
        <v>0.19</v>
      </c>
      <c r="P2755">
        <f t="shared" ref="P2755:P2818" si="302">IFERROR(ROUND(E2755/L2755,2),0)</f>
        <v>47.5</v>
      </c>
      <c r="Q2755" t="str">
        <f t="shared" ref="Q2755:Q2818" si="303">MID(N2755,FIND("/",N2755,1)+1,LEN(N2755)-FIND("/",N2755,1))</f>
        <v>children's books</v>
      </c>
      <c r="R2755" t="str">
        <f t="shared" ref="R2755:R2818" si="304">LEFT(N2755,FIND("/",N2755,1)-1)</f>
        <v>publishing</v>
      </c>
      <c r="S2755" s="9">
        <f t="shared" ref="S2755:S2818" si="305">(I2755/86400)+DATE(1970,1,1)</f>
        <v>41147.900729166664</v>
      </c>
      <c r="T2755" s="9">
        <f t="shared" ref="T2755:T2818" si="306">(J2755/86400)+DATE(1970,1,1)</f>
        <v>41117.900729166664</v>
      </c>
      <c r="U2755">
        <f t="shared" ref="U2755:U2818" si="307">S2755-T2755</f>
        <v>30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>
        <f t="shared" si="302"/>
        <v>0</v>
      </c>
      <c r="Q2756" t="str">
        <f t="shared" si="303"/>
        <v>children's books</v>
      </c>
      <c r="R2756" t="str">
        <f t="shared" si="304"/>
        <v>publishing</v>
      </c>
      <c r="S2756" s="9">
        <f t="shared" si="305"/>
        <v>41893.636006944442</v>
      </c>
      <c r="T2756" s="9">
        <f t="shared" si="306"/>
        <v>41863.636006944442</v>
      </c>
      <c r="U2756">
        <f t="shared" si="307"/>
        <v>30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>
        <f t="shared" si="302"/>
        <v>17.329999999999998</v>
      </c>
      <c r="Q2757" t="str">
        <f t="shared" si="303"/>
        <v>children's books</v>
      </c>
      <c r="R2757" t="str">
        <f t="shared" si="304"/>
        <v>publishing</v>
      </c>
      <c r="S2757" s="9">
        <f t="shared" si="305"/>
        <v>42102.790821759263</v>
      </c>
      <c r="T2757" s="9">
        <f t="shared" si="306"/>
        <v>42072.790821759263</v>
      </c>
      <c r="U2757">
        <f t="shared" si="307"/>
        <v>30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>
        <f t="shared" si="302"/>
        <v>31.76</v>
      </c>
      <c r="Q2758" t="str">
        <f t="shared" si="303"/>
        <v>children's books</v>
      </c>
      <c r="R2758" t="str">
        <f t="shared" si="304"/>
        <v>publishing</v>
      </c>
      <c r="S2758" s="9">
        <f t="shared" si="305"/>
        <v>41650.900474537033</v>
      </c>
      <c r="T2758" s="9">
        <f t="shared" si="306"/>
        <v>41620.900474537033</v>
      </c>
      <c r="U2758">
        <f t="shared" si="307"/>
        <v>30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>
        <f t="shared" si="302"/>
        <v>5</v>
      </c>
      <c r="Q2759" t="str">
        <f t="shared" si="303"/>
        <v>children's books</v>
      </c>
      <c r="R2759" t="str">
        <f t="shared" si="304"/>
        <v>publishing</v>
      </c>
      <c r="S2759" s="9">
        <f t="shared" si="305"/>
        <v>42588.65662037037</v>
      </c>
      <c r="T2759" s="9">
        <f t="shared" si="306"/>
        <v>42573.65662037037</v>
      </c>
      <c r="U2759">
        <f t="shared" si="307"/>
        <v>15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>
        <f t="shared" si="302"/>
        <v>39</v>
      </c>
      <c r="Q2760" t="str">
        <f t="shared" si="303"/>
        <v>children's books</v>
      </c>
      <c r="R2760" t="str">
        <f t="shared" si="304"/>
        <v>publishing</v>
      </c>
      <c r="S2760" s="9">
        <f t="shared" si="305"/>
        <v>42653.441932870366</v>
      </c>
      <c r="T2760" s="9">
        <f t="shared" si="306"/>
        <v>42639.441932870366</v>
      </c>
      <c r="U2760">
        <f t="shared" si="307"/>
        <v>14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>
        <f t="shared" si="302"/>
        <v>52.5</v>
      </c>
      <c r="Q2761" t="str">
        <f t="shared" si="303"/>
        <v>children's books</v>
      </c>
      <c r="R2761" t="str">
        <f t="shared" si="304"/>
        <v>publishing</v>
      </c>
      <c r="S2761" s="9">
        <f t="shared" si="305"/>
        <v>42567.36650462963</v>
      </c>
      <c r="T2761" s="9">
        <f t="shared" si="306"/>
        <v>42524.36650462963</v>
      </c>
      <c r="U2761">
        <f t="shared" si="307"/>
        <v>43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>
        <f t="shared" si="302"/>
        <v>0</v>
      </c>
      <c r="Q2762" t="str">
        <f t="shared" si="303"/>
        <v>children's books</v>
      </c>
      <c r="R2762" t="str">
        <f t="shared" si="304"/>
        <v>publishing</v>
      </c>
      <c r="S2762" s="9">
        <f t="shared" si="305"/>
        <v>41445.461319444446</v>
      </c>
      <c r="T2762" s="9">
        <f t="shared" si="306"/>
        <v>41415.461319444446</v>
      </c>
      <c r="U2762">
        <f t="shared" si="307"/>
        <v>30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>
        <f t="shared" si="302"/>
        <v>9</v>
      </c>
      <c r="Q2763" t="str">
        <f t="shared" si="303"/>
        <v>children's books</v>
      </c>
      <c r="R2763" t="str">
        <f t="shared" si="304"/>
        <v>publishing</v>
      </c>
      <c r="S2763" s="9">
        <f t="shared" si="305"/>
        <v>41277.063576388886</v>
      </c>
      <c r="T2763" s="9">
        <f t="shared" si="306"/>
        <v>41247.063576388886</v>
      </c>
      <c r="U2763">
        <f t="shared" si="307"/>
        <v>30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>
        <f t="shared" si="302"/>
        <v>25</v>
      </c>
      <c r="Q2764" t="str">
        <f t="shared" si="303"/>
        <v>children's books</v>
      </c>
      <c r="R2764" t="str">
        <f t="shared" si="304"/>
        <v>publishing</v>
      </c>
      <c r="S2764" s="9">
        <f t="shared" si="305"/>
        <v>40986.995312500003</v>
      </c>
      <c r="T2764" s="9">
        <f t="shared" si="306"/>
        <v>40927.036979166667</v>
      </c>
      <c r="U2764">
        <f t="shared" si="307"/>
        <v>59.958333333335759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>
        <f t="shared" si="302"/>
        <v>30</v>
      </c>
      <c r="Q2765" t="str">
        <f t="shared" si="303"/>
        <v>children's books</v>
      </c>
      <c r="R2765" t="str">
        <f t="shared" si="304"/>
        <v>publishing</v>
      </c>
      <c r="S2765" s="9">
        <f t="shared" si="305"/>
        <v>41418.579675925925</v>
      </c>
      <c r="T2765" s="9">
        <f t="shared" si="306"/>
        <v>41373.579675925925</v>
      </c>
      <c r="U2765">
        <f t="shared" si="307"/>
        <v>45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>
        <f t="shared" si="302"/>
        <v>11.25</v>
      </c>
      <c r="Q2766" t="str">
        <f t="shared" si="303"/>
        <v>children's books</v>
      </c>
      <c r="R2766" t="str">
        <f t="shared" si="304"/>
        <v>publishing</v>
      </c>
      <c r="S2766" s="9">
        <f t="shared" si="305"/>
        <v>41059.791666666664</v>
      </c>
      <c r="T2766" s="9">
        <f t="shared" si="306"/>
        <v>41030.292025462964</v>
      </c>
      <c r="U2766">
        <f t="shared" si="307"/>
        <v>29.499641203699866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>
        <f t="shared" si="302"/>
        <v>0</v>
      </c>
      <c r="Q2767" t="str">
        <f t="shared" si="303"/>
        <v>children's books</v>
      </c>
      <c r="R2767" t="str">
        <f t="shared" si="304"/>
        <v>publishing</v>
      </c>
      <c r="S2767" s="9">
        <f t="shared" si="305"/>
        <v>41210.579027777778</v>
      </c>
      <c r="T2767" s="9">
        <f t="shared" si="306"/>
        <v>41194.579027777778</v>
      </c>
      <c r="U2767">
        <f t="shared" si="307"/>
        <v>16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>
        <f t="shared" si="302"/>
        <v>25</v>
      </c>
      <c r="Q2768" t="str">
        <f t="shared" si="303"/>
        <v>children's books</v>
      </c>
      <c r="R2768" t="str">
        <f t="shared" si="304"/>
        <v>publishing</v>
      </c>
      <c r="S2768" s="9">
        <f t="shared" si="305"/>
        <v>40766.668032407411</v>
      </c>
      <c r="T2768" s="9">
        <f t="shared" si="306"/>
        <v>40736.668032407411</v>
      </c>
      <c r="U2768">
        <f t="shared" si="307"/>
        <v>30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>
        <f t="shared" si="302"/>
        <v>11.33</v>
      </c>
      <c r="Q2769" t="str">
        <f t="shared" si="303"/>
        <v>children's books</v>
      </c>
      <c r="R2769" t="str">
        <f t="shared" si="304"/>
        <v>publishing</v>
      </c>
      <c r="S2769" s="9">
        <f t="shared" si="305"/>
        <v>42232.958912037036</v>
      </c>
      <c r="T2769" s="9">
        <f t="shared" si="306"/>
        <v>42172.958912037036</v>
      </c>
      <c r="U2769">
        <f t="shared" si="307"/>
        <v>60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>
        <f t="shared" si="302"/>
        <v>29.47</v>
      </c>
      <c r="Q2770" t="str">
        <f t="shared" si="303"/>
        <v>children's books</v>
      </c>
      <c r="R2770" t="str">
        <f t="shared" si="304"/>
        <v>publishing</v>
      </c>
      <c r="S2770" s="9">
        <f t="shared" si="305"/>
        <v>40997.573182870372</v>
      </c>
      <c r="T2770" s="9">
        <f t="shared" si="306"/>
        <v>40967.614849537036</v>
      </c>
      <c r="U2770">
        <f t="shared" si="307"/>
        <v>29.958333333335759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>
        <f t="shared" si="302"/>
        <v>1</v>
      </c>
      <c r="Q2771" t="str">
        <f t="shared" si="303"/>
        <v>children's books</v>
      </c>
      <c r="R2771" t="str">
        <f t="shared" si="304"/>
        <v>publishing</v>
      </c>
      <c r="S2771" s="9">
        <f t="shared" si="305"/>
        <v>41795.826273148152</v>
      </c>
      <c r="T2771" s="9">
        <f t="shared" si="306"/>
        <v>41745.826273148152</v>
      </c>
      <c r="U2771">
        <f t="shared" si="307"/>
        <v>50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>
        <f t="shared" si="302"/>
        <v>63.1</v>
      </c>
      <c r="Q2772" t="str">
        <f t="shared" si="303"/>
        <v>children's books</v>
      </c>
      <c r="R2772" t="str">
        <f t="shared" si="304"/>
        <v>publishing</v>
      </c>
      <c r="S2772" s="9">
        <f t="shared" si="305"/>
        <v>41716.663541666669</v>
      </c>
      <c r="T2772" s="9">
        <f t="shared" si="306"/>
        <v>41686.705208333333</v>
      </c>
      <c r="U2772">
        <f t="shared" si="307"/>
        <v>29.958333333335759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>
        <f t="shared" si="302"/>
        <v>0</v>
      </c>
      <c r="Q2773" t="str">
        <f t="shared" si="303"/>
        <v>children's books</v>
      </c>
      <c r="R2773" t="str">
        <f t="shared" si="304"/>
        <v>publishing</v>
      </c>
      <c r="S2773" s="9">
        <f t="shared" si="305"/>
        <v>41306.708333333336</v>
      </c>
      <c r="T2773" s="9">
        <f t="shared" si="306"/>
        <v>41257.531712962962</v>
      </c>
      <c r="U2773">
        <f t="shared" si="307"/>
        <v>49.176620370373712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>
        <f t="shared" si="302"/>
        <v>0</v>
      </c>
      <c r="Q2774" t="str">
        <f t="shared" si="303"/>
        <v>children's books</v>
      </c>
      <c r="R2774" t="str">
        <f t="shared" si="304"/>
        <v>publishing</v>
      </c>
      <c r="S2774" s="9">
        <f t="shared" si="305"/>
        <v>41552.869143518517</v>
      </c>
      <c r="T2774" s="9">
        <f t="shared" si="306"/>
        <v>41537.869143518517</v>
      </c>
      <c r="U2774">
        <f t="shared" si="307"/>
        <v>15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>
        <f t="shared" si="302"/>
        <v>1</v>
      </c>
      <c r="Q2775" t="str">
        <f t="shared" si="303"/>
        <v>children's books</v>
      </c>
      <c r="R2775" t="str">
        <f t="shared" si="304"/>
        <v>publishing</v>
      </c>
      <c r="S2775" s="9">
        <f t="shared" si="305"/>
        <v>42484.86482638889</v>
      </c>
      <c r="T2775" s="9">
        <f t="shared" si="306"/>
        <v>42474.86482638889</v>
      </c>
      <c r="U2775">
        <f t="shared" si="307"/>
        <v>10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>
        <f t="shared" si="302"/>
        <v>43.85</v>
      </c>
      <c r="Q2776" t="str">
        <f t="shared" si="303"/>
        <v>children's books</v>
      </c>
      <c r="R2776" t="str">
        <f t="shared" si="304"/>
        <v>publishing</v>
      </c>
      <c r="S2776" s="9">
        <f t="shared" si="305"/>
        <v>41341.126481481479</v>
      </c>
      <c r="T2776" s="9">
        <f t="shared" si="306"/>
        <v>41311.126481481479</v>
      </c>
      <c r="U2776">
        <f t="shared" si="307"/>
        <v>30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>
        <f t="shared" si="302"/>
        <v>75</v>
      </c>
      <c r="Q2777" t="str">
        <f t="shared" si="303"/>
        <v>children's books</v>
      </c>
      <c r="R2777" t="str">
        <f t="shared" si="304"/>
        <v>publishing</v>
      </c>
      <c r="S2777" s="9">
        <f t="shared" si="305"/>
        <v>40893.013356481482</v>
      </c>
      <c r="T2777" s="9">
        <f t="shared" si="306"/>
        <v>40863.013356481482</v>
      </c>
      <c r="U2777">
        <f t="shared" si="307"/>
        <v>30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>
        <f t="shared" si="302"/>
        <v>45.97</v>
      </c>
      <c r="Q2778" t="str">
        <f t="shared" si="303"/>
        <v>children's books</v>
      </c>
      <c r="R2778" t="str">
        <f t="shared" si="304"/>
        <v>publishing</v>
      </c>
      <c r="S2778" s="9">
        <f t="shared" si="305"/>
        <v>42167.297175925924</v>
      </c>
      <c r="T2778" s="9">
        <f t="shared" si="306"/>
        <v>42136.297175925924</v>
      </c>
      <c r="U2778">
        <f t="shared" si="307"/>
        <v>31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>
        <f t="shared" si="302"/>
        <v>10</v>
      </c>
      <c r="Q2779" t="str">
        <f t="shared" si="303"/>
        <v>children's books</v>
      </c>
      <c r="R2779" t="str">
        <f t="shared" si="304"/>
        <v>publishing</v>
      </c>
      <c r="S2779" s="9">
        <f t="shared" si="305"/>
        <v>42202.669027777782</v>
      </c>
      <c r="T2779" s="9">
        <f t="shared" si="306"/>
        <v>42172.669027777782</v>
      </c>
      <c r="U2779">
        <f t="shared" si="307"/>
        <v>30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>
        <f t="shared" si="302"/>
        <v>93.67</v>
      </c>
      <c r="Q2780" t="str">
        <f t="shared" si="303"/>
        <v>children's books</v>
      </c>
      <c r="R2780" t="str">
        <f t="shared" si="304"/>
        <v>publishing</v>
      </c>
      <c r="S2780" s="9">
        <f t="shared" si="305"/>
        <v>41876.978078703702</v>
      </c>
      <c r="T2780" s="9">
        <f t="shared" si="306"/>
        <v>41846.978078703702</v>
      </c>
      <c r="U2780">
        <f t="shared" si="307"/>
        <v>30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>
        <f t="shared" si="302"/>
        <v>53</v>
      </c>
      <c r="Q2781" t="str">
        <f t="shared" si="303"/>
        <v>children's books</v>
      </c>
      <c r="R2781" t="str">
        <f t="shared" si="304"/>
        <v>publishing</v>
      </c>
      <c r="S2781" s="9">
        <f t="shared" si="305"/>
        <v>42330.627557870372</v>
      </c>
      <c r="T2781" s="9">
        <f t="shared" si="306"/>
        <v>42300.585891203707</v>
      </c>
      <c r="U2781">
        <f t="shared" si="307"/>
        <v>30.041666666664241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>
        <f t="shared" si="302"/>
        <v>0</v>
      </c>
      <c r="Q2782" t="str">
        <f t="shared" si="303"/>
        <v>children's books</v>
      </c>
      <c r="R2782" t="str">
        <f t="shared" si="304"/>
        <v>publishing</v>
      </c>
      <c r="S2782" s="9">
        <f t="shared" si="305"/>
        <v>42804.447777777779</v>
      </c>
      <c r="T2782" s="9">
        <f t="shared" si="306"/>
        <v>42774.447777777779</v>
      </c>
      <c r="U2782">
        <f t="shared" si="307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>
        <f t="shared" si="302"/>
        <v>47</v>
      </c>
      <c r="Q2783" t="str">
        <f t="shared" si="303"/>
        <v>plays</v>
      </c>
      <c r="R2783" t="str">
        <f t="shared" si="304"/>
        <v>theater</v>
      </c>
      <c r="S2783" s="9">
        <f t="shared" si="305"/>
        <v>42047.291666666672</v>
      </c>
      <c r="T2783" s="9">
        <f t="shared" si="306"/>
        <v>42018.94159722222</v>
      </c>
      <c r="U2783">
        <f t="shared" si="307"/>
        <v>28.350069444451947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>
        <f t="shared" si="302"/>
        <v>66.67</v>
      </c>
      <c r="Q2784" t="str">
        <f t="shared" si="303"/>
        <v>plays</v>
      </c>
      <c r="R2784" t="str">
        <f t="shared" si="304"/>
        <v>theater</v>
      </c>
      <c r="S2784" s="9">
        <f t="shared" si="305"/>
        <v>42052.207638888889</v>
      </c>
      <c r="T2784" s="9">
        <f t="shared" si="306"/>
        <v>42026.924976851849</v>
      </c>
      <c r="U2784">
        <f t="shared" si="307"/>
        <v>25.282662037039699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>
        <f t="shared" si="302"/>
        <v>18.77</v>
      </c>
      <c r="Q2785" t="str">
        <f t="shared" si="303"/>
        <v>plays</v>
      </c>
      <c r="R2785" t="str">
        <f t="shared" si="304"/>
        <v>theater</v>
      </c>
      <c r="S2785" s="9">
        <f t="shared" si="305"/>
        <v>42117.535254629634</v>
      </c>
      <c r="T2785" s="9">
        <f t="shared" si="306"/>
        <v>42103.535254629634</v>
      </c>
      <c r="U2785">
        <f t="shared" si="307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>
        <f t="shared" si="302"/>
        <v>66.11</v>
      </c>
      <c r="Q2786" t="str">
        <f t="shared" si="303"/>
        <v>plays</v>
      </c>
      <c r="R2786" t="str">
        <f t="shared" si="304"/>
        <v>theater</v>
      </c>
      <c r="S2786" s="9">
        <f t="shared" si="305"/>
        <v>41941.787534722222</v>
      </c>
      <c r="T2786" s="9">
        <f t="shared" si="306"/>
        <v>41920.787534722222</v>
      </c>
      <c r="U2786">
        <f t="shared" si="307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>
        <f t="shared" si="302"/>
        <v>36.86</v>
      </c>
      <c r="Q2787" t="str">
        <f t="shared" si="303"/>
        <v>plays</v>
      </c>
      <c r="R2787" t="str">
        <f t="shared" si="304"/>
        <v>theater</v>
      </c>
      <c r="S2787" s="9">
        <f t="shared" si="305"/>
        <v>42587.875</v>
      </c>
      <c r="T2787" s="9">
        <f t="shared" si="306"/>
        <v>42558.189432870371</v>
      </c>
      <c r="U2787">
        <f t="shared" si="307"/>
        <v>29.685567129628907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>
        <f t="shared" si="302"/>
        <v>39.81</v>
      </c>
      <c r="Q2788" t="str">
        <f t="shared" si="303"/>
        <v>plays</v>
      </c>
      <c r="R2788" t="str">
        <f t="shared" si="304"/>
        <v>theater</v>
      </c>
      <c r="S2788" s="9">
        <f t="shared" si="305"/>
        <v>41829.569212962961</v>
      </c>
      <c r="T2788" s="9">
        <f t="shared" si="306"/>
        <v>41815.569212962961</v>
      </c>
      <c r="U2788">
        <f t="shared" si="307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>
        <f t="shared" si="302"/>
        <v>31.5</v>
      </c>
      <c r="Q2789" t="str">
        <f t="shared" si="303"/>
        <v>plays</v>
      </c>
      <c r="R2789" t="str">
        <f t="shared" si="304"/>
        <v>theater</v>
      </c>
      <c r="S2789" s="9">
        <f t="shared" si="305"/>
        <v>41838.198518518519</v>
      </c>
      <c r="T2789" s="9">
        <f t="shared" si="306"/>
        <v>41808.198518518519</v>
      </c>
      <c r="U2789">
        <f t="shared" si="307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>
        <f t="shared" si="302"/>
        <v>102.5</v>
      </c>
      <c r="Q2790" t="str">
        <f t="shared" si="303"/>
        <v>plays</v>
      </c>
      <c r="R2790" t="str">
        <f t="shared" si="304"/>
        <v>theater</v>
      </c>
      <c r="S2790" s="9">
        <f t="shared" si="305"/>
        <v>42580.701886574076</v>
      </c>
      <c r="T2790" s="9">
        <f t="shared" si="306"/>
        <v>42550.701886574076</v>
      </c>
      <c r="U2790">
        <f t="shared" si="307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>
        <f t="shared" si="302"/>
        <v>126.46</v>
      </c>
      <c r="Q2791" t="str">
        <f t="shared" si="303"/>
        <v>plays</v>
      </c>
      <c r="R2791" t="str">
        <f t="shared" si="304"/>
        <v>theater</v>
      </c>
      <c r="S2791" s="9">
        <f t="shared" si="305"/>
        <v>42075.166666666672</v>
      </c>
      <c r="T2791" s="9">
        <f t="shared" si="306"/>
        <v>42056.013124999998</v>
      </c>
      <c r="U2791">
        <f t="shared" si="307"/>
        <v>19.153541666673846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>
        <f t="shared" si="302"/>
        <v>47.88</v>
      </c>
      <c r="Q2792" t="str">
        <f t="shared" si="303"/>
        <v>plays</v>
      </c>
      <c r="R2792" t="str">
        <f t="shared" si="304"/>
        <v>theater</v>
      </c>
      <c r="S2792" s="9">
        <f t="shared" si="305"/>
        <v>42046.938692129625</v>
      </c>
      <c r="T2792" s="9">
        <f t="shared" si="306"/>
        <v>42016.938692129625</v>
      </c>
      <c r="U2792">
        <f t="shared" si="307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>
        <f t="shared" si="302"/>
        <v>73.209999999999994</v>
      </c>
      <c r="Q2793" t="str">
        <f t="shared" si="303"/>
        <v>plays</v>
      </c>
      <c r="R2793" t="str">
        <f t="shared" si="304"/>
        <v>theater</v>
      </c>
      <c r="S2793" s="9">
        <f t="shared" si="305"/>
        <v>42622.166666666672</v>
      </c>
      <c r="T2793" s="9">
        <f t="shared" si="306"/>
        <v>42591.899988425925</v>
      </c>
      <c r="U2793">
        <f t="shared" si="307"/>
        <v>30.266678240746842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>
        <f t="shared" si="302"/>
        <v>89.67</v>
      </c>
      <c r="Q2794" t="str">
        <f t="shared" si="303"/>
        <v>plays</v>
      </c>
      <c r="R2794" t="str">
        <f t="shared" si="304"/>
        <v>theater</v>
      </c>
      <c r="S2794" s="9">
        <f t="shared" si="305"/>
        <v>42228.231006944443</v>
      </c>
      <c r="T2794" s="9">
        <f t="shared" si="306"/>
        <v>42183.231006944443</v>
      </c>
      <c r="U2794">
        <f t="shared" si="307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>
        <f t="shared" si="302"/>
        <v>151.46</v>
      </c>
      <c r="Q2795" t="str">
        <f t="shared" si="303"/>
        <v>plays</v>
      </c>
      <c r="R2795" t="str">
        <f t="shared" si="304"/>
        <v>theater</v>
      </c>
      <c r="S2795" s="9">
        <f t="shared" si="305"/>
        <v>42206.419039351851</v>
      </c>
      <c r="T2795" s="9">
        <f t="shared" si="306"/>
        <v>42176.419039351851</v>
      </c>
      <c r="U2795">
        <f t="shared" si="307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>
        <f t="shared" si="302"/>
        <v>25</v>
      </c>
      <c r="Q2796" t="str">
        <f t="shared" si="303"/>
        <v>plays</v>
      </c>
      <c r="R2796" t="str">
        <f t="shared" si="304"/>
        <v>theater</v>
      </c>
      <c r="S2796" s="9">
        <f t="shared" si="305"/>
        <v>42432.791666666672</v>
      </c>
      <c r="T2796" s="9">
        <f t="shared" si="306"/>
        <v>42416.691655092596</v>
      </c>
      <c r="U2796">
        <f t="shared" si="307"/>
        <v>16.100011574075324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>
        <f t="shared" si="302"/>
        <v>36.5</v>
      </c>
      <c r="Q2797" t="str">
        <f t="shared" si="303"/>
        <v>plays</v>
      </c>
      <c r="R2797" t="str">
        <f t="shared" si="304"/>
        <v>theater</v>
      </c>
      <c r="S2797" s="9">
        <f t="shared" si="305"/>
        <v>41796.958333333336</v>
      </c>
      <c r="T2797" s="9">
        <f t="shared" si="306"/>
        <v>41780.525937500002</v>
      </c>
      <c r="U2797">
        <f t="shared" si="307"/>
        <v>16.43239583333343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>
        <f t="shared" si="302"/>
        <v>44</v>
      </c>
      <c r="Q2798" t="str">
        <f t="shared" si="303"/>
        <v>plays</v>
      </c>
      <c r="R2798" t="str">
        <f t="shared" si="304"/>
        <v>theater</v>
      </c>
      <c r="S2798" s="9">
        <f t="shared" si="305"/>
        <v>41825.528101851851</v>
      </c>
      <c r="T2798" s="9">
        <f t="shared" si="306"/>
        <v>41795.528101851851</v>
      </c>
      <c r="U2798">
        <f t="shared" si="307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>
        <f t="shared" si="302"/>
        <v>87.36</v>
      </c>
      <c r="Q2799" t="str">
        <f t="shared" si="303"/>
        <v>plays</v>
      </c>
      <c r="R2799" t="str">
        <f t="shared" si="304"/>
        <v>theater</v>
      </c>
      <c r="S2799" s="9">
        <f t="shared" si="305"/>
        <v>41828.94027777778</v>
      </c>
      <c r="T2799" s="9">
        <f t="shared" si="306"/>
        <v>41798.94027777778</v>
      </c>
      <c r="U2799">
        <f t="shared" si="307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>
        <f t="shared" si="302"/>
        <v>36.47</v>
      </c>
      <c r="Q2800" t="str">
        <f t="shared" si="303"/>
        <v>plays</v>
      </c>
      <c r="R2800" t="str">
        <f t="shared" si="304"/>
        <v>theater</v>
      </c>
      <c r="S2800" s="9">
        <f t="shared" si="305"/>
        <v>42216.666666666672</v>
      </c>
      <c r="T2800" s="9">
        <f t="shared" si="306"/>
        <v>42201.675011574072</v>
      </c>
      <c r="U2800">
        <f t="shared" si="307"/>
        <v>14.991655092599103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>
        <f t="shared" si="302"/>
        <v>44.86</v>
      </c>
      <c r="Q2801" t="str">
        <f t="shared" si="303"/>
        <v>plays</v>
      </c>
      <c r="R2801" t="str">
        <f t="shared" si="304"/>
        <v>theater</v>
      </c>
      <c r="S2801" s="9">
        <f t="shared" si="305"/>
        <v>42538.666666666672</v>
      </c>
      <c r="T2801" s="9">
        <f t="shared" si="306"/>
        <v>42507.264699074076</v>
      </c>
      <c r="U2801">
        <f t="shared" si="307"/>
        <v>31.401967592595611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>
        <f t="shared" si="302"/>
        <v>42.9</v>
      </c>
      <c r="Q2802" t="str">
        <f t="shared" si="303"/>
        <v>plays</v>
      </c>
      <c r="R2802" t="str">
        <f t="shared" si="304"/>
        <v>theater</v>
      </c>
      <c r="S2802" s="9">
        <f t="shared" si="305"/>
        <v>42008.552847222221</v>
      </c>
      <c r="T2802" s="9">
        <f t="shared" si="306"/>
        <v>41948.552847222221</v>
      </c>
      <c r="U2802">
        <f t="shared" si="307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>
        <f t="shared" si="302"/>
        <v>51.23</v>
      </c>
      <c r="Q2803" t="str">
        <f t="shared" si="303"/>
        <v>plays</v>
      </c>
      <c r="R2803" t="str">
        <f t="shared" si="304"/>
        <v>theater</v>
      </c>
      <c r="S2803" s="9">
        <f t="shared" si="305"/>
        <v>41922.458333333336</v>
      </c>
      <c r="T2803" s="9">
        <f t="shared" si="306"/>
        <v>41900.243159722224</v>
      </c>
      <c r="U2803">
        <f t="shared" si="307"/>
        <v>22.215173611111823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>
        <f t="shared" si="302"/>
        <v>33.94</v>
      </c>
      <c r="Q2804" t="str">
        <f t="shared" si="303"/>
        <v>plays</v>
      </c>
      <c r="R2804" t="str">
        <f t="shared" si="304"/>
        <v>theater</v>
      </c>
      <c r="S2804" s="9">
        <f t="shared" si="305"/>
        <v>42222.64707175926</v>
      </c>
      <c r="T2804" s="9">
        <f t="shared" si="306"/>
        <v>42192.64707175926</v>
      </c>
      <c r="U2804">
        <f t="shared" si="307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>
        <f t="shared" si="302"/>
        <v>90.74</v>
      </c>
      <c r="Q2805" t="str">
        <f t="shared" si="303"/>
        <v>plays</v>
      </c>
      <c r="R2805" t="str">
        <f t="shared" si="304"/>
        <v>theater</v>
      </c>
      <c r="S2805" s="9">
        <f t="shared" si="305"/>
        <v>42201</v>
      </c>
      <c r="T2805" s="9">
        <f t="shared" si="306"/>
        <v>42158.065694444449</v>
      </c>
      <c r="U2805">
        <f t="shared" si="307"/>
        <v>42.934305555550964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>
        <f t="shared" si="302"/>
        <v>50</v>
      </c>
      <c r="Q2806" t="str">
        <f t="shared" si="303"/>
        <v>plays</v>
      </c>
      <c r="R2806" t="str">
        <f t="shared" si="304"/>
        <v>theater</v>
      </c>
      <c r="S2806" s="9">
        <f t="shared" si="305"/>
        <v>41911.453587962962</v>
      </c>
      <c r="T2806" s="9">
        <f t="shared" si="306"/>
        <v>41881.453587962962</v>
      </c>
      <c r="U2806">
        <f t="shared" si="307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>
        <f t="shared" si="302"/>
        <v>24.44</v>
      </c>
      <c r="Q2807" t="str">
        <f t="shared" si="303"/>
        <v>plays</v>
      </c>
      <c r="R2807" t="str">
        <f t="shared" si="304"/>
        <v>theater</v>
      </c>
      <c r="S2807" s="9">
        <f t="shared" si="305"/>
        <v>42238.505474537036</v>
      </c>
      <c r="T2807" s="9">
        <f t="shared" si="306"/>
        <v>42213.505474537036</v>
      </c>
      <c r="U2807">
        <f t="shared" si="307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>
        <f t="shared" si="302"/>
        <v>44.25</v>
      </c>
      <c r="Q2808" t="str">
        <f t="shared" si="303"/>
        <v>plays</v>
      </c>
      <c r="R2808" t="str">
        <f t="shared" si="304"/>
        <v>theater</v>
      </c>
      <c r="S2808" s="9">
        <f t="shared" si="305"/>
        <v>42221.458333333328</v>
      </c>
      <c r="T2808" s="9">
        <f t="shared" si="306"/>
        <v>42185.267245370371</v>
      </c>
      <c r="U2808">
        <f t="shared" si="307"/>
        <v>36.191087962957681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>
        <f t="shared" si="302"/>
        <v>67.739999999999995</v>
      </c>
      <c r="Q2809" t="str">
        <f t="shared" si="303"/>
        <v>plays</v>
      </c>
      <c r="R2809" t="str">
        <f t="shared" si="304"/>
        <v>theater</v>
      </c>
      <c r="S2809" s="9">
        <f t="shared" si="305"/>
        <v>42184.873124999998</v>
      </c>
      <c r="T2809" s="9">
        <f t="shared" si="306"/>
        <v>42154.873124999998</v>
      </c>
      <c r="U2809">
        <f t="shared" si="307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>
        <f t="shared" si="302"/>
        <v>65.38</v>
      </c>
      <c r="Q2810" t="str">
        <f t="shared" si="303"/>
        <v>plays</v>
      </c>
      <c r="R2810" t="str">
        <f t="shared" si="304"/>
        <v>theater</v>
      </c>
      <c r="S2810" s="9">
        <f t="shared" si="305"/>
        <v>42238.84646990741</v>
      </c>
      <c r="T2810" s="9">
        <f t="shared" si="306"/>
        <v>42208.84646990741</v>
      </c>
      <c r="U2810">
        <f t="shared" si="307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>
        <f t="shared" si="302"/>
        <v>121.9</v>
      </c>
      <c r="Q2811" t="str">
        <f t="shared" si="303"/>
        <v>plays</v>
      </c>
      <c r="R2811" t="str">
        <f t="shared" si="304"/>
        <v>theater</v>
      </c>
      <c r="S2811" s="9">
        <f t="shared" si="305"/>
        <v>42459.610416666663</v>
      </c>
      <c r="T2811" s="9">
        <f t="shared" si="306"/>
        <v>42451.496817129635</v>
      </c>
      <c r="U2811">
        <f t="shared" si="307"/>
        <v>8.1135995370277669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>
        <f t="shared" si="302"/>
        <v>47.46</v>
      </c>
      <c r="Q2812" t="str">
        <f t="shared" si="303"/>
        <v>plays</v>
      </c>
      <c r="R2812" t="str">
        <f t="shared" si="304"/>
        <v>theater</v>
      </c>
      <c r="S2812" s="9">
        <f t="shared" si="305"/>
        <v>41791.165972222225</v>
      </c>
      <c r="T2812" s="9">
        <f t="shared" si="306"/>
        <v>41759.13962962963</v>
      </c>
      <c r="U2812">
        <f t="shared" si="307"/>
        <v>32.026342592595029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>
        <f t="shared" si="302"/>
        <v>92.84</v>
      </c>
      <c r="Q2813" t="str">
        <f t="shared" si="303"/>
        <v>plays</v>
      </c>
      <c r="R2813" t="str">
        <f t="shared" si="304"/>
        <v>theater</v>
      </c>
      <c r="S2813" s="9">
        <f t="shared" si="305"/>
        <v>42058.496562500004</v>
      </c>
      <c r="T2813" s="9">
        <f t="shared" si="306"/>
        <v>42028.496562500004</v>
      </c>
      <c r="U2813">
        <f t="shared" si="307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>
        <f t="shared" si="302"/>
        <v>68.25</v>
      </c>
      <c r="Q2814" t="str">
        <f t="shared" si="303"/>
        <v>plays</v>
      </c>
      <c r="R2814" t="str">
        <f t="shared" si="304"/>
        <v>theater</v>
      </c>
      <c r="S2814" s="9">
        <f t="shared" si="305"/>
        <v>42100.166666666672</v>
      </c>
      <c r="T2814" s="9">
        <f t="shared" si="306"/>
        <v>42054.74418981481</v>
      </c>
      <c r="U2814">
        <f t="shared" si="307"/>
        <v>45.422476851861575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>
        <f t="shared" si="302"/>
        <v>37.21</v>
      </c>
      <c r="Q2815" t="str">
        <f t="shared" si="303"/>
        <v>plays</v>
      </c>
      <c r="R2815" t="str">
        <f t="shared" si="304"/>
        <v>theater</v>
      </c>
      <c r="S2815" s="9">
        <f t="shared" si="305"/>
        <v>42718.742604166662</v>
      </c>
      <c r="T2815" s="9">
        <f t="shared" si="306"/>
        <v>42693.742604166662</v>
      </c>
      <c r="U2815">
        <f t="shared" si="307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>
        <f t="shared" si="302"/>
        <v>25.25</v>
      </c>
      <c r="Q2816" t="str">
        <f t="shared" si="303"/>
        <v>plays</v>
      </c>
      <c r="R2816" t="str">
        <f t="shared" si="304"/>
        <v>theater</v>
      </c>
      <c r="S2816" s="9">
        <f t="shared" si="305"/>
        <v>42133.399479166663</v>
      </c>
      <c r="T2816" s="9">
        <f t="shared" si="306"/>
        <v>42103.399479166663</v>
      </c>
      <c r="U2816">
        <f t="shared" si="307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>
        <f t="shared" si="302"/>
        <v>43.21</v>
      </c>
      <c r="Q2817" t="str">
        <f t="shared" si="303"/>
        <v>plays</v>
      </c>
      <c r="R2817" t="str">
        <f t="shared" si="304"/>
        <v>theater</v>
      </c>
      <c r="S2817" s="9">
        <f t="shared" si="305"/>
        <v>42589.776724537034</v>
      </c>
      <c r="T2817" s="9">
        <f t="shared" si="306"/>
        <v>42559.776724537034</v>
      </c>
      <c r="U2817">
        <f t="shared" si="307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>
        <f t="shared" si="302"/>
        <v>25.13</v>
      </c>
      <c r="Q2818" t="str">
        <f t="shared" si="303"/>
        <v>plays</v>
      </c>
      <c r="R2818" t="str">
        <f t="shared" si="304"/>
        <v>theater</v>
      </c>
      <c r="S2818" s="9">
        <f t="shared" si="305"/>
        <v>42218.666666666672</v>
      </c>
      <c r="T2818" s="9">
        <f t="shared" si="306"/>
        <v>42188.467499999999</v>
      </c>
      <c r="U2818">
        <f t="shared" si="307"/>
        <v>30.199166666672681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</f>
        <v>1.3</v>
      </c>
      <c r="P2819">
        <f t="shared" ref="P2819:P2882" si="309">IFERROR(ROUND(E2819/L2819,2),0)</f>
        <v>23.64</v>
      </c>
      <c r="Q2819" t="str">
        <f t="shared" ref="Q2819:Q2882" si="310">MID(N2819,FIND("/",N2819,1)+1,LEN(N2819)-FIND("/",N2819,1))</f>
        <v>plays</v>
      </c>
      <c r="R2819" t="str">
        <f t="shared" ref="R2819:R2882" si="311">LEFT(N2819,FIND("/",N2819,1)-1)</f>
        <v>theater</v>
      </c>
      <c r="S2819" s="9">
        <f t="shared" ref="S2819:S2882" si="312">(I2819/86400)+DATE(1970,1,1)</f>
        <v>42063.634976851856</v>
      </c>
      <c r="T2819" s="9">
        <f t="shared" ref="T2819:T2882" si="313">(J2819/86400)+DATE(1970,1,1)</f>
        <v>42023.634976851856</v>
      </c>
      <c r="U2819">
        <f t="shared" ref="U2819:U2882" si="314">S2819-T2819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>
        <f t="shared" si="309"/>
        <v>103.95</v>
      </c>
      <c r="Q2820" t="str">
        <f t="shared" si="310"/>
        <v>plays</v>
      </c>
      <c r="R2820" t="str">
        <f t="shared" si="311"/>
        <v>theater</v>
      </c>
      <c r="S2820" s="9">
        <f t="shared" si="312"/>
        <v>42270.598217592589</v>
      </c>
      <c r="T2820" s="9">
        <f t="shared" si="313"/>
        <v>42250.598217592589</v>
      </c>
      <c r="U2820">
        <f t="shared" si="314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>
        <f t="shared" si="309"/>
        <v>50.38</v>
      </c>
      <c r="Q2821" t="str">
        <f t="shared" si="310"/>
        <v>plays</v>
      </c>
      <c r="R2821" t="str">
        <f t="shared" si="311"/>
        <v>theater</v>
      </c>
      <c r="S2821" s="9">
        <f t="shared" si="312"/>
        <v>42169.525567129633</v>
      </c>
      <c r="T2821" s="9">
        <f t="shared" si="313"/>
        <v>42139.525567129633</v>
      </c>
      <c r="U2821">
        <f t="shared" si="314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>
        <f t="shared" si="309"/>
        <v>13.6</v>
      </c>
      <c r="Q2822" t="str">
        <f t="shared" si="310"/>
        <v>plays</v>
      </c>
      <c r="R2822" t="str">
        <f t="shared" si="311"/>
        <v>theater</v>
      </c>
      <c r="S2822" s="9">
        <f t="shared" si="312"/>
        <v>42426</v>
      </c>
      <c r="T2822" s="9">
        <f t="shared" si="313"/>
        <v>42401.610983796301</v>
      </c>
      <c r="U2822">
        <f t="shared" si="314"/>
        <v>24.389016203698702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>
        <f t="shared" si="309"/>
        <v>28.57</v>
      </c>
      <c r="Q2823" t="str">
        <f t="shared" si="310"/>
        <v>plays</v>
      </c>
      <c r="R2823" t="str">
        <f t="shared" si="311"/>
        <v>theater</v>
      </c>
      <c r="S2823" s="9">
        <f t="shared" si="312"/>
        <v>41905.922858796301</v>
      </c>
      <c r="T2823" s="9">
        <f t="shared" si="313"/>
        <v>41875.922858796301</v>
      </c>
      <c r="U2823">
        <f t="shared" si="31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>
        <f t="shared" si="309"/>
        <v>63.83</v>
      </c>
      <c r="Q2824" t="str">
        <f t="shared" si="310"/>
        <v>plays</v>
      </c>
      <c r="R2824" t="str">
        <f t="shared" si="311"/>
        <v>theater</v>
      </c>
      <c r="S2824" s="9">
        <f t="shared" si="312"/>
        <v>42090.642268518517</v>
      </c>
      <c r="T2824" s="9">
        <f t="shared" si="313"/>
        <v>42060.683935185181</v>
      </c>
      <c r="U2824">
        <f t="shared" si="314"/>
        <v>29.958333333335759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>
        <f t="shared" si="309"/>
        <v>8.86</v>
      </c>
      <c r="Q2825" t="str">
        <f t="shared" si="310"/>
        <v>plays</v>
      </c>
      <c r="R2825" t="str">
        <f t="shared" si="311"/>
        <v>theater</v>
      </c>
      <c r="S2825" s="9">
        <f t="shared" si="312"/>
        <v>42094.957638888889</v>
      </c>
      <c r="T2825" s="9">
        <f t="shared" si="313"/>
        <v>42067.011643518519</v>
      </c>
      <c r="U2825">
        <f t="shared" si="314"/>
        <v>27.945995370369928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>
        <f t="shared" si="309"/>
        <v>50.67</v>
      </c>
      <c r="Q2826" t="str">
        <f t="shared" si="310"/>
        <v>plays</v>
      </c>
      <c r="R2826" t="str">
        <f t="shared" si="311"/>
        <v>theater</v>
      </c>
      <c r="S2826" s="9">
        <f t="shared" si="312"/>
        <v>42168.071527777778</v>
      </c>
      <c r="T2826" s="9">
        <f t="shared" si="313"/>
        <v>42136.270787037036</v>
      </c>
      <c r="U2826">
        <f t="shared" si="314"/>
        <v>31.800740740742185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>
        <f t="shared" si="309"/>
        <v>60.78</v>
      </c>
      <c r="Q2827" t="str">
        <f t="shared" si="310"/>
        <v>plays</v>
      </c>
      <c r="R2827" t="str">
        <f t="shared" si="311"/>
        <v>theater</v>
      </c>
      <c r="S2827" s="9">
        <f t="shared" si="312"/>
        <v>42342.792662037042</v>
      </c>
      <c r="T2827" s="9">
        <f t="shared" si="313"/>
        <v>42312.792662037042</v>
      </c>
      <c r="U2827">
        <f t="shared" si="31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>
        <f t="shared" si="309"/>
        <v>113.42</v>
      </c>
      <c r="Q2828" t="str">
        <f t="shared" si="310"/>
        <v>plays</v>
      </c>
      <c r="R2828" t="str">
        <f t="shared" si="311"/>
        <v>theater</v>
      </c>
      <c r="S2828" s="9">
        <f t="shared" si="312"/>
        <v>42195.291666666672</v>
      </c>
      <c r="T2828" s="9">
        <f t="shared" si="313"/>
        <v>42171.034861111111</v>
      </c>
      <c r="U2828">
        <f t="shared" si="314"/>
        <v>24.256805555560277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>
        <f t="shared" si="309"/>
        <v>104.57</v>
      </c>
      <c r="Q2829" t="str">
        <f t="shared" si="310"/>
        <v>plays</v>
      </c>
      <c r="R2829" t="str">
        <f t="shared" si="311"/>
        <v>theater</v>
      </c>
      <c r="S2829" s="9">
        <f t="shared" si="312"/>
        <v>42524.6875</v>
      </c>
      <c r="T2829" s="9">
        <f t="shared" si="313"/>
        <v>42494.683634259258</v>
      </c>
      <c r="U2829">
        <f t="shared" si="314"/>
        <v>30.003865740742185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>
        <f t="shared" si="309"/>
        <v>98.31</v>
      </c>
      <c r="Q2830" t="str">
        <f t="shared" si="310"/>
        <v>plays</v>
      </c>
      <c r="R2830" t="str">
        <f t="shared" si="311"/>
        <v>theater</v>
      </c>
      <c r="S2830" s="9">
        <f t="shared" si="312"/>
        <v>42279.958333333328</v>
      </c>
      <c r="T2830" s="9">
        <f t="shared" si="313"/>
        <v>42254.264687499999</v>
      </c>
      <c r="U2830">
        <f t="shared" si="314"/>
        <v>25.693645833329356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>
        <f t="shared" si="309"/>
        <v>35.04</v>
      </c>
      <c r="Q2831" t="str">
        <f t="shared" si="310"/>
        <v>plays</v>
      </c>
      <c r="R2831" t="str">
        <f t="shared" si="311"/>
        <v>theater</v>
      </c>
      <c r="S2831" s="9">
        <f t="shared" si="312"/>
        <v>42523.434236111112</v>
      </c>
      <c r="T2831" s="9">
        <f t="shared" si="313"/>
        <v>42495.434236111112</v>
      </c>
      <c r="U2831">
        <f t="shared" si="314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>
        <f t="shared" si="309"/>
        <v>272.73</v>
      </c>
      <c r="Q2832" t="str">
        <f t="shared" si="310"/>
        <v>plays</v>
      </c>
      <c r="R2832" t="str">
        <f t="shared" si="311"/>
        <v>theater</v>
      </c>
      <c r="S2832" s="9">
        <f t="shared" si="312"/>
        <v>41771.165972222225</v>
      </c>
      <c r="T2832" s="9">
        <f t="shared" si="313"/>
        <v>41758.839675925927</v>
      </c>
      <c r="U2832">
        <f t="shared" si="314"/>
        <v>12.326296296298096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>
        <f t="shared" si="309"/>
        <v>63.85</v>
      </c>
      <c r="Q2833" t="str">
        <f t="shared" si="310"/>
        <v>plays</v>
      </c>
      <c r="R2833" t="str">
        <f t="shared" si="311"/>
        <v>theater</v>
      </c>
      <c r="S2833" s="9">
        <f t="shared" si="312"/>
        <v>42201.824884259258</v>
      </c>
      <c r="T2833" s="9">
        <f t="shared" si="313"/>
        <v>42171.824884259258</v>
      </c>
      <c r="U2833">
        <f t="shared" si="31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>
        <f t="shared" si="309"/>
        <v>30.19</v>
      </c>
      <c r="Q2834" t="str">
        <f t="shared" si="310"/>
        <v>plays</v>
      </c>
      <c r="R2834" t="str">
        <f t="shared" si="311"/>
        <v>theater</v>
      </c>
      <c r="S2834" s="9">
        <f t="shared" si="312"/>
        <v>41966.916666666672</v>
      </c>
      <c r="T2834" s="9">
        <f t="shared" si="313"/>
        <v>41938.709421296298</v>
      </c>
      <c r="U2834">
        <f t="shared" si="314"/>
        <v>28.20724537037313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>
        <f t="shared" si="309"/>
        <v>83.51</v>
      </c>
      <c r="Q2835" t="str">
        <f t="shared" si="310"/>
        <v>plays</v>
      </c>
      <c r="R2835" t="str">
        <f t="shared" si="311"/>
        <v>theater</v>
      </c>
      <c r="S2835" s="9">
        <f t="shared" si="312"/>
        <v>42288.083333333328</v>
      </c>
      <c r="T2835" s="9">
        <f t="shared" si="313"/>
        <v>42268.127696759257</v>
      </c>
      <c r="U2835">
        <f t="shared" si="314"/>
        <v>19.955636574071832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>
        <f t="shared" si="309"/>
        <v>64.760000000000005</v>
      </c>
      <c r="Q2836" t="str">
        <f t="shared" si="310"/>
        <v>plays</v>
      </c>
      <c r="R2836" t="str">
        <f t="shared" si="311"/>
        <v>theater</v>
      </c>
      <c r="S2836" s="9">
        <f t="shared" si="312"/>
        <v>42034.959837962961</v>
      </c>
      <c r="T2836" s="9">
        <f t="shared" si="313"/>
        <v>42019.959837962961</v>
      </c>
      <c r="U2836">
        <f t="shared" si="31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>
        <f t="shared" si="309"/>
        <v>20.12</v>
      </c>
      <c r="Q2837" t="str">
        <f t="shared" si="310"/>
        <v>plays</v>
      </c>
      <c r="R2837" t="str">
        <f t="shared" si="311"/>
        <v>theater</v>
      </c>
      <c r="S2837" s="9">
        <f t="shared" si="312"/>
        <v>42343</v>
      </c>
      <c r="T2837" s="9">
        <f t="shared" si="313"/>
        <v>42313.703900462962</v>
      </c>
      <c r="U2837">
        <f t="shared" si="314"/>
        <v>29.296099537037662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>
        <f t="shared" si="309"/>
        <v>44.09</v>
      </c>
      <c r="Q2838" t="str">
        <f t="shared" si="310"/>
        <v>plays</v>
      </c>
      <c r="R2838" t="str">
        <f t="shared" si="311"/>
        <v>theater</v>
      </c>
      <c r="S2838" s="9">
        <f t="shared" si="312"/>
        <v>42784.207638888889</v>
      </c>
      <c r="T2838" s="9">
        <f t="shared" si="313"/>
        <v>42746.261782407411</v>
      </c>
      <c r="U2838">
        <f t="shared" si="314"/>
        <v>37.945856481477676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>
        <f t="shared" si="309"/>
        <v>40.479999999999997</v>
      </c>
      <c r="Q2839" t="str">
        <f t="shared" si="310"/>
        <v>plays</v>
      </c>
      <c r="R2839" t="str">
        <f t="shared" si="311"/>
        <v>theater</v>
      </c>
      <c r="S2839" s="9">
        <f t="shared" si="312"/>
        <v>42347.950046296297</v>
      </c>
      <c r="T2839" s="9">
        <f t="shared" si="313"/>
        <v>42307.908379629633</v>
      </c>
      <c r="U2839">
        <f t="shared" si="314"/>
        <v>40.041666666664241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>
        <f t="shared" si="309"/>
        <v>44.54</v>
      </c>
      <c r="Q2840" t="str">
        <f t="shared" si="310"/>
        <v>plays</v>
      </c>
      <c r="R2840" t="str">
        <f t="shared" si="311"/>
        <v>theater</v>
      </c>
      <c r="S2840" s="9">
        <f t="shared" si="312"/>
        <v>41864.916666666664</v>
      </c>
      <c r="T2840" s="9">
        <f t="shared" si="313"/>
        <v>41842.607592592591</v>
      </c>
      <c r="U2840">
        <f t="shared" si="314"/>
        <v>22.309074074073578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>
        <f t="shared" si="309"/>
        <v>125.81</v>
      </c>
      <c r="Q2841" t="str">
        <f t="shared" si="310"/>
        <v>plays</v>
      </c>
      <c r="R2841" t="str">
        <f t="shared" si="311"/>
        <v>theater</v>
      </c>
      <c r="S2841" s="9">
        <f t="shared" si="312"/>
        <v>41876.207638888889</v>
      </c>
      <c r="T2841" s="9">
        <f t="shared" si="313"/>
        <v>41853.240208333329</v>
      </c>
      <c r="U2841">
        <f t="shared" si="314"/>
        <v>22.967430555559986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>
        <f t="shared" si="309"/>
        <v>19.7</v>
      </c>
      <c r="Q2842" t="str">
        <f t="shared" si="310"/>
        <v>plays</v>
      </c>
      <c r="R2842" t="str">
        <f t="shared" si="311"/>
        <v>theater</v>
      </c>
      <c r="S2842" s="9">
        <f t="shared" si="312"/>
        <v>42081.708333333328</v>
      </c>
      <c r="T2842" s="9">
        <f t="shared" si="313"/>
        <v>42060.035636574074</v>
      </c>
      <c r="U2842">
        <f t="shared" si="314"/>
        <v>21.672696759254904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>
        <f t="shared" si="309"/>
        <v>10</v>
      </c>
      <c r="Q2843" t="str">
        <f t="shared" si="310"/>
        <v>plays</v>
      </c>
      <c r="R2843" t="str">
        <f t="shared" si="311"/>
        <v>theater</v>
      </c>
      <c r="S2843" s="9">
        <f t="shared" si="312"/>
        <v>42351.781215277777</v>
      </c>
      <c r="T2843" s="9">
        <f t="shared" si="313"/>
        <v>42291.739548611113</v>
      </c>
      <c r="U2843">
        <f t="shared" si="314"/>
        <v>60.041666666664241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>
        <f t="shared" si="309"/>
        <v>0</v>
      </c>
      <c r="Q2844" t="str">
        <f t="shared" si="310"/>
        <v>plays</v>
      </c>
      <c r="R2844" t="str">
        <f t="shared" si="311"/>
        <v>theater</v>
      </c>
      <c r="S2844" s="9">
        <f t="shared" si="312"/>
        <v>41811.458333333336</v>
      </c>
      <c r="T2844" s="9">
        <f t="shared" si="313"/>
        <v>41784.95248842593</v>
      </c>
      <c r="U2844">
        <f t="shared" si="314"/>
        <v>26.505844907405844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>
        <f t="shared" si="309"/>
        <v>0</v>
      </c>
      <c r="Q2845" t="str">
        <f t="shared" si="310"/>
        <v>plays</v>
      </c>
      <c r="R2845" t="str">
        <f t="shared" si="311"/>
        <v>theater</v>
      </c>
      <c r="S2845" s="9">
        <f t="shared" si="312"/>
        <v>42534.166666666672</v>
      </c>
      <c r="T2845" s="9">
        <f t="shared" si="313"/>
        <v>42492.737847222219</v>
      </c>
      <c r="U2845">
        <f t="shared" si="314"/>
        <v>41.428819444452529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>
        <f t="shared" si="309"/>
        <v>30</v>
      </c>
      <c r="Q2846" t="str">
        <f t="shared" si="310"/>
        <v>plays</v>
      </c>
      <c r="R2846" t="str">
        <f t="shared" si="311"/>
        <v>theater</v>
      </c>
      <c r="S2846" s="9">
        <f t="shared" si="312"/>
        <v>42739.546064814815</v>
      </c>
      <c r="T2846" s="9">
        <f t="shared" si="313"/>
        <v>42709.546064814815</v>
      </c>
      <c r="U2846">
        <f t="shared" si="314"/>
        <v>30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>
        <f t="shared" si="309"/>
        <v>60.67</v>
      </c>
      <c r="Q2847" t="str">
        <f t="shared" si="310"/>
        <v>plays</v>
      </c>
      <c r="R2847" t="str">
        <f t="shared" si="311"/>
        <v>theater</v>
      </c>
      <c r="S2847" s="9">
        <f t="shared" si="312"/>
        <v>42163.016585648147</v>
      </c>
      <c r="T2847" s="9">
        <f t="shared" si="313"/>
        <v>42103.016585648147</v>
      </c>
      <c r="U2847">
        <f t="shared" si="314"/>
        <v>60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>
        <f t="shared" si="309"/>
        <v>0</v>
      </c>
      <c r="Q2848" t="str">
        <f t="shared" si="310"/>
        <v>plays</v>
      </c>
      <c r="R2848" t="str">
        <f t="shared" si="311"/>
        <v>theater</v>
      </c>
      <c r="S2848" s="9">
        <f t="shared" si="312"/>
        <v>42153.692060185189</v>
      </c>
      <c r="T2848" s="9">
        <f t="shared" si="313"/>
        <v>42108.692060185189</v>
      </c>
      <c r="U2848">
        <f t="shared" si="314"/>
        <v>45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>
        <f t="shared" si="309"/>
        <v>0</v>
      </c>
      <c r="Q2849" t="str">
        <f t="shared" si="310"/>
        <v>plays</v>
      </c>
      <c r="R2849" t="str">
        <f t="shared" si="311"/>
        <v>theater</v>
      </c>
      <c r="S2849" s="9">
        <f t="shared" si="312"/>
        <v>42513.806307870371</v>
      </c>
      <c r="T2849" s="9">
        <f t="shared" si="313"/>
        <v>42453.806307870371</v>
      </c>
      <c r="U2849">
        <f t="shared" si="314"/>
        <v>60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>
        <f t="shared" si="309"/>
        <v>23.33</v>
      </c>
      <c r="Q2850" t="str">
        <f t="shared" si="310"/>
        <v>plays</v>
      </c>
      <c r="R2850" t="str">
        <f t="shared" si="311"/>
        <v>theater</v>
      </c>
      <c r="S2850" s="9">
        <f t="shared" si="312"/>
        <v>42153.648831018523</v>
      </c>
      <c r="T2850" s="9">
        <f t="shared" si="313"/>
        <v>42123.648831018523</v>
      </c>
      <c r="U2850">
        <f t="shared" si="314"/>
        <v>30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>
        <f t="shared" si="309"/>
        <v>5</v>
      </c>
      <c r="Q2851" t="str">
        <f t="shared" si="310"/>
        <v>plays</v>
      </c>
      <c r="R2851" t="str">
        <f t="shared" si="311"/>
        <v>theater</v>
      </c>
      <c r="S2851" s="9">
        <f t="shared" si="312"/>
        <v>42483.428240740745</v>
      </c>
      <c r="T2851" s="9">
        <f t="shared" si="313"/>
        <v>42453.428240740745</v>
      </c>
      <c r="U2851">
        <f t="shared" si="314"/>
        <v>30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>
        <f t="shared" si="309"/>
        <v>23.92</v>
      </c>
      <c r="Q2852" t="str">
        <f t="shared" si="310"/>
        <v>plays</v>
      </c>
      <c r="R2852" t="str">
        <f t="shared" si="311"/>
        <v>theater</v>
      </c>
      <c r="S2852" s="9">
        <f t="shared" si="312"/>
        <v>41888.007071759261</v>
      </c>
      <c r="T2852" s="9">
        <f t="shared" si="313"/>
        <v>41858.007071759261</v>
      </c>
      <c r="U2852">
        <f t="shared" si="314"/>
        <v>30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>
        <f t="shared" si="309"/>
        <v>0</v>
      </c>
      <c r="Q2853" t="str">
        <f t="shared" si="310"/>
        <v>plays</v>
      </c>
      <c r="R2853" t="str">
        <f t="shared" si="311"/>
        <v>theater</v>
      </c>
      <c r="S2853" s="9">
        <f t="shared" si="312"/>
        <v>42398.970138888893</v>
      </c>
      <c r="T2853" s="9">
        <f t="shared" si="313"/>
        <v>42390.002650462964</v>
      </c>
      <c r="U2853">
        <f t="shared" si="314"/>
        <v>8.9674884259293322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>
        <f t="shared" si="309"/>
        <v>15.83</v>
      </c>
      <c r="Q2854" t="str">
        <f t="shared" si="310"/>
        <v>plays</v>
      </c>
      <c r="R2854" t="str">
        <f t="shared" si="311"/>
        <v>theater</v>
      </c>
      <c r="S2854" s="9">
        <f t="shared" si="312"/>
        <v>41811.045173611114</v>
      </c>
      <c r="T2854" s="9">
        <f t="shared" si="313"/>
        <v>41781.045173611114</v>
      </c>
      <c r="U2854">
        <f t="shared" si="314"/>
        <v>30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>
        <f t="shared" si="309"/>
        <v>0</v>
      </c>
      <c r="Q2855" t="str">
        <f t="shared" si="310"/>
        <v>plays</v>
      </c>
      <c r="R2855" t="str">
        <f t="shared" si="311"/>
        <v>theater</v>
      </c>
      <c r="S2855" s="9">
        <f t="shared" si="312"/>
        <v>41896.190937499996</v>
      </c>
      <c r="T2855" s="9">
        <f t="shared" si="313"/>
        <v>41836.190937499996</v>
      </c>
      <c r="U2855">
        <f t="shared" si="314"/>
        <v>60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>
        <f t="shared" si="309"/>
        <v>29.79</v>
      </c>
      <c r="Q2856" t="str">
        <f t="shared" si="310"/>
        <v>plays</v>
      </c>
      <c r="R2856" t="str">
        <f t="shared" si="311"/>
        <v>theater</v>
      </c>
      <c r="S2856" s="9">
        <f t="shared" si="312"/>
        <v>42131.71665509259</v>
      </c>
      <c r="T2856" s="9">
        <f t="shared" si="313"/>
        <v>42111.71665509259</v>
      </c>
      <c r="U2856">
        <f t="shared" si="314"/>
        <v>20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>
        <f t="shared" si="309"/>
        <v>60</v>
      </c>
      <c r="Q2857" t="str">
        <f t="shared" si="310"/>
        <v>plays</v>
      </c>
      <c r="R2857" t="str">
        <f t="shared" si="311"/>
        <v>theater</v>
      </c>
      <c r="S2857" s="9">
        <f t="shared" si="312"/>
        <v>42398.981944444444</v>
      </c>
      <c r="T2857" s="9">
        <f t="shared" si="313"/>
        <v>42370.007766203707</v>
      </c>
      <c r="U2857">
        <f t="shared" si="314"/>
        <v>28.974178240736364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>
        <f t="shared" si="309"/>
        <v>24.33</v>
      </c>
      <c r="Q2858" t="str">
        <f t="shared" si="310"/>
        <v>plays</v>
      </c>
      <c r="R2858" t="str">
        <f t="shared" si="311"/>
        <v>theater</v>
      </c>
      <c r="S2858" s="9">
        <f t="shared" si="312"/>
        <v>42224.898611111115</v>
      </c>
      <c r="T2858" s="9">
        <f t="shared" si="313"/>
        <v>42165.037581018521</v>
      </c>
      <c r="U2858">
        <f t="shared" si="314"/>
        <v>59.861030092593865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>
        <f t="shared" si="309"/>
        <v>500</v>
      </c>
      <c r="Q2859" t="str">
        <f t="shared" si="310"/>
        <v>plays</v>
      </c>
      <c r="R2859" t="str">
        <f t="shared" si="311"/>
        <v>theater</v>
      </c>
      <c r="S2859" s="9">
        <f t="shared" si="312"/>
        <v>42786.75</v>
      </c>
      <c r="T2859" s="9">
        <f t="shared" si="313"/>
        <v>42726.920081018514</v>
      </c>
      <c r="U2859">
        <f t="shared" si="314"/>
        <v>59.829918981486117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>
        <f t="shared" si="309"/>
        <v>0</v>
      </c>
      <c r="Q2860" t="str">
        <f t="shared" si="310"/>
        <v>plays</v>
      </c>
      <c r="R2860" t="str">
        <f t="shared" si="311"/>
        <v>theater</v>
      </c>
      <c r="S2860" s="9">
        <f t="shared" si="312"/>
        <v>41978.477777777778</v>
      </c>
      <c r="T2860" s="9">
        <f t="shared" si="313"/>
        <v>41954.545081018514</v>
      </c>
      <c r="U2860">
        <f t="shared" si="314"/>
        <v>23.932696759264218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>
        <f t="shared" si="309"/>
        <v>35</v>
      </c>
      <c r="Q2861" t="str">
        <f t="shared" si="310"/>
        <v>plays</v>
      </c>
      <c r="R2861" t="str">
        <f t="shared" si="311"/>
        <v>theater</v>
      </c>
      <c r="S2861" s="9">
        <f t="shared" si="312"/>
        <v>42293.362314814818</v>
      </c>
      <c r="T2861" s="9">
        <f t="shared" si="313"/>
        <v>42233.362314814818</v>
      </c>
      <c r="U2861">
        <f t="shared" si="314"/>
        <v>60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>
        <f t="shared" si="309"/>
        <v>29.56</v>
      </c>
      <c r="Q2862" t="str">
        <f t="shared" si="310"/>
        <v>plays</v>
      </c>
      <c r="R2862" t="str">
        <f t="shared" si="311"/>
        <v>theater</v>
      </c>
      <c r="S2862" s="9">
        <f t="shared" si="312"/>
        <v>42540.80064814815</v>
      </c>
      <c r="T2862" s="9">
        <f t="shared" si="313"/>
        <v>42480.80064814815</v>
      </c>
      <c r="U2862">
        <f t="shared" si="314"/>
        <v>60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>
        <f t="shared" si="309"/>
        <v>26.67</v>
      </c>
      <c r="Q2863" t="str">
        <f t="shared" si="310"/>
        <v>plays</v>
      </c>
      <c r="R2863" t="str">
        <f t="shared" si="311"/>
        <v>theater</v>
      </c>
      <c r="S2863" s="9">
        <f t="shared" si="312"/>
        <v>42271.590833333335</v>
      </c>
      <c r="T2863" s="9">
        <f t="shared" si="313"/>
        <v>42257.590833333335</v>
      </c>
      <c r="U2863">
        <f t="shared" si="314"/>
        <v>14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>
        <f t="shared" si="309"/>
        <v>18.329999999999998</v>
      </c>
      <c r="Q2864" t="str">
        <f t="shared" si="310"/>
        <v>plays</v>
      </c>
      <c r="R2864" t="str">
        <f t="shared" si="311"/>
        <v>theater</v>
      </c>
      <c r="S2864" s="9">
        <f t="shared" si="312"/>
        <v>41814.789687500001</v>
      </c>
      <c r="T2864" s="9">
        <f t="shared" si="313"/>
        <v>41784.789687500001</v>
      </c>
      <c r="U2864">
        <f t="shared" si="314"/>
        <v>30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>
        <f t="shared" si="309"/>
        <v>20</v>
      </c>
      <c r="Q2865" t="str">
        <f t="shared" si="310"/>
        <v>plays</v>
      </c>
      <c r="R2865" t="str">
        <f t="shared" si="311"/>
        <v>theater</v>
      </c>
      <c r="S2865" s="9">
        <f t="shared" si="312"/>
        <v>41891.675034722226</v>
      </c>
      <c r="T2865" s="9">
        <f t="shared" si="313"/>
        <v>41831.675034722226</v>
      </c>
      <c r="U2865">
        <f t="shared" si="314"/>
        <v>60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>
        <f t="shared" si="309"/>
        <v>13.33</v>
      </c>
      <c r="Q2866" t="str">
        <f t="shared" si="310"/>
        <v>plays</v>
      </c>
      <c r="R2866" t="str">
        <f t="shared" si="311"/>
        <v>theater</v>
      </c>
      <c r="S2866" s="9">
        <f t="shared" si="312"/>
        <v>42202.554166666669</v>
      </c>
      <c r="T2866" s="9">
        <f t="shared" si="313"/>
        <v>42172.613506944443</v>
      </c>
      <c r="U2866">
        <f t="shared" si="314"/>
        <v>29.940659722225973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>
        <f t="shared" si="309"/>
        <v>0</v>
      </c>
      <c r="Q2867" t="str">
        <f t="shared" si="310"/>
        <v>plays</v>
      </c>
      <c r="R2867" t="str">
        <f t="shared" si="311"/>
        <v>theater</v>
      </c>
      <c r="S2867" s="9">
        <f t="shared" si="312"/>
        <v>42010.114108796297</v>
      </c>
      <c r="T2867" s="9">
        <f t="shared" si="313"/>
        <v>41950.114108796297</v>
      </c>
      <c r="U2867">
        <f t="shared" si="314"/>
        <v>60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>
        <f t="shared" si="309"/>
        <v>22.5</v>
      </c>
      <c r="Q2868" t="str">
        <f t="shared" si="310"/>
        <v>plays</v>
      </c>
      <c r="R2868" t="str">
        <f t="shared" si="311"/>
        <v>theater</v>
      </c>
      <c r="S2868" s="9">
        <f t="shared" si="312"/>
        <v>42657.916666666672</v>
      </c>
      <c r="T2868" s="9">
        <f t="shared" si="313"/>
        <v>42627.955104166671</v>
      </c>
      <c r="U2868">
        <f t="shared" si="314"/>
        <v>29.961562500000582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>
        <f t="shared" si="309"/>
        <v>50.4</v>
      </c>
      <c r="Q2869" t="str">
        <f t="shared" si="310"/>
        <v>plays</v>
      </c>
      <c r="R2869" t="str">
        <f t="shared" si="311"/>
        <v>theater</v>
      </c>
      <c r="S2869" s="9">
        <f t="shared" si="312"/>
        <v>42555.166666666672</v>
      </c>
      <c r="T2869" s="9">
        <f t="shared" si="313"/>
        <v>42531.195277777777</v>
      </c>
      <c r="U2869">
        <f t="shared" si="314"/>
        <v>23.97138888889458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>
        <f t="shared" si="309"/>
        <v>105.03</v>
      </c>
      <c r="Q2870" t="str">
        <f t="shared" si="310"/>
        <v>plays</v>
      </c>
      <c r="R2870" t="str">
        <f t="shared" si="311"/>
        <v>theater</v>
      </c>
      <c r="S2870" s="9">
        <f t="shared" si="312"/>
        <v>42648.827013888891</v>
      </c>
      <c r="T2870" s="9">
        <f t="shared" si="313"/>
        <v>42618.827013888891</v>
      </c>
      <c r="U2870">
        <f t="shared" si="314"/>
        <v>30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>
        <f t="shared" si="309"/>
        <v>35.4</v>
      </c>
      <c r="Q2871" t="str">
        <f t="shared" si="310"/>
        <v>plays</v>
      </c>
      <c r="R2871" t="str">
        <f t="shared" si="311"/>
        <v>theater</v>
      </c>
      <c r="S2871" s="9">
        <f t="shared" si="312"/>
        <v>42570.593530092592</v>
      </c>
      <c r="T2871" s="9">
        <f t="shared" si="313"/>
        <v>42540.593530092592</v>
      </c>
      <c r="U2871">
        <f t="shared" si="314"/>
        <v>30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>
        <f t="shared" si="309"/>
        <v>83.33</v>
      </c>
      <c r="Q2872" t="str">
        <f t="shared" si="310"/>
        <v>plays</v>
      </c>
      <c r="R2872" t="str">
        <f t="shared" si="311"/>
        <v>theater</v>
      </c>
      <c r="S2872" s="9">
        <f t="shared" si="312"/>
        <v>41776.189409722225</v>
      </c>
      <c r="T2872" s="9">
        <f t="shared" si="313"/>
        <v>41746.189409722225</v>
      </c>
      <c r="U2872">
        <f t="shared" si="314"/>
        <v>30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>
        <f t="shared" si="309"/>
        <v>35.92</v>
      </c>
      <c r="Q2873" t="str">
        <f t="shared" si="310"/>
        <v>plays</v>
      </c>
      <c r="R2873" t="str">
        <f t="shared" si="311"/>
        <v>theater</v>
      </c>
      <c r="S2873" s="9">
        <f t="shared" si="312"/>
        <v>41994.738576388889</v>
      </c>
      <c r="T2873" s="9">
        <f t="shared" si="313"/>
        <v>41974.738576388889</v>
      </c>
      <c r="U2873">
        <f t="shared" si="314"/>
        <v>20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>
        <f t="shared" si="309"/>
        <v>0</v>
      </c>
      <c r="Q2874" t="str">
        <f t="shared" si="310"/>
        <v>plays</v>
      </c>
      <c r="R2874" t="str">
        <f t="shared" si="311"/>
        <v>theater</v>
      </c>
      <c r="S2874" s="9">
        <f t="shared" si="312"/>
        <v>42175.11618055556</v>
      </c>
      <c r="T2874" s="9">
        <f t="shared" si="313"/>
        <v>42115.11618055556</v>
      </c>
      <c r="U2874">
        <f t="shared" si="314"/>
        <v>60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>
        <f t="shared" si="309"/>
        <v>119.13</v>
      </c>
      <c r="Q2875" t="str">
        <f t="shared" si="310"/>
        <v>plays</v>
      </c>
      <c r="R2875" t="str">
        <f t="shared" si="311"/>
        <v>theater</v>
      </c>
      <c r="S2875" s="9">
        <f t="shared" si="312"/>
        <v>42032.817488425921</v>
      </c>
      <c r="T2875" s="9">
        <f t="shared" si="313"/>
        <v>42002.817488425921</v>
      </c>
      <c r="U2875">
        <f t="shared" si="314"/>
        <v>30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>
        <f t="shared" si="309"/>
        <v>90.33</v>
      </c>
      <c r="Q2876" t="str">
        <f t="shared" si="310"/>
        <v>plays</v>
      </c>
      <c r="R2876" t="str">
        <f t="shared" si="311"/>
        <v>theater</v>
      </c>
      <c r="S2876" s="9">
        <f t="shared" si="312"/>
        <v>42752.84474537037</v>
      </c>
      <c r="T2876" s="9">
        <f t="shared" si="313"/>
        <v>42722.84474537037</v>
      </c>
      <c r="U2876">
        <f t="shared" si="314"/>
        <v>30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>
        <f t="shared" si="309"/>
        <v>2.33</v>
      </c>
      <c r="Q2877" t="str">
        <f t="shared" si="310"/>
        <v>plays</v>
      </c>
      <c r="R2877" t="str">
        <f t="shared" si="311"/>
        <v>theater</v>
      </c>
      <c r="S2877" s="9">
        <f t="shared" si="312"/>
        <v>42495.128391203703</v>
      </c>
      <c r="T2877" s="9">
        <f t="shared" si="313"/>
        <v>42465.128391203703</v>
      </c>
      <c r="U2877">
        <f t="shared" si="314"/>
        <v>30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>
        <f t="shared" si="309"/>
        <v>0</v>
      </c>
      <c r="Q2878" t="str">
        <f t="shared" si="310"/>
        <v>plays</v>
      </c>
      <c r="R2878" t="str">
        <f t="shared" si="311"/>
        <v>theater</v>
      </c>
      <c r="S2878" s="9">
        <f t="shared" si="312"/>
        <v>42201.743969907402</v>
      </c>
      <c r="T2878" s="9">
        <f t="shared" si="313"/>
        <v>42171.743969907402</v>
      </c>
      <c r="U2878">
        <f t="shared" si="314"/>
        <v>30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>
        <f t="shared" si="309"/>
        <v>108.33</v>
      </c>
      <c r="Q2879" t="str">
        <f t="shared" si="310"/>
        <v>plays</v>
      </c>
      <c r="R2879" t="str">
        <f t="shared" si="311"/>
        <v>theater</v>
      </c>
      <c r="S2879" s="9">
        <f t="shared" si="312"/>
        <v>42704.708333333328</v>
      </c>
      <c r="T2879" s="9">
        <f t="shared" si="313"/>
        <v>42672.955138888894</v>
      </c>
      <c r="U2879">
        <f t="shared" si="314"/>
        <v>31.753194444434484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>
        <f t="shared" si="309"/>
        <v>15.75</v>
      </c>
      <c r="Q2880" t="str">
        <f t="shared" si="310"/>
        <v>plays</v>
      </c>
      <c r="R2880" t="str">
        <f t="shared" si="311"/>
        <v>theater</v>
      </c>
      <c r="S2880" s="9">
        <f t="shared" si="312"/>
        <v>42188.615682870368</v>
      </c>
      <c r="T2880" s="9">
        <f t="shared" si="313"/>
        <v>42128.615682870368</v>
      </c>
      <c r="U2880">
        <f t="shared" si="314"/>
        <v>60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>
        <f t="shared" si="309"/>
        <v>29</v>
      </c>
      <c r="Q2881" t="str">
        <f t="shared" si="310"/>
        <v>plays</v>
      </c>
      <c r="R2881" t="str">
        <f t="shared" si="311"/>
        <v>theater</v>
      </c>
      <c r="S2881" s="9">
        <f t="shared" si="312"/>
        <v>42389.725243055553</v>
      </c>
      <c r="T2881" s="9">
        <f t="shared" si="313"/>
        <v>42359.725243055553</v>
      </c>
      <c r="U2881">
        <f t="shared" si="314"/>
        <v>30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>
        <f t="shared" si="309"/>
        <v>96.55</v>
      </c>
      <c r="Q2882" t="str">
        <f t="shared" si="310"/>
        <v>plays</v>
      </c>
      <c r="R2882" t="str">
        <f t="shared" si="311"/>
        <v>theater</v>
      </c>
      <c r="S2882" s="9">
        <f t="shared" si="312"/>
        <v>42236.711805555555</v>
      </c>
      <c r="T2882" s="9">
        <f t="shared" si="313"/>
        <v>42192.905694444446</v>
      </c>
      <c r="U2882">
        <f t="shared" si="314"/>
        <v>43.806111111109203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</f>
        <v>0</v>
      </c>
      <c r="P2883">
        <f t="shared" ref="P2883:P2946" si="316">IFERROR(ROUND(E2883/L2883,2),0)</f>
        <v>0</v>
      </c>
      <c r="Q2883" t="str">
        <f t="shared" ref="Q2883:Q2946" si="317">MID(N2883,FIND("/",N2883,1)+1,LEN(N2883)-FIND("/",N2883,1))</f>
        <v>plays</v>
      </c>
      <c r="R2883" t="str">
        <f t="shared" ref="R2883:R2946" si="318">LEFT(N2883,FIND("/",N2883,1)-1)</f>
        <v>theater</v>
      </c>
      <c r="S2883" s="9">
        <f t="shared" ref="S2883:S2946" si="319">(I2883/86400)+DATE(1970,1,1)</f>
        <v>41976.639305555553</v>
      </c>
      <c r="T2883" s="9">
        <f t="shared" ref="T2883:T2946" si="320">(J2883/86400)+DATE(1970,1,1)</f>
        <v>41916.597638888888</v>
      </c>
      <c r="U2883">
        <f t="shared" ref="U2883:U2946" si="321">S2883-T2883</f>
        <v>60.041666666664241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>
        <f t="shared" si="316"/>
        <v>63</v>
      </c>
      <c r="Q2884" t="str">
        <f t="shared" si="317"/>
        <v>plays</v>
      </c>
      <c r="R2884" t="str">
        <f t="shared" si="318"/>
        <v>theater</v>
      </c>
      <c r="S2884" s="9">
        <f t="shared" si="319"/>
        <v>42491.596273148149</v>
      </c>
      <c r="T2884" s="9">
        <f t="shared" si="320"/>
        <v>42461.596273148149</v>
      </c>
      <c r="U2884">
        <f t="shared" si="321"/>
        <v>30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>
        <f t="shared" si="316"/>
        <v>381.6</v>
      </c>
      <c r="Q2885" t="str">
        <f t="shared" si="317"/>
        <v>plays</v>
      </c>
      <c r="R2885" t="str">
        <f t="shared" si="318"/>
        <v>theater</v>
      </c>
      <c r="S2885" s="9">
        <f t="shared" si="319"/>
        <v>42406.207638888889</v>
      </c>
      <c r="T2885" s="9">
        <f t="shared" si="320"/>
        <v>42370.90320601852</v>
      </c>
      <c r="U2885">
        <f t="shared" si="321"/>
        <v>35.304432870369055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>
        <f t="shared" si="316"/>
        <v>46.25</v>
      </c>
      <c r="Q2886" t="str">
        <f t="shared" si="317"/>
        <v>plays</v>
      </c>
      <c r="R2886" t="str">
        <f t="shared" si="318"/>
        <v>theater</v>
      </c>
      <c r="S2886" s="9">
        <f t="shared" si="319"/>
        <v>41978.727256944447</v>
      </c>
      <c r="T2886" s="9">
        <f t="shared" si="320"/>
        <v>41948.727256944447</v>
      </c>
      <c r="U2886">
        <f t="shared" si="321"/>
        <v>30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>
        <f t="shared" si="316"/>
        <v>26</v>
      </c>
      <c r="Q2887" t="str">
        <f t="shared" si="317"/>
        <v>plays</v>
      </c>
      <c r="R2887" t="str">
        <f t="shared" si="318"/>
        <v>theater</v>
      </c>
      <c r="S2887" s="9">
        <f t="shared" si="319"/>
        <v>42077.034733796296</v>
      </c>
      <c r="T2887" s="9">
        <f t="shared" si="320"/>
        <v>42047.07640046296</v>
      </c>
      <c r="U2887">
        <f t="shared" si="321"/>
        <v>29.958333333335759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>
        <f t="shared" si="316"/>
        <v>10</v>
      </c>
      <c r="Q2888" t="str">
        <f t="shared" si="317"/>
        <v>plays</v>
      </c>
      <c r="R2888" t="str">
        <f t="shared" si="318"/>
        <v>theater</v>
      </c>
      <c r="S2888" s="9">
        <f t="shared" si="319"/>
        <v>42266.165972222225</v>
      </c>
      <c r="T2888" s="9">
        <f t="shared" si="320"/>
        <v>42261.632916666669</v>
      </c>
      <c r="U2888">
        <f t="shared" si="321"/>
        <v>4.5330555555556202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>
        <f t="shared" si="316"/>
        <v>5</v>
      </c>
      <c r="Q2889" t="str">
        <f t="shared" si="317"/>
        <v>plays</v>
      </c>
      <c r="R2889" t="str">
        <f t="shared" si="318"/>
        <v>theater</v>
      </c>
      <c r="S2889" s="9">
        <f t="shared" si="319"/>
        <v>42015.427361111113</v>
      </c>
      <c r="T2889" s="9">
        <f t="shared" si="320"/>
        <v>41985.427361111113</v>
      </c>
      <c r="U2889">
        <f t="shared" si="321"/>
        <v>30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>
        <f t="shared" si="316"/>
        <v>0</v>
      </c>
      <c r="Q2890" t="str">
        <f t="shared" si="317"/>
        <v>plays</v>
      </c>
      <c r="R2890" t="str">
        <f t="shared" si="318"/>
        <v>theater</v>
      </c>
      <c r="S2890" s="9">
        <f t="shared" si="319"/>
        <v>41930.207638888889</v>
      </c>
      <c r="T2890" s="9">
        <f t="shared" si="320"/>
        <v>41922.535185185188</v>
      </c>
      <c r="U2890">
        <f t="shared" si="321"/>
        <v>7.6724537037007394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>
        <f t="shared" si="316"/>
        <v>81.569999999999993</v>
      </c>
      <c r="Q2891" t="str">
        <f t="shared" si="317"/>
        <v>plays</v>
      </c>
      <c r="R2891" t="str">
        <f t="shared" si="318"/>
        <v>theater</v>
      </c>
      <c r="S2891" s="9">
        <f t="shared" si="319"/>
        <v>41880.863252314812</v>
      </c>
      <c r="T2891" s="9">
        <f t="shared" si="320"/>
        <v>41850.863252314812</v>
      </c>
      <c r="U2891">
        <f t="shared" si="321"/>
        <v>30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>
        <f t="shared" si="316"/>
        <v>7</v>
      </c>
      <c r="Q2892" t="str">
        <f t="shared" si="317"/>
        <v>plays</v>
      </c>
      <c r="R2892" t="str">
        <f t="shared" si="318"/>
        <v>theater</v>
      </c>
      <c r="S2892" s="9">
        <f t="shared" si="319"/>
        <v>41860.125</v>
      </c>
      <c r="T2892" s="9">
        <f t="shared" si="320"/>
        <v>41831.742962962962</v>
      </c>
      <c r="U2892">
        <f t="shared" si="321"/>
        <v>28.382037037037662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>
        <f t="shared" si="316"/>
        <v>27.3</v>
      </c>
      <c r="Q2893" t="str">
        <f t="shared" si="317"/>
        <v>plays</v>
      </c>
      <c r="R2893" t="str">
        <f t="shared" si="318"/>
        <v>theater</v>
      </c>
      <c r="S2893" s="9">
        <f t="shared" si="319"/>
        <v>42475.84175925926</v>
      </c>
      <c r="T2893" s="9">
        <f t="shared" si="320"/>
        <v>42415.883425925931</v>
      </c>
      <c r="U2893">
        <f t="shared" si="321"/>
        <v>59.958333333328483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>
        <f t="shared" si="316"/>
        <v>29.41</v>
      </c>
      <c r="Q2894" t="str">
        <f t="shared" si="317"/>
        <v>plays</v>
      </c>
      <c r="R2894" t="str">
        <f t="shared" si="318"/>
        <v>theater</v>
      </c>
      <c r="S2894" s="9">
        <f t="shared" si="319"/>
        <v>41876.875</v>
      </c>
      <c r="T2894" s="9">
        <f t="shared" si="320"/>
        <v>41869.714166666665</v>
      </c>
      <c r="U2894">
        <f t="shared" si="321"/>
        <v>7.1608333333351766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>
        <f t="shared" si="316"/>
        <v>12.5</v>
      </c>
      <c r="Q2895" t="str">
        <f t="shared" si="317"/>
        <v>plays</v>
      </c>
      <c r="R2895" t="str">
        <f t="shared" si="318"/>
        <v>theater</v>
      </c>
      <c r="S2895" s="9">
        <f t="shared" si="319"/>
        <v>42013.083333333328</v>
      </c>
      <c r="T2895" s="9">
        <f t="shared" si="320"/>
        <v>41953.773090277777</v>
      </c>
      <c r="U2895">
        <f t="shared" si="321"/>
        <v>59.310243055551837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>
        <f t="shared" si="316"/>
        <v>0</v>
      </c>
      <c r="Q2896" t="str">
        <f t="shared" si="317"/>
        <v>plays</v>
      </c>
      <c r="R2896" t="str">
        <f t="shared" si="318"/>
        <v>theater</v>
      </c>
      <c r="S2896" s="9">
        <f t="shared" si="319"/>
        <v>42097.944618055553</v>
      </c>
      <c r="T2896" s="9">
        <f t="shared" si="320"/>
        <v>42037.986284722225</v>
      </c>
      <c r="U2896">
        <f t="shared" si="321"/>
        <v>59.958333333328483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>
        <f t="shared" si="316"/>
        <v>5.75</v>
      </c>
      <c r="Q2897" t="str">
        <f t="shared" si="317"/>
        <v>plays</v>
      </c>
      <c r="R2897" t="str">
        <f t="shared" si="318"/>
        <v>theater</v>
      </c>
      <c r="S2897" s="9">
        <f t="shared" si="319"/>
        <v>41812.875</v>
      </c>
      <c r="T2897" s="9">
        <f t="shared" si="320"/>
        <v>41811.555462962962</v>
      </c>
      <c r="U2897">
        <f t="shared" si="321"/>
        <v>1.3195370370376622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>
        <f t="shared" si="316"/>
        <v>52.08</v>
      </c>
      <c r="Q2898" t="str">
        <f t="shared" si="317"/>
        <v>plays</v>
      </c>
      <c r="R2898" t="str">
        <f t="shared" si="318"/>
        <v>theater</v>
      </c>
      <c r="S2898" s="9">
        <f t="shared" si="319"/>
        <v>42716.25</v>
      </c>
      <c r="T2898" s="9">
        <f t="shared" si="320"/>
        <v>42701.908807870372</v>
      </c>
      <c r="U2898">
        <f t="shared" si="321"/>
        <v>14.341192129628325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>
        <f t="shared" si="316"/>
        <v>183.33</v>
      </c>
      <c r="Q2899" t="str">
        <f t="shared" si="317"/>
        <v>plays</v>
      </c>
      <c r="R2899" t="str">
        <f t="shared" si="318"/>
        <v>theater</v>
      </c>
      <c r="S2899" s="9">
        <f t="shared" si="319"/>
        <v>42288.645196759258</v>
      </c>
      <c r="T2899" s="9">
        <f t="shared" si="320"/>
        <v>42258.646504629629</v>
      </c>
      <c r="U2899">
        <f t="shared" si="321"/>
        <v>29.99869212962949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>
        <f t="shared" si="316"/>
        <v>26.33</v>
      </c>
      <c r="Q2900" t="str">
        <f t="shared" si="317"/>
        <v>plays</v>
      </c>
      <c r="R2900" t="str">
        <f t="shared" si="318"/>
        <v>theater</v>
      </c>
      <c r="S2900" s="9">
        <f t="shared" si="319"/>
        <v>42308.664965277778</v>
      </c>
      <c r="T2900" s="9">
        <f t="shared" si="320"/>
        <v>42278.664965277778</v>
      </c>
      <c r="U2900">
        <f t="shared" si="321"/>
        <v>30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>
        <f t="shared" si="316"/>
        <v>0</v>
      </c>
      <c r="Q2901" t="str">
        <f t="shared" si="317"/>
        <v>plays</v>
      </c>
      <c r="R2901" t="str">
        <f t="shared" si="318"/>
        <v>theater</v>
      </c>
      <c r="S2901" s="9">
        <f t="shared" si="319"/>
        <v>42575.078217592592</v>
      </c>
      <c r="T2901" s="9">
        <f t="shared" si="320"/>
        <v>42515.078217592592</v>
      </c>
      <c r="U2901">
        <f t="shared" si="321"/>
        <v>60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>
        <f t="shared" si="316"/>
        <v>486.43</v>
      </c>
      <c r="Q2902" t="str">
        <f t="shared" si="317"/>
        <v>plays</v>
      </c>
      <c r="R2902" t="str">
        <f t="shared" si="318"/>
        <v>theater</v>
      </c>
      <c r="S2902" s="9">
        <f t="shared" si="319"/>
        <v>41860.234166666669</v>
      </c>
      <c r="T2902" s="9">
        <f t="shared" si="320"/>
        <v>41830.234166666669</v>
      </c>
      <c r="U2902">
        <f t="shared" si="321"/>
        <v>30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>
        <f t="shared" si="316"/>
        <v>3</v>
      </c>
      <c r="Q2903" t="str">
        <f t="shared" si="317"/>
        <v>plays</v>
      </c>
      <c r="R2903" t="str">
        <f t="shared" si="318"/>
        <v>theater</v>
      </c>
      <c r="S2903" s="9">
        <f t="shared" si="319"/>
        <v>42042.904386574075</v>
      </c>
      <c r="T2903" s="9">
        <f t="shared" si="320"/>
        <v>41982.904386574075</v>
      </c>
      <c r="U2903">
        <f t="shared" si="321"/>
        <v>60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>
        <f t="shared" si="316"/>
        <v>25</v>
      </c>
      <c r="Q2904" t="str">
        <f t="shared" si="317"/>
        <v>plays</v>
      </c>
      <c r="R2904" t="str">
        <f t="shared" si="318"/>
        <v>theater</v>
      </c>
      <c r="S2904" s="9">
        <f t="shared" si="319"/>
        <v>42240.439768518518</v>
      </c>
      <c r="T2904" s="9">
        <f t="shared" si="320"/>
        <v>42210.439768518518</v>
      </c>
      <c r="U2904">
        <f t="shared" si="321"/>
        <v>30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>
        <f t="shared" si="316"/>
        <v>9.75</v>
      </c>
      <c r="Q2905" t="str">
        <f t="shared" si="317"/>
        <v>plays</v>
      </c>
      <c r="R2905" t="str">
        <f t="shared" si="318"/>
        <v>theater</v>
      </c>
      <c r="S2905" s="9">
        <f t="shared" si="319"/>
        <v>42256.166874999995</v>
      </c>
      <c r="T2905" s="9">
        <f t="shared" si="320"/>
        <v>42196.166874999995</v>
      </c>
      <c r="U2905">
        <f t="shared" si="321"/>
        <v>60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>
        <f t="shared" si="316"/>
        <v>18.75</v>
      </c>
      <c r="Q2906" t="str">
        <f t="shared" si="317"/>
        <v>plays</v>
      </c>
      <c r="R2906" t="str">
        <f t="shared" si="318"/>
        <v>theater</v>
      </c>
      <c r="S2906" s="9">
        <f t="shared" si="319"/>
        <v>41952.5</v>
      </c>
      <c r="T2906" s="9">
        <f t="shared" si="320"/>
        <v>41940.967951388891</v>
      </c>
      <c r="U2906">
        <f t="shared" si="321"/>
        <v>11.532048611108621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>
        <f t="shared" si="316"/>
        <v>36.590000000000003</v>
      </c>
      <c r="Q2907" t="str">
        <f t="shared" si="317"/>
        <v>plays</v>
      </c>
      <c r="R2907" t="str">
        <f t="shared" si="318"/>
        <v>theater</v>
      </c>
      <c r="S2907" s="9">
        <f t="shared" si="319"/>
        <v>42620.056863425925</v>
      </c>
      <c r="T2907" s="9">
        <f t="shared" si="320"/>
        <v>42606.056863425925</v>
      </c>
      <c r="U2907">
        <f t="shared" si="321"/>
        <v>14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>
        <f t="shared" si="316"/>
        <v>80.709999999999994</v>
      </c>
      <c r="Q2908" t="str">
        <f t="shared" si="317"/>
        <v>plays</v>
      </c>
      <c r="R2908" t="str">
        <f t="shared" si="318"/>
        <v>theater</v>
      </c>
      <c r="S2908" s="9">
        <f t="shared" si="319"/>
        <v>42217.041666666672</v>
      </c>
      <c r="T2908" s="9">
        <f t="shared" si="320"/>
        <v>42199.648912037039</v>
      </c>
      <c r="U2908">
        <f t="shared" si="321"/>
        <v>17.392754629632691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>
        <f t="shared" si="316"/>
        <v>1</v>
      </c>
      <c r="Q2909" t="str">
        <f t="shared" si="317"/>
        <v>plays</v>
      </c>
      <c r="R2909" t="str">
        <f t="shared" si="318"/>
        <v>theater</v>
      </c>
      <c r="S2909" s="9">
        <f t="shared" si="319"/>
        <v>42504.877743055556</v>
      </c>
      <c r="T2909" s="9">
        <f t="shared" si="320"/>
        <v>42444.877743055556</v>
      </c>
      <c r="U2909">
        <f t="shared" si="321"/>
        <v>60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>
        <f t="shared" si="316"/>
        <v>52.8</v>
      </c>
      <c r="Q2910" t="str">
        <f t="shared" si="317"/>
        <v>plays</v>
      </c>
      <c r="R2910" t="str">
        <f t="shared" si="318"/>
        <v>theater</v>
      </c>
      <c r="S2910" s="9">
        <f t="shared" si="319"/>
        <v>42529.73170138889</v>
      </c>
      <c r="T2910" s="9">
        <f t="shared" si="320"/>
        <v>42499.73170138889</v>
      </c>
      <c r="U2910">
        <f t="shared" si="321"/>
        <v>30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>
        <f t="shared" si="316"/>
        <v>20</v>
      </c>
      <c r="Q2911" t="str">
        <f t="shared" si="317"/>
        <v>plays</v>
      </c>
      <c r="R2911" t="str">
        <f t="shared" si="318"/>
        <v>theater</v>
      </c>
      <c r="S2911" s="9">
        <f t="shared" si="319"/>
        <v>41968.823611111111</v>
      </c>
      <c r="T2911" s="9">
        <f t="shared" si="320"/>
        <v>41929.266215277778</v>
      </c>
      <c r="U2911">
        <f t="shared" si="321"/>
        <v>39.55739583333343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>
        <f t="shared" si="316"/>
        <v>1</v>
      </c>
      <c r="Q2912" t="str">
        <f t="shared" si="317"/>
        <v>plays</v>
      </c>
      <c r="R2912" t="str">
        <f t="shared" si="318"/>
        <v>theater</v>
      </c>
      <c r="S2912" s="9">
        <f t="shared" si="319"/>
        <v>42167.841284722221</v>
      </c>
      <c r="T2912" s="9">
        <f t="shared" si="320"/>
        <v>42107.841284722221</v>
      </c>
      <c r="U2912">
        <f t="shared" si="321"/>
        <v>60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>
        <f t="shared" si="316"/>
        <v>46.93</v>
      </c>
      <c r="Q2913" t="str">
        <f t="shared" si="317"/>
        <v>plays</v>
      </c>
      <c r="R2913" t="str">
        <f t="shared" si="318"/>
        <v>theater</v>
      </c>
      <c r="S2913" s="9">
        <f t="shared" si="319"/>
        <v>42182.768819444449</v>
      </c>
      <c r="T2913" s="9">
        <f t="shared" si="320"/>
        <v>42142.768819444449</v>
      </c>
      <c r="U2913">
        <f t="shared" si="321"/>
        <v>40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>
        <f t="shared" si="316"/>
        <v>78.08</v>
      </c>
      <c r="Q2914" t="str">
        <f t="shared" si="317"/>
        <v>plays</v>
      </c>
      <c r="R2914" t="str">
        <f t="shared" si="318"/>
        <v>theater</v>
      </c>
      <c r="S2914" s="9">
        <f t="shared" si="319"/>
        <v>42384.131643518514</v>
      </c>
      <c r="T2914" s="9">
        <f t="shared" si="320"/>
        <v>42354.131643518514</v>
      </c>
      <c r="U2914">
        <f t="shared" si="321"/>
        <v>30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>
        <f t="shared" si="316"/>
        <v>1</v>
      </c>
      <c r="Q2915" t="str">
        <f t="shared" si="317"/>
        <v>plays</v>
      </c>
      <c r="R2915" t="str">
        <f t="shared" si="318"/>
        <v>theater</v>
      </c>
      <c r="S2915" s="9">
        <f t="shared" si="319"/>
        <v>41888.922905092593</v>
      </c>
      <c r="T2915" s="9">
        <f t="shared" si="320"/>
        <v>41828.922905092593</v>
      </c>
      <c r="U2915">
        <f t="shared" si="321"/>
        <v>60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>
        <f t="shared" si="316"/>
        <v>1</v>
      </c>
      <c r="Q2916" t="str">
        <f t="shared" si="317"/>
        <v>plays</v>
      </c>
      <c r="R2916" t="str">
        <f t="shared" si="318"/>
        <v>theater</v>
      </c>
      <c r="S2916" s="9">
        <f t="shared" si="319"/>
        <v>42077.865671296298</v>
      </c>
      <c r="T2916" s="9">
        <f t="shared" si="320"/>
        <v>42017.907337962963</v>
      </c>
      <c r="U2916">
        <f t="shared" si="321"/>
        <v>59.958333333335759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>
        <f t="shared" si="316"/>
        <v>203.67</v>
      </c>
      <c r="Q2917" t="str">
        <f t="shared" si="317"/>
        <v>plays</v>
      </c>
      <c r="R2917" t="str">
        <f t="shared" si="318"/>
        <v>theater</v>
      </c>
      <c r="S2917" s="9">
        <f t="shared" si="319"/>
        <v>42445.356365740736</v>
      </c>
      <c r="T2917" s="9">
        <f t="shared" si="320"/>
        <v>42415.398032407407</v>
      </c>
      <c r="U2917">
        <f t="shared" si="321"/>
        <v>29.958333333328483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>
        <f t="shared" si="316"/>
        <v>20.71</v>
      </c>
      <c r="Q2918" t="str">
        <f t="shared" si="317"/>
        <v>plays</v>
      </c>
      <c r="R2918" t="str">
        <f t="shared" si="318"/>
        <v>theater</v>
      </c>
      <c r="S2918" s="9">
        <f t="shared" si="319"/>
        <v>41778.476724537039</v>
      </c>
      <c r="T2918" s="9">
        <f t="shared" si="320"/>
        <v>41755.476724537039</v>
      </c>
      <c r="U2918">
        <f t="shared" si="321"/>
        <v>23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>
        <f t="shared" si="316"/>
        <v>48.56</v>
      </c>
      <c r="Q2919" t="str">
        <f t="shared" si="317"/>
        <v>plays</v>
      </c>
      <c r="R2919" t="str">
        <f t="shared" si="318"/>
        <v>theater</v>
      </c>
      <c r="S2919" s="9">
        <f t="shared" si="319"/>
        <v>42263.234340277777</v>
      </c>
      <c r="T2919" s="9">
        <f t="shared" si="320"/>
        <v>42245.234340277777</v>
      </c>
      <c r="U2919">
        <f t="shared" si="321"/>
        <v>18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>
        <f t="shared" si="316"/>
        <v>68.099999999999994</v>
      </c>
      <c r="Q2920" t="str">
        <f t="shared" si="317"/>
        <v>plays</v>
      </c>
      <c r="R2920" t="str">
        <f t="shared" si="318"/>
        <v>theater</v>
      </c>
      <c r="S2920" s="9">
        <f t="shared" si="319"/>
        <v>42306.629710648151</v>
      </c>
      <c r="T2920" s="9">
        <f t="shared" si="320"/>
        <v>42278.629710648151</v>
      </c>
      <c r="U2920">
        <f t="shared" si="321"/>
        <v>28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>
        <f t="shared" si="316"/>
        <v>8.5</v>
      </c>
      <c r="Q2921" t="str">
        <f t="shared" si="317"/>
        <v>plays</v>
      </c>
      <c r="R2921" t="str">
        <f t="shared" si="318"/>
        <v>theater</v>
      </c>
      <c r="S2921" s="9">
        <f t="shared" si="319"/>
        <v>41856.61954861111</v>
      </c>
      <c r="T2921" s="9">
        <f t="shared" si="320"/>
        <v>41826.61954861111</v>
      </c>
      <c r="U2921">
        <f t="shared" si="321"/>
        <v>30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>
        <f t="shared" si="316"/>
        <v>51.62</v>
      </c>
      <c r="Q2922" t="str">
        <f t="shared" si="317"/>
        <v>plays</v>
      </c>
      <c r="R2922" t="str">
        <f t="shared" si="318"/>
        <v>theater</v>
      </c>
      <c r="S2922" s="9">
        <f t="shared" si="319"/>
        <v>42088.750810185185</v>
      </c>
      <c r="T2922" s="9">
        <f t="shared" si="320"/>
        <v>42058.792476851857</v>
      </c>
      <c r="U2922">
        <f t="shared" si="321"/>
        <v>29.958333333328483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>
        <f t="shared" si="316"/>
        <v>43</v>
      </c>
      <c r="Q2923" t="str">
        <f t="shared" si="317"/>
        <v>musical</v>
      </c>
      <c r="R2923" t="str">
        <f t="shared" si="318"/>
        <v>theater</v>
      </c>
      <c r="S2923" s="9">
        <f t="shared" si="319"/>
        <v>41907.886620370373</v>
      </c>
      <c r="T2923" s="9">
        <f t="shared" si="320"/>
        <v>41877.886620370373</v>
      </c>
      <c r="U2923">
        <f t="shared" si="321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>
        <f t="shared" si="316"/>
        <v>83.33</v>
      </c>
      <c r="Q2924" t="str">
        <f t="shared" si="317"/>
        <v>musical</v>
      </c>
      <c r="R2924" t="str">
        <f t="shared" si="318"/>
        <v>theater</v>
      </c>
      <c r="S2924" s="9">
        <f t="shared" si="319"/>
        <v>42142.874155092592</v>
      </c>
      <c r="T2924" s="9">
        <f t="shared" si="320"/>
        <v>42097.874155092592</v>
      </c>
      <c r="U2924">
        <f t="shared" si="321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>
        <f t="shared" si="316"/>
        <v>30</v>
      </c>
      <c r="Q2925" t="str">
        <f t="shared" si="317"/>
        <v>musical</v>
      </c>
      <c r="R2925" t="str">
        <f t="shared" si="318"/>
        <v>theater</v>
      </c>
      <c r="S2925" s="9">
        <f t="shared" si="319"/>
        <v>42028.125</v>
      </c>
      <c r="T2925" s="9">
        <f t="shared" si="320"/>
        <v>42013.15253472222</v>
      </c>
      <c r="U2925">
        <f t="shared" si="321"/>
        <v>14.972465277780429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>
        <f t="shared" si="316"/>
        <v>175.51</v>
      </c>
      <c r="Q2926" t="str">
        <f t="shared" si="317"/>
        <v>musical</v>
      </c>
      <c r="R2926" t="str">
        <f t="shared" si="318"/>
        <v>theater</v>
      </c>
      <c r="S2926" s="9">
        <f t="shared" si="319"/>
        <v>42133.165972222225</v>
      </c>
      <c r="T2926" s="9">
        <f t="shared" si="320"/>
        <v>42103.556828703702</v>
      </c>
      <c r="U2926">
        <f t="shared" si="321"/>
        <v>29.609143518522615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>
        <f t="shared" si="316"/>
        <v>231.66</v>
      </c>
      <c r="Q2927" t="str">
        <f t="shared" si="317"/>
        <v>musical</v>
      </c>
      <c r="R2927" t="str">
        <f t="shared" si="318"/>
        <v>theater</v>
      </c>
      <c r="S2927" s="9">
        <f t="shared" si="319"/>
        <v>41893.584120370375</v>
      </c>
      <c r="T2927" s="9">
        <f t="shared" si="320"/>
        <v>41863.584120370375</v>
      </c>
      <c r="U2927">
        <f t="shared" si="321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>
        <f t="shared" si="316"/>
        <v>75</v>
      </c>
      <c r="Q2928" t="str">
        <f t="shared" si="317"/>
        <v>musical</v>
      </c>
      <c r="R2928" t="str">
        <f t="shared" si="318"/>
        <v>theater</v>
      </c>
      <c r="S2928" s="9">
        <f t="shared" si="319"/>
        <v>42058.765960648147</v>
      </c>
      <c r="T2928" s="9">
        <f t="shared" si="320"/>
        <v>42044.765960648147</v>
      </c>
      <c r="U2928">
        <f t="shared" si="321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>
        <f t="shared" si="316"/>
        <v>112.14</v>
      </c>
      <c r="Q2929" t="str">
        <f t="shared" si="317"/>
        <v>musical</v>
      </c>
      <c r="R2929" t="str">
        <f t="shared" si="318"/>
        <v>theater</v>
      </c>
      <c r="S2929" s="9">
        <f t="shared" si="319"/>
        <v>41835.208333333336</v>
      </c>
      <c r="T2929" s="9">
        <f t="shared" si="320"/>
        <v>41806.669317129628</v>
      </c>
      <c r="U2929">
        <f t="shared" si="321"/>
        <v>28.539016203707433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>
        <f t="shared" si="316"/>
        <v>41.67</v>
      </c>
      <c r="Q2930" t="str">
        <f t="shared" si="317"/>
        <v>musical</v>
      </c>
      <c r="R2930" t="str">
        <f t="shared" si="318"/>
        <v>theater</v>
      </c>
      <c r="S2930" s="9">
        <f t="shared" si="319"/>
        <v>42433.998217592598</v>
      </c>
      <c r="T2930" s="9">
        <f t="shared" si="320"/>
        <v>42403.998217592598</v>
      </c>
      <c r="U2930">
        <f t="shared" si="321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>
        <f t="shared" si="316"/>
        <v>255.17</v>
      </c>
      <c r="Q2931" t="str">
        <f t="shared" si="317"/>
        <v>musical</v>
      </c>
      <c r="R2931" t="str">
        <f t="shared" si="318"/>
        <v>theater</v>
      </c>
      <c r="S2931" s="9">
        <f t="shared" si="319"/>
        <v>41784.564328703702</v>
      </c>
      <c r="T2931" s="9">
        <f t="shared" si="320"/>
        <v>41754.564328703702</v>
      </c>
      <c r="U2931">
        <f t="shared" si="321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>
        <f t="shared" si="316"/>
        <v>162.77000000000001</v>
      </c>
      <c r="Q2932" t="str">
        <f t="shared" si="317"/>
        <v>musical</v>
      </c>
      <c r="R2932" t="str">
        <f t="shared" si="318"/>
        <v>theater</v>
      </c>
      <c r="S2932" s="9">
        <f t="shared" si="319"/>
        <v>42131.584074074075</v>
      </c>
      <c r="T2932" s="9">
        <f t="shared" si="320"/>
        <v>42101.584074074075</v>
      </c>
      <c r="U2932">
        <f t="shared" si="321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>
        <f t="shared" si="316"/>
        <v>88.33</v>
      </c>
      <c r="Q2933" t="str">
        <f t="shared" si="317"/>
        <v>musical</v>
      </c>
      <c r="R2933" t="str">
        <f t="shared" si="318"/>
        <v>theater</v>
      </c>
      <c r="S2933" s="9">
        <f t="shared" si="319"/>
        <v>41897.255555555559</v>
      </c>
      <c r="T2933" s="9">
        <f t="shared" si="320"/>
        <v>41872.291238425925</v>
      </c>
      <c r="U2933">
        <f t="shared" si="321"/>
        <v>24.964317129633855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>
        <f t="shared" si="316"/>
        <v>85.74</v>
      </c>
      <c r="Q2934" t="str">
        <f t="shared" si="317"/>
        <v>musical</v>
      </c>
      <c r="R2934" t="str">
        <f t="shared" si="318"/>
        <v>theater</v>
      </c>
      <c r="S2934" s="9">
        <f t="shared" si="319"/>
        <v>42056.458333333328</v>
      </c>
      <c r="T2934" s="9">
        <f t="shared" si="320"/>
        <v>42025.164780092593</v>
      </c>
      <c r="U2934">
        <f t="shared" si="321"/>
        <v>31.293553240735491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>
        <f t="shared" si="316"/>
        <v>47.57</v>
      </c>
      <c r="Q2935" t="str">
        <f t="shared" si="317"/>
        <v>musical</v>
      </c>
      <c r="R2935" t="str">
        <f t="shared" si="318"/>
        <v>theater</v>
      </c>
      <c r="S2935" s="9">
        <f t="shared" si="319"/>
        <v>42525.956631944442</v>
      </c>
      <c r="T2935" s="9">
        <f t="shared" si="320"/>
        <v>42495.956631944442</v>
      </c>
      <c r="U2935">
        <f t="shared" si="321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>
        <f t="shared" si="316"/>
        <v>72.97</v>
      </c>
      <c r="Q2936" t="str">
        <f t="shared" si="317"/>
        <v>musical</v>
      </c>
      <c r="R2936" t="str">
        <f t="shared" si="318"/>
        <v>theater</v>
      </c>
      <c r="S2936" s="9">
        <f t="shared" si="319"/>
        <v>41805.636157407411</v>
      </c>
      <c r="T2936" s="9">
        <f t="shared" si="320"/>
        <v>41775.636157407411</v>
      </c>
      <c r="U2936">
        <f t="shared" si="321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>
        <f t="shared" si="316"/>
        <v>90.54</v>
      </c>
      <c r="Q2937" t="str">
        <f t="shared" si="317"/>
        <v>musical</v>
      </c>
      <c r="R2937" t="str">
        <f t="shared" si="318"/>
        <v>theater</v>
      </c>
      <c r="S2937" s="9">
        <f t="shared" si="319"/>
        <v>42611.708333333328</v>
      </c>
      <c r="T2937" s="9">
        <f t="shared" si="320"/>
        <v>42553.583425925928</v>
      </c>
      <c r="U2937">
        <f t="shared" si="321"/>
        <v>58.124907407400315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>
        <f t="shared" si="316"/>
        <v>37.65</v>
      </c>
      <c r="Q2938" t="str">
        <f t="shared" si="317"/>
        <v>musical</v>
      </c>
      <c r="R2938" t="str">
        <f t="shared" si="318"/>
        <v>theater</v>
      </c>
      <c r="S2938" s="9">
        <f t="shared" si="319"/>
        <v>41925.207638888889</v>
      </c>
      <c r="T2938" s="9">
        <f t="shared" si="320"/>
        <v>41912.650729166664</v>
      </c>
      <c r="U2938">
        <f t="shared" si="321"/>
        <v>12.5569097222251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>
        <f t="shared" si="316"/>
        <v>36.36</v>
      </c>
      <c r="Q2939" t="str">
        <f t="shared" si="317"/>
        <v>musical</v>
      </c>
      <c r="R2939" t="str">
        <f t="shared" si="318"/>
        <v>theater</v>
      </c>
      <c r="S2939" s="9">
        <f t="shared" si="319"/>
        <v>41833.457326388889</v>
      </c>
      <c r="T2939" s="9">
        <f t="shared" si="320"/>
        <v>41803.457326388889</v>
      </c>
      <c r="U2939">
        <f t="shared" si="321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>
        <f t="shared" si="316"/>
        <v>126.72</v>
      </c>
      <c r="Q2940" t="str">
        <f t="shared" si="317"/>
        <v>musical</v>
      </c>
      <c r="R2940" t="str">
        <f t="shared" si="318"/>
        <v>theater</v>
      </c>
      <c r="S2940" s="9">
        <f t="shared" si="319"/>
        <v>42034.703865740739</v>
      </c>
      <c r="T2940" s="9">
        <f t="shared" si="320"/>
        <v>42004.703865740739</v>
      </c>
      <c r="U2940">
        <f t="shared" si="321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>
        <f t="shared" si="316"/>
        <v>329.2</v>
      </c>
      <c r="Q2941" t="str">
        <f t="shared" si="317"/>
        <v>musical</v>
      </c>
      <c r="R2941" t="str">
        <f t="shared" si="318"/>
        <v>theater</v>
      </c>
      <c r="S2941" s="9">
        <f t="shared" si="319"/>
        <v>41879.041666666664</v>
      </c>
      <c r="T2941" s="9">
        <f t="shared" si="320"/>
        <v>41845.809166666666</v>
      </c>
      <c r="U2941">
        <f t="shared" si="321"/>
        <v>33.232499999998254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>
        <f t="shared" si="316"/>
        <v>81.239999999999995</v>
      </c>
      <c r="Q2942" t="str">
        <f t="shared" si="317"/>
        <v>musical</v>
      </c>
      <c r="R2942" t="str">
        <f t="shared" si="318"/>
        <v>theater</v>
      </c>
      <c r="S2942" s="9">
        <f t="shared" si="319"/>
        <v>42022.773356481484</v>
      </c>
      <c r="T2942" s="9">
        <f t="shared" si="320"/>
        <v>41982.773356481484</v>
      </c>
      <c r="U2942">
        <f t="shared" si="321"/>
        <v>40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>
        <f t="shared" si="316"/>
        <v>1</v>
      </c>
      <c r="Q2943" t="str">
        <f t="shared" si="317"/>
        <v>spaces</v>
      </c>
      <c r="R2943" t="str">
        <f t="shared" si="318"/>
        <v>theater</v>
      </c>
      <c r="S2943" s="9">
        <f t="shared" si="319"/>
        <v>42064.960127314815</v>
      </c>
      <c r="T2943" s="9">
        <f t="shared" si="320"/>
        <v>42034.960127314815</v>
      </c>
      <c r="U2943">
        <f t="shared" si="321"/>
        <v>30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>
        <f t="shared" si="316"/>
        <v>202.23</v>
      </c>
      <c r="Q2944" t="str">
        <f t="shared" si="317"/>
        <v>spaces</v>
      </c>
      <c r="R2944" t="str">
        <f t="shared" si="318"/>
        <v>theater</v>
      </c>
      <c r="S2944" s="9">
        <f t="shared" si="319"/>
        <v>42354.845833333333</v>
      </c>
      <c r="T2944" s="9">
        <f t="shared" si="320"/>
        <v>42334.803923611107</v>
      </c>
      <c r="U2944">
        <f t="shared" si="321"/>
        <v>20.041909722225682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>
        <f t="shared" si="316"/>
        <v>0</v>
      </c>
      <c r="Q2945" t="str">
        <f t="shared" si="317"/>
        <v>spaces</v>
      </c>
      <c r="R2945" t="str">
        <f t="shared" si="318"/>
        <v>theater</v>
      </c>
      <c r="S2945" s="9">
        <f t="shared" si="319"/>
        <v>42107.129398148143</v>
      </c>
      <c r="T2945" s="9">
        <f t="shared" si="320"/>
        <v>42077.129398148143</v>
      </c>
      <c r="U2945">
        <f t="shared" si="321"/>
        <v>30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>
        <f t="shared" si="316"/>
        <v>100</v>
      </c>
      <c r="Q2946" t="str">
        <f t="shared" si="317"/>
        <v>spaces</v>
      </c>
      <c r="R2946" t="str">
        <f t="shared" si="318"/>
        <v>theater</v>
      </c>
      <c r="S2946" s="9">
        <f t="shared" si="319"/>
        <v>42162.9143287037</v>
      </c>
      <c r="T2946" s="9">
        <f t="shared" si="320"/>
        <v>42132.9143287037</v>
      </c>
      <c r="U2946">
        <f t="shared" si="321"/>
        <v>30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</f>
        <v>0</v>
      </c>
      <c r="P2947">
        <f t="shared" ref="P2947:P3010" si="323">IFERROR(ROUND(E2947/L2947,2),0)</f>
        <v>0</v>
      </c>
      <c r="Q2947" t="str">
        <f t="shared" ref="Q2947:Q3010" si="324">MID(N2947,FIND("/",N2947,1)+1,LEN(N2947)-FIND("/",N2947,1))</f>
        <v>spaces</v>
      </c>
      <c r="R2947" t="str">
        <f t="shared" ref="R2947:R3010" si="325">LEFT(N2947,FIND("/",N2947,1)-1)</f>
        <v>theater</v>
      </c>
      <c r="S2947" s="9">
        <f t="shared" ref="S2947:S3010" si="326">(I2947/86400)+DATE(1970,1,1)</f>
        <v>42148.139583333337</v>
      </c>
      <c r="T2947" s="9">
        <f t="shared" ref="T2947:T3010" si="327">(J2947/86400)+DATE(1970,1,1)</f>
        <v>42118.139583333337</v>
      </c>
      <c r="U2947">
        <f t="shared" ref="U2947:U3010" si="328">S2947-T2947</f>
        <v>30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>
        <f t="shared" si="323"/>
        <v>1</v>
      </c>
      <c r="Q2948" t="str">
        <f t="shared" si="324"/>
        <v>spaces</v>
      </c>
      <c r="R2948" t="str">
        <f t="shared" si="325"/>
        <v>theater</v>
      </c>
      <c r="S2948" s="9">
        <f t="shared" si="326"/>
        <v>42597.531157407408</v>
      </c>
      <c r="T2948" s="9">
        <f t="shared" si="327"/>
        <v>42567.531157407408</v>
      </c>
      <c r="U2948">
        <f t="shared" si="328"/>
        <v>30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>
        <f t="shared" si="323"/>
        <v>82.46</v>
      </c>
      <c r="Q2949" t="str">
        <f t="shared" si="324"/>
        <v>spaces</v>
      </c>
      <c r="R2949" t="str">
        <f t="shared" si="325"/>
        <v>theater</v>
      </c>
      <c r="S2949" s="9">
        <f t="shared" si="326"/>
        <v>42698.71597222222</v>
      </c>
      <c r="T2949" s="9">
        <f t="shared" si="327"/>
        <v>42649.562118055561</v>
      </c>
      <c r="U2949">
        <f t="shared" si="328"/>
        <v>49.153854166659585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>
        <f t="shared" si="323"/>
        <v>2.67</v>
      </c>
      <c r="Q2950" t="str">
        <f t="shared" si="324"/>
        <v>spaces</v>
      </c>
      <c r="R2950" t="str">
        <f t="shared" si="325"/>
        <v>theater</v>
      </c>
      <c r="S2950" s="9">
        <f t="shared" si="326"/>
        <v>42157.649224537032</v>
      </c>
      <c r="T2950" s="9">
        <f t="shared" si="327"/>
        <v>42097.649224537032</v>
      </c>
      <c r="U2950">
        <f t="shared" si="328"/>
        <v>60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>
        <f t="shared" si="323"/>
        <v>12.5</v>
      </c>
      <c r="Q2951" t="str">
        <f t="shared" si="324"/>
        <v>spaces</v>
      </c>
      <c r="R2951" t="str">
        <f t="shared" si="325"/>
        <v>theater</v>
      </c>
      <c r="S2951" s="9">
        <f t="shared" si="326"/>
        <v>42327.864780092597</v>
      </c>
      <c r="T2951" s="9">
        <f t="shared" si="327"/>
        <v>42297.823113425926</v>
      </c>
      <c r="U2951">
        <f t="shared" si="328"/>
        <v>30.041666666671517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>
        <f t="shared" si="323"/>
        <v>0</v>
      </c>
      <c r="Q2952" t="str">
        <f t="shared" si="324"/>
        <v>spaces</v>
      </c>
      <c r="R2952" t="str">
        <f t="shared" si="325"/>
        <v>theater</v>
      </c>
      <c r="S2952" s="9">
        <f t="shared" si="326"/>
        <v>42392.36518518519</v>
      </c>
      <c r="T2952" s="9">
        <f t="shared" si="327"/>
        <v>42362.36518518519</v>
      </c>
      <c r="U2952">
        <f t="shared" si="328"/>
        <v>30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>
        <f t="shared" si="323"/>
        <v>18.899999999999999</v>
      </c>
      <c r="Q2953" t="str">
        <f t="shared" si="324"/>
        <v>spaces</v>
      </c>
      <c r="R2953" t="str">
        <f t="shared" si="325"/>
        <v>theater</v>
      </c>
      <c r="S2953" s="9">
        <f t="shared" si="326"/>
        <v>41917.802928240737</v>
      </c>
      <c r="T2953" s="9">
        <f t="shared" si="327"/>
        <v>41872.802928240737</v>
      </c>
      <c r="U2953">
        <f t="shared" si="328"/>
        <v>45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>
        <f t="shared" si="323"/>
        <v>200.63</v>
      </c>
      <c r="Q2954" t="str">
        <f t="shared" si="324"/>
        <v>spaces</v>
      </c>
      <c r="R2954" t="str">
        <f t="shared" si="325"/>
        <v>theater</v>
      </c>
      <c r="S2954" s="9">
        <f t="shared" si="326"/>
        <v>42660.166666666672</v>
      </c>
      <c r="T2954" s="9">
        <f t="shared" si="327"/>
        <v>42628.690266203703</v>
      </c>
      <c r="U2954">
        <f t="shared" si="328"/>
        <v>31.476400462968741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>
        <f t="shared" si="323"/>
        <v>201.67</v>
      </c>
      <c r="Q2955" t="str">
        <f t="shared" si="324"/>
        <v>spaces</v>
      </c>
      <c r="R2955" t="str">
        <f t="shared" si="325"/>
        <v>theater</v>
      </c>
      <c r="S2955" s="9">
        <f t="shared" si="326"/>
        <v>42285.791909722218</v>
      </c>
      <c r="T2955" s="9">
        <f t="shared" si="327"/>
        <v>42255.791909722218</v>
      </c>
      <c r="U2955">
        <f t="shared" si="328"/>
        <v>30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>
        <f t="shared" si="323"/>
        <v>0</v>
      </c>
      <c r="Q2956" t="str">
        <f t="shared" si="324"/>
        <v>spaces</v>
      </c>
      <c r="R2956" t="str">
        <f t="shared" si="325"/>
        <v>theater</v>
      </c>
      <c r="S2956" s="9">
        <f t="shared" si="326"/>
        <v>42810.541701388887</v>
      </c>
      <c r="T2956" s="9">
        <f t="shared" si="327"/>
        <v>42790.583368055552</v>
      </c>
      <c r="U2956">
        <f t="shared" si="328"/>
        <v>19.958333333335759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>
        <f t="shared" si="323"/>
        <v>65</v>
      </c>
      <c r="Q2957" t="str">
        <f t="shared" si="324"/>
        <v>spaces</v>
      </c>
      <c r="R2957" t="str">
        <f t="shared" si="325"/>
        <v>theater</v>
      </c>
      <c r="S2957" s="9">
        <f t="shared" si="326"/>
        <v>42171.741307870368</v>
      </c>
      <c r="T2957" s="9">
        <f t="shared" si="327"/>
        <v>42141.741307870368</v>
      </c>
      <c r="U2957">
        <f t="shared" si="328"/>
        <v>30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>
        <f t="shared" si="323"/>
        <v>66.099999999999994</v>
      </c>
      <c r="Q2958" t="str">
        <f t="shared" si="324"/>
        <v>spaces</v>
      </c>
      <c r="R2958" t="str">
        <f t="shared" si="325"/>
        <v>theater</v>
      </c>
      <c r="S2958" s="9">
        <f t="shared" si="326"/>
        <v>42494.958912037036</v>
      </c>
      <c r="T2958" s="9">
        <f t="shared" si="327"/>
        <v>42464.958912037036</v>
      </c>
      <c r="U2958">
        <f t="shared" si="328"/>
        <v>30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>
        <f t="shared" si="323"/>
        <v>93.33</v>
      </c>
      <c r="Q2959" t="str">
        <f t="shared" si="324"/>
        <v>spaces</v>
      </c>
      <c r="R2959" t="str">
        <f t="shared" si="325"/>
        <v>theater</v>
      </c>
      <c r="S2959" s="9">
        <f t="shared" si="326"/>
        <v>42090.969583333332</v>
      </c>
      <c r="T2959" s="9">
        <f t="shared" si="327"/>
        <v>42031.011249999996</v>
      </c>
      <c r="U2959">
        <f t="shared" si="328"/>
        <v>59.958333333335759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>
        <f t="shared" si="323"/>
        <v>0</v>
      </c>
      <c r="Q2960" t="str">
        <f t="shared" si="324"/>
        <v>spaces</v>
      </c>
      <c r="R2960" t="str">
        <f t="shared" si="325"/>
        <v>theater</v>
      </c>
      <c r="S2960" s="9">
        <f t="shared" si="326"/>
        <v>42498.73746527778</v>
      </c>
      <c r="T2960" s="9">
        <f t="shared" si="327"/>
        <v>42438.779131944444</v>
      </c>
      <c r="U2960">
        <f t="shared" si="328"/>
        <v>59.958333333335759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>
        <f t="shared" si="323"/>
        <v>0</v>
      </c>
      <c r="Q2961" t="str">
        <f t="shared" si="324"/>
        <v>spaces</v>
      </c>
      <c r="R2961" t="str">
        <f t="shared" si="325"/>
        <v>theater</v>
      </c>
      <c r="S2961" s="9">
        <f t="shared" si="326"/>
        <v>42528.008391203708</v>
      </c>
      <c r="T2961" s="9">
        <f t="shared" si="327"/>
        <v>42498.008391203708</v>
      </c>
      <c r="U2961">
        <f t="shared" si="328"/>
        <v>30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>
        <f t="shared" si="323"/>
        <v>0</v>
      </c>
      <c r="Q2962" t="str">
        <f t="shared" si="324"/>
        <v>spaces</v>
      </c>
      <c r="R2962" t="str">
        <f t="shared" si="325"/>
        <v>theater</v>
      </c>
      <c r="S2962" s="9">
        <f t="shared" si="326"/>
        <v>41893.757210648146</v>
      </c>
      <c r="T2962" s="9">
        <f t="shared" si="327"/>
        <v>41863.757210648146</v>
      </c>
      <c r="U2962">
        <f t="shared" si="328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>
        <f t="shared" si="323"/>
        <v>50.75</v>
      </c>
      <c r="Q2963" t="str">
        <f t="shared" si="324"/>
        <v>plays</v>
      </c>
      <c r="R2963" t="str">
        <f t="shared" si="325"/>
        <v>theater</v>
      </c>
      <c r="S2963" s="9">
        <f t="shared" si="326"/>
        <v>42089.166666666672</v>
      </c>
      <c r="T2963" s="9">
        <f t="shared" si="327"/>
        <v>42061.212488425925</v>
      </c>
      <c r="U2963">
        <f t="shared" si="328"/>
        <v>27.954178240746842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>
        <f t="shared" si="323"/>
        <v>60.9</v>
      </c>
      <c r="Q2964" t="str">
        <f t="shared" si="324"/>
        <v>plays</v>
      </c>
      <c r="R2964" t="str">
        <f t="shared" si="325"/>
        <v>theater</v>
      </c>
      <c r="S2964" s="9">
        <f t="shared" si="326"/>
        <v>42064.290972222225</v>
      </c>
      <c r="T2964" s="9">
        <f t="shared" si="327"/>
        <v>42036.24428240741</v>
      </c>
      <c r="U2964">
        <f t="shared" si="328"/>
        <v>28.046689814815181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>
        <f t="shared" si="323"/>
        <v>109.03</v>
      </c>
      <c r="Q2965" t="str">
        <f t="shared" si="324"/>
        <v>plays</v>
      </c>
      <c r="R2965" t="str">
        <f t="shared" si="325"/>
        <v>theater</v>
      </c>
      <c r="S2965" s="9">
        <f t="shared" si="326"/>
        <v>42187.470185185186</v>
      </c>
      <c r="T2965" s="9">
        <f t="shared" si="327"/>
        <v>42157.470185185186</v>
      </c>
      <c r="U2965">
        <f t="shared" si="328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>
        <f t="shared" si="323"/>
        <v>25.69</v>
      </c>
      <c r="Q2966" t="str">
        <f t="shared" si="324"/>
        <v>plays</v>
      </c>
      <c r="R2966" t="str">
        <f t="shared" si="325"/>
        <v>theater</v>
      </c>
      <c r="S2966" s="9">
        <f t="shared" si="326"/>
        <v>41857.897222222222</v>
      </c>
      <c r="T2966" s="9">
        <f t="shared" si="327"/>
        <v>41827.909942129627</v>
      </c>
      <c r="U2966">
        <f t="shared" si="328"/>
        <v>29.987280092595029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>
        <f t="shared" si="323"/>
        <v>41.92</v>
      </c>
      <c r="Q2967" t="str">
        <f t="shared" si="324"/>
        <v>plays</v>
      </c>
      <c r="R2967" t="str">
        <f t="shared" si="325"/>
        <v>theater</v>
      </c>
      <c r="S2967" s="9">
        <f t="shared" si="326"/>
        <v>42192.729548611111</v>
      </c>
      <c r="T2967" s="9">
        <f t="shared" si="327"/>
        <v>42162.729548611111</v>
      </c>
      <c r="U2967">
        <f t="shared" si="328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>
        <f t="shared" si="323"/>
        <v>88.77</v>
      </c>
      <c r="Q2968" t="str">
        <f t="shared" si="324"/>
        <v>plays</v>
      </c>
      <c r="R2968" t="str">
        <f t="shared" si="325"/>
        <v>theater</v>
      </c>
      <c r="S2968" s="9">
        <f t="shared" si="326"/>
        <v>42263.738564814819</v>
      </c>
      <c r="T2968" s="9">
        <f t="shared" si="327"/>
        <v>42233.738564814819</v>
      </c>
      <c r="U2968">
        <f t="shared" si="328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>
        <f t="shared" si="323"/>
        <v>80.23</v>
      </c>
      <c r="Q2969" t="str">
        <f t="shared" si="324"/>
        <v>plays</v>
      </c>
      <c r="R2969" t="str">
        <f t="shared" si="325"/>
        <v>theater</v>
      </c>
      <c r="S2969" s="9">
        <f t="shared" si="326"/>
        <v>42072.156157407408</v>
      </c>
      <c r="T2969" s="9">
        <f t="shared" si="327"/>
        <v>42042.197824074072</v>
      </c>
      <c r="U2969">
        <f t="shared" si="328"/>
        <v>29.958333333335759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>
        <f t="shared" si="323"/>
        <v>78.94</v>
      </c>
      <c r="Q2970" t="str">
        <f t="shared" si="324"/>
        <v>plays</v>
      </c>
      <c r="R2970" t="str">
        <f t="shared" si="325"/>
        <v>theater</v>
      </c>
      <c r="S2970" s="9">
        <f t="shared" si="326"/>
        <v>42599.165972222225</v>
      </c>
      <c r="T2970" s="9">
        <f t="shared" si="327"/>
        <v>42585.523842592593</v>
      </c>
      <c r="U2970">
        <f t="shared" si="328"/>
        <v>13.642129629632109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>
        <f t="shared" si="323"/>
        <v>95.59</v>
      </c>
      <c r="Q2971" t="str">
        <f t="shared" si="324"/>
        <v>plays</v>
      </c>
      <c r="R2971" t="str">
        <f t="shared" si="325"/>
        <v>theater</v>
      </c>
      <c r="S2971" s="9">
        <f t="shared" si="326"/>
        <v>42127.952083333337</v>
      </c>
      <c r="T2971" s="9">
        <f t="shared" si="327"/>
        <v>42097.786493055552</v>
      </c>
      <c r="U2971">
        <f t="shared" si="328"/>
        <v>30.165590277785668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>
        <f t="shared" si="323"/>
        <v>69.89</v>
      </c>
      <c r="Q2972" t="str">
        <f t="shared" si="324"/>
        <v>plays</v>
      </c>
      <c r="R2972" t="str">
        <f t="shared" si="325"/>
        <v>theater</v>
      </c>
      <c r="S2972" s="9">
        <f t="shared" si="326"/>
        <v>41838.669571759259</v>
      </c>
      <c r="T2972" s="9">
        <f t="shared" si="327"/>
        <v>41808.669571759259</v>
      </c>
      <c r="U2972">
        <f t="shared" si="328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>
        <f t="shared" si="323"/>
        <v>74.53</v>
      </c>
      <c r="Q2973" t="str">
        <f t="shared" si="324"/>
        <v>plays</v>
      </c>
      <c r="R2973" t="str">
        <f t="shared" si="325"/>
        <v>theater</v>
      </c>
      <c r="S2973" s="9">
        <f t="shared" si="326"/>
        <v>41882.658310185187</v>
      </c>
      <c r="T2973" s="9">
        <f t="shared" si="327"/>
        <v>41852.658310185187</v>
      </c>
      <c r="U2973">
        <f t="shared" si="328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>
        <f t="shared" si="323"/>
        <v>123.94</v>
      </c>
      <c r="Q2974" t="str">
        <f t="shared" si="324"/>
        <v>plays</v>
      </c>
      <c r="R2974" t="str">
        <f t="shared" si="325"/>
        <v>theater</v>
      </c>
      <c r="S2974" s="9">
        <f t="shared" si="326"/>
        <v>42709.041666666672</v>
      </c>
      <c r="T2974" s="9">
        <f t="shared" si="327"/>
        <v>42694.110185185185</v>
      </c>
      <c r="U2974">
        <f t="shared" si="328"/>
        <v>14.931481481486117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>
        <f t="shared" si="323"/>
        <v>264.85000000000002</v>
      </c>
      <c r="Q2975" t="str">
        <f t="shared" si="324"/>
        <v>plays</v>
      </c>
      <c r="R2975" t="str">
        <f t="shared" si="325"/>
        <v>theater</v>
      </c>
      <c r="S2975" s="9">
        <f t="shared" si="326"/>
        <v>42370.166666666672</v>
      </c>
      <c r="T2975" s="9">
        <f t="shared" si="327"/>
        <v>42341.818379629629</v>
      </c>
      <c r="U2975">
        <f t="shared" si="328"/>
        <v>28.34828703704261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>
        <f t="shared" si="323"/>
        <v>58.62</v>
      </c>
      <c r="Q2976" t="str">
        <f t="shared" si="324"/>
        <v>plays</v>
      </c>
      <c r="R2976" t="str">
        <f t="shared" si="325"/>
        <v>theater</v>
      </c>
      <c r="S2976" s="9">
        <f t="shared" si="326"/>
        <v>41908.065972222219</v>
      </c>
      <c r="T2976" s="9">
        <f t="shared" si="327"/>
        <v>41880.061006944445</v>
      </c>
      <c r="U2976">
        <f t="shared" si="328"/>
        <v>28.004965277774318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>
        <f t="shared" si="323"/>
        <v>70.88</v>
      </c>
      <c r="Q2977" t="str">
        <f t="shared" si="324"/>
        <v>plays</v>
      </c>
      <c r="R2977" t="str">
        <f t="shared" si="325"/>
        <v>theater</v>
      </c>
      <c r="S2977" s="9">
        <f t="shared" si="326"/>
        <v>41970.125</v>
      </c>
      <c r="T2977" s="9">
        <f t="shared" si="327"/>
        <v>41941.683865740742</v>
      </c>
      <c r="U2977">
        <f t="shared" si="328"/>
        <v>28.441134259257524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>
        <f t="shared" si="323"/>
        <v>8.57</v>
      </c>
      <c r="Q2978" t="str">
        <f t="shared" si="324"/>
        <v>plays</v>
      </c>
      <c r="R2978" t="str">
        <f t="shared" si="325"/>
        <v>theater</v>
      </c>
      <c r="S2978" s="9">
        <f t="shared" si="326"/>
        <v>42442.5</v>
      </c>
      <c r="T2978" s="9">
        <f t="shared" si="327"/>
        <v>42425.730671296296</v>
      </c>
      <c r="U2978">
        <f t="shared" si="328"/>
        <v>16.76932870370365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>
        <f t="shared" si="323"/>
        <v>113.57</v>
      </c>
      <c r="Q2979" t="str">
        <f t="shared" si="324"/>
        <v>plays</v>
      </c>
      <c r="R2979" t="str">
        <f t="shared" si="325"/>
        <v>theater</v>
      </c>
      <c r="S2979" s="9">
        <f t="shared" si="326"/>
        <v>42086.093055555553</v>
      </c>
      <c r="T2979" s="9">
        <f t="shared" si="327"/>
        <v>42026.88118055556</v>
      </c>
      <c r="U2979">
        <f t="shared" si="328"/>
        <v>59.211874999993597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>
        <f t="shared" si="323"/>
        <v>60.69</v>
      </c>
      <c r="Q2980" t="str">
        <f t="shared" si="324"/>
        <v>plays</v>
      </c>
      <c r="R2980" t="str">
        <f t="shared" si="325"/>
        <v>theater</v>
      </c>
      <c r="S2980" s="9">
        <f t="shared" si="326"/>
        <v>41932.249305555553</v>
      </c>
      <c r="T2980" s="9">
        <f t="shared" si="327"/>
        <v>41922.640590277777</v>
      </c>
      <c r="U2980">
        <f t="shared" si="328"/>
        <v>9.6087152777763549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>
        <f t="shared" si="323"/>
        <v>110.22</v>
      </c>
      <c r="Q2981" t="str">
        <f t="shared" si="324"/>
        <v>plays</v>
      </c>
      <c r="R2981" t="str">
        <f t="shared" si="325"/>
        <v>theater</v>
      </c>
      <c r="S2981" s="9">
        <f t="shared" si="326"/>
        <v>42010.25</v>
      </c>
      <c r="T2981" s="9">
        <f t="shared" si="327"/>
        <v>41993.824340277773</v>
      </c>
      <c r="U2981">
        <f t="shared" si="328"/>
        <v>16.425659722226555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>
        <f t="shared" si="323"/>
        <v>136.46</v>
      </c>
      <c r="Q2982" t="str">
        <f t="shared" si="324"/>
        <v>plays</v>
      </c>
      <c r="R2982" t="str">
        <f t="shared" si="325"/>
        <v>theater</v>
      </c>
      <c r="S2982" s="9">
        <f t="shared" si="326"/>
        <v>42240.083333333328</v>
      </c>
      <c r="T2982" s="9">
        <f t="shared" si="327"/>
        <v>42219.915856481486</v>
      </c>
      <c r="U2982">
        <f t="shared" si="328"/>
        <v>20.167476851842366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>
        <f t="shared" si="323"/>
        <v>53.16</v>
      </c>
      <c r="Q2983" t="str">
        <f t="shared" si="324"/>
        <v>spaces</v>
      </c>
      <c r="R2983" t="str">
        <f t="shared" si="325"/>
        <v>theater</v>
      </c>
      <c r="S2983" s="9">
        <f t="shared" si="326"/>
        <v>42270.559675925921</v>
      </c>
      <c r="T2983" s="9">
        <f t="shared" si="327"/>
        <v>42225.559675925921</v>
      </c>
      <c r="U2983">
        <f t="shared" si="328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>
        <f t="shared" si="323"/>
        <v>86.49</v>
      </c>
      <c r="Q2984" t="str">
        <f t="shared" si="324"/>
        <v>spaces</v>
      </c>
      <c r="R2984" t="str">
        <f t="shared" si="325"/>
        <v>theater</v>
      </c>
      <c r="S2984" s="9">
        <f t="shared" si="326"/>
        <v>42411.686840277776</v>
      </c>
      <c r="T2984" s="9">
        <f t="shared" si="327"/>
        <v>42381.686840277776</v>
      </c>
      <c r="U2984">
        <f t="shared" si="328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>
        <f t="shared" si="323"/>
        <v>155.24</v>
      </c>
      <c r="Q2985" t="str">
        <f t="shared" si="324"/>
        <v>spaces</v>
      </c>
      <c r="R2985" t="str">
        <f t="shared" si="325"/>
        <v>theater</v>
      </c>
      <c r="S2985" s="9">
        <f t="shared" si="326"/>
        <v>41954.674027777779</v>
      </c>
      <c r="T2985" s="9">
        <f t="shared" si="327"/>
        <v>41894.632361111115</v>
      </c>
      <c r="U2985">
        <f t="shared" si="328"/>
        <v>60.041666666664241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>
        <f t="shared" si="323"/>
        <v>115.08</v>
      </c>
      <c r="Q2986" t="str">
        <f t="shared" si="324"/>
        <v>spaces</v>
      </c>
      <c r="R2986" t="str">
        <f t="shared" si="325"/>
        <v>theater</v>
      </c>
      <c r="S2986" s="9">
        <f t="shared" si="326"/>
        <v>42606.278715277775</v>
      </c>
      <c r="T2986" s="9">
        <f t="shared" si="327"/>
        <v>42576.278715277775</v>
      </c>
      <c r="U2986">
        <f t="shared" si="328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>
        <f t="shared" si="323"/>
        <v>109.59</v>
      </c>
      <c r="Q2987" t="str">
        <f t="shared" si="324"/>
        <v>spaces</v>
      </c>
      <c r="R2987" t="str">
        <f t="shared" si="325"/>
        <v>theater</v>
      </c>
      <c r="S2987" s="9">
        <f t="shared" si="326"/>
        <v>42674.166666666672</v>
      </c>
      <c r="T2987" s="9">
        <f t="shared" si="327"/>
        <v>42654.973703703705</v>
      </c>
      <c r="U2987">
        <f t="shared" si="328"/>
        <v>19.192962962966703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>
        <f t="shared" si="323"/>
        <v>45.21</v>
      </c>
      <c r="Q2988" t="str">
        <f t="shared" si="324"/>
        <v>spaces</v>
      </c>
      <c r="R2988" t="str">
        <f t="shared" si="325"/>
        <v>theater</v>
      </c>
      <c r="S2988" s="9">
        <f t="shared" si="326"/>
        <v>42491.458402777775</v>
      </c>
      <c r="T2988" s="9">
        <f t="shared" si="327"/>
        <v>42431.500069444446</v>
      </c>
      <c r="U2988">
        <f t="shared" si="328"/>
        <v>59.958333333328483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>
        <f t="shared" si="323"/>
        <v>104.15</v>
      </c>
      <c r="Q2989" t="str">
        <f t="shared" si="324"/>
        <v>spaces</v>
      </c>
      <c r="R2989" t="str">
        <f t="shared" si="325"/>
        <v>theater</v>
      </c>
      <c r="S2989" s="9">
        <f t="shared" si="326"/>
        <v>42656</v>
      </c>
      <c r="T2989" s="9">
        <f t="shared" si="327"/>
        <v>42627.307303240741</v>
      </c>
      <c r="U2989">
        <f t="shared" si="328"/>
        <v>28.692696759258979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>
        <f t="shared" si="323"/>
        <v>35.71</v>
      </c>
      <c r="Q2990" t="str">
        <f t="shared" si="324"/>
        <v>spaces</v>
      </c>
      <c r="R2990" t="str">
        <f t="shared" si="325"/>
        <v>theater</v>
      </c>
      <c r="S2990" s="9">
        <f t="shared" si="326"/>
        <v>42541.36204861111</v>
      </c>
      <c r="T2990" s="9">
        <f t="shared" si="327"/>
        <v>42511.36204861111</v>
      </c>
      <c r="U2990">
        <f t="shared" si="328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>
        <f t="shared" si="323"/>
        <v>97</v>
      </c>
      <c r="Q2991" t="str">
        <f t="shared" si="324"/>
        <v>spaces</v>
      </c>
      <c r="R2991" t="str">
        <f t="shared" si="325"/>
        <v>theater</v>
      </c>
      <c r="S2991" s="9">
        <f t="shared" si="326"/>
        <v>42359.207638888889</v>
      </c>
      <c r="T2991" s="9">
        <f t="shared" si="327"/>
        <v>42337.02039351852</v>
      </c>
      <c r="U2991">
        <f t="shared" si="328"/>
        <v>22.187245370369055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>
        <f t="shared" si="323"/>
        <v>370.37</v>
      </c>
      <c r="Q2992" t="str">
        <f t="shared" si="324"/>
        <v>spaces</v>
      </c>
      <c r="R2992" t="str">
        <f t="shared" si="325"/>
        <v>theater</v>
      </c>
      <c r="S2992" s="9">
        <f t="shared" si="326"/>
        <v>42376.57430555555</v>
      </c>
      <c r="T2992" s="9">
        <f t="shared" si="327"/>
        <v>42341.57430555555</v>
      </c>
      <c r="U2992">
        <f t="shared" si="328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>
        <f t="shared" si="323"/>
        <v>94.41</v>
      </c>
      <c r="Q2993" t="str">
        <f t="shared" si="324"/>
        <v>spaces</v>
      </c>
      <c r="R2993" t="str">
        <f t="shared" si="325"/>
        <v>theater</v>
      </c>
      <c r="S2993" s="9">
        <f t="shared" si="326"/>
        <v>42762.837152777778</v>
      </c>
      <c r="T2993" s="9">
        <f t="shared" si="327"/>
        <v>42740.837152777778</v>
      </c>
      <c r="U2993">
        <f t="shared" si="328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>
        <f t="shared" si="323"/>
        <v>48.98</v>
      </c>
      <c r="Q2994" t="str">
        <f t="shared" si="324"/>
        <v>spaces</v>
      </c>
      <c r="R2994" t="str">
        <f t="shared" si="325"/>
        <v>theater</v>
      </c>
      <c r="S2994" s="9">
        <f t="shared" si="326"/>
        <v>42652.767476851848</v>
      </c>
      <c r="T2994" s="9">
        <f t="shared" si="327"/>
        <v>42622.767476851848</v>
      </c>
      <c r="U2994">
        <f t="shared" si="328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>
        <f t="shared" si="323"/>
        <v>45.59</v>
      </c>
      <c r="Q2995" t="str">
        <f t="shared" si="324"/>
        <v>spaces</v>
      </c>
      <c r="R2995" t="str">
        <f t="shared" si="325"/>
        <v>theater</v>
      </c>
      <c r="S2995" s="9">
        <f t="shared" si="326"/>
        <v>42420.838738425926</v>
      </c>
      <c r="T2995" s="9">
        <f t="shared" si="327"/>
        <v>42390.838738425926</v>
      </c>
      <c r="U2995">
        <f t="shared" si="328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>
        <f t="shared" si="323"/>
        <v>23.28</v>
      </c>
      <c r="Q2996" t="str">
        <f t="shared" si="324"/>
        <v>spaces</v>
      </c>
      <c r="R2996" t="str">
        <f t="shared" si="325"/>
        <v>theater</v>
      </c>
      <c r="S2996" s="9">
        <f t="shared" si="326"/>
        <v>41915.478842592594</v>
      </c>
      <c r="T2996" s="9">
        <f t="shared" si="327"/>
        <v>41885.478842592594</v>
      </c>
      <c r="U2996">
        <f t="shared" si="328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>
        <f t="shared" si="323"/>
        <v>63.23</v>
      </c>
      <c r="Q2997" t="str">
        <f t="shared" si="324"/>
        <v>spaces</v>
      </c>
      <c r="R2997" t="str">
        <f t="shared" si="325"/>
        <v>theater</v>
      </c>
      <c r="S2997" s="9">
        <f t="shared" si="326"/>
        <v>42754.665173611109</v>
      </c>
      <c r="T2997" s="9">
        <f t="shared" si="327"/>
        <v>42724.665173611109</v>
      </c>
      <c r="U2997">
        <f t="shared" si="328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>
        <f t="shared" si="323"/>
        <v>153.52000000000001</v>
      </c>
      <c r="Q2998" t="str">
        <f t="shared" si="324"/>
        <v>spaces</v>
      </c>
      <c r="R2998" t="str">
        <f t="shared" si="325"/>
        <v>theater</v>
      </c>
      <c r="S2998" s="9">
        <f t="shared" si="326"/>
        <v>42150.912499999999</v>
      </c>
      <c r="T2998" s="9">
        <f t="shared" si="327"/>
        <v>42090.912499999999</v>
      </c>
      <c r="U2998">
        <f t="shared" si="328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>
        <f t="shared" si="323"/>
        <v>90.2</v>
      </c>
      <c r="Q2999" t="str">
        <f t="shared" si="324"/>
        <v>spaces</v>
      </c>
      <c r="R2999" t="str">
        <f t="shared" si="325"/>
        <v>theater</v>
      </c>
      <c r="S2999" s="9">
        <f t="shared" si="326"/>
        <v>42793.207638888889</v>
      </c>
      <c r="T2999" s="9">
        <f t="shared" si="327"/>
        <v>42775.733715277776</v>
      </c>
      <c r="U2999">
        <f t="shared" si="328"/>
        <v>17.473923611112696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>
        <f t="shared" si="323"/>
        <v>118.97</v>
      </c>
      <c r="Q3000" t="str">
        <f t="shared" si="324"/>
        <v>spaces</v>
      </c>
      <c r="R3000" t="str">
        <f t="shared" si="325"/>
        <v>theater</v>
      </c>
      <c r="S3000" s="9">
        <f t="shared" si="326"/>
        <v>41806.184027777781</v>
      </c>
      <c r="T3000" s="9">
        <f t="shared" si="327"/>
        <v>41778.193622685183</v>
      </c>
      <c r="U3000">
        <f t="shared" si="328"/>
        <v>27.990405092597939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>
        <f t="shared" si="323"/>
        <v>80.25</v>
      </c>
      <c r="Q3001" t="str">
        <f t="shared" si="324"/>
        <v>spaces</v>
      </c>
      <c r="R3001" t="str">
        <f t="shared" si="325"/>
        <v>theater</v>
      </c>
      <c r="S3001" s="9">
        <f t="shared" si="326"/>
        <v>42795.083333333328</v>
      </c>
      <c r="T3001" s="9">
        <f t="shared" si="327"/>
        <v>42780.740277777775</v>
      </c>
      <c r="U3001">
        <f t="shared" si="328"/>
        <v>14.343055555553292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>
        <f t="shared" si="323"/>
        <v>62.5</v>
      </c>
      <c r="Q3002" t="str">
        <f t="shared" si="324"/>
        <v>spaces</v>
      </c>
      <c r="R3002" t="str">
        <f t="shared" si="325"/>
        <v>theater</v>
      </c>
      <c r="S3002" s="9">
        <f t="shared" si="326"/>
        <v>42766.75</v>
      </c>
      <c r="T3002" s="9">
        <f t="shared" si="327"/>
        <v>42752.827199074076</v>
      </c>
      <c r="U3002">
        <f t="shared" si="328"/>
        <v>13.922800925924093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>
        <f t="shared" si="323"/>
        <v>131.38</v>
      </c>
      <c r="Q3003" t="str">
        <f t="shared" si="324"/>
        <v>spaces</v>
      </c>
      <c r="R3003" t="str">
        <f t="shared" si="325"/>
        <v>theater</v>
      </c>
      <c r="S3003" s="9">
        <f t="shared" si="326"/>
        <v>42564.895625000005</v>
      </c>
      <c r="T3003" s="9">
        <f t="shared" si="327"/>
        <v>42534.895625000005</v>
      </c>
      <c r="U3003">
        <f t="shared" si="328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>
        <f t="shared" si="323"/>
        <v>73.03</v>
      </c>
      <c r="Q3004" t="str">
        <f t="shared" si="324"/>
        <v>spaces</v>
      </c>
      <c r="R3004" t="str">
        <f t="shared" si="325"/>
        <v>theater</v>
      </c>
      <c r="S3004" s="9">
        <f t="shared" si="326"/>
        <v>41269.83625</v>
      </c>
      <c r="T3004" s="9">
        <f t="shared" si="327"/>
        <v>41239.83625</v>
      </c>
      <c r="U3004">
        <f t="shared" si="328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>
        <f t="shared" si="323"/>
        <v>178.53</v>
      </c>
      <c r="Q3005" t="str">
        <f t="shared" si="324"/>
        <v>spaces</v>
      </c>
      <c r="R3005" t="str">
        <f t="shared" si="325"/>
        <v>theater</v>
      </c>
      <c r="S3005" s="9">
        <f t="shared" si="326"/>
        <v>42430.249305555553</v>
      </c>
      <c r="T3005" s="9">
        <f t="shared" si="327"/>
        <v>42398.849259259259</v>
      </c>
      <c r="U3005">
        <f t="shared" si="328"/>
        <v>31.400046296294022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>
        <f t="shared" si="323"/>
        <v>162.91</v>
      </c>
      <c r="Q3006" t="str">
        <f t="shared" si="324"/>
        <v>spaces</v>
      </c>
      <c r="R3006" t="str">
        <f t="shared" si="325"/>
        <v>theater</v>
      </c>
      <c r="S3006" s="9">
        <f t="shared" si="326"/>
        <v>41958.922731481478</v>
      </c>
      <c r="T3006" s="9">
        <f t="shared" si="327"/>
        <v>41928.881064814814</v>
      </c>
      <c r="U3006">
        <f t="shared" si="328"/>
        <v>30.041666666664241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>
        <f t="shared" si="323"/>
        <v>108.24</v>
      </c>
      <c r="Q3007" t="str">
        <f t="shared" si="324"/>
        <v>spaces</v>
      </c>
      <c r="R3007" t="str">
        <f t="shared" si="325"/>
        <v>theater</v>
      </c>
      <c r="S3007" s="9">
        <f t="shared" si="326"/>
        <v>41918.674826388888</v>
      </c>
      <c r="T3007" s="9">
        <f t="shared" si="327"/>
        <v>41888.674826388888</v>
      </c>
      <c r="U3007">
        <f t="shared" si="328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>
        <f t="shared" si="323"/>
        <v>88.87</v>
      </c>
      <c r="Q3008" t="str">
        <f t="shared" si="324"/>
        <v>spaces</v>
      </c>
      <c r="R3008" t="str">
        <f t="shared" si="325"/>
        <v>theater</v>
      </c>
      <c r="S3008" s="9">
        <f t="shared" si="326"/>
        <v>41987.756840277776</v>
      </c>
      <c r="T3008" s="9">
        <f t="shared" si="327"/>
        <v>41957.756840277776</v>
      </c>
      <c r="U3008">
        <f t="shared" si="328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>
        <f t="shared" si="323"/>
        <v>54</v>
      </c>
      <c r="Q3009" t="str">
        <f t="shared" si="324"/>
        <v>spaces</v>
      </c>
      <c r="R3009" t="str">
        <f t="shared" si="325"/>
        <v>theater</v>
      </c>
      <c r="S3009" s="9">
        <f t="shared" si="326"/>
        <v>42119.216238425928</v>
      </c>
      <c r="T3009" s="9">
        <f t="shared" si="327"/>
        <v>42098.216238425928</v>
      </c>
      <c r="U3009">
        <f t="shared" si="328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>
        <f t="shared" si="323"/>
        <v>116.73</v>
      </c>
      <c r="Q3010" t="str">
        <f t="shared" si="324"/>
        <v>spaces</v>
      </c>
      <c r="R3010" t="str">
        <f t="shared" si="325"/>
        <v>theater</v>
      </c>
      <c r="S3010" s="9">
        <f t="shared" si="326"/>
        <v>42390.212025462963</v>
      </c>
      <c r="T3010" s="9">
        <f t="shared" si="327"/>
        <v>42360.212025462963</v>
      </c>
      <c r="U3010">
        <f t="shared" si="328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</f>
        <v>1.19756</v>
      </c>
      <c r="P3011">
        <f t="shared" ref="P3011:P3074" si="330">IFERROR(ROUND(E3011/L3011,2),0)</f>
        <v>233.9</v>
      </c>
      <c r="Q3011" t="str">
        <f t="shared" ref="Q3011:Q3074" si="331">MID(N3011,FIND("/",N3011,1)+1,LEN(N3011)-FIND("/",N3011,1))</f>
        <v>spaces</v>
      </c>
      <c r="R3011" t="str">
        <f t="shared" ref="R3011:R3074" si="332">LEFT(N3011,FIND("/",N3011,1)-1)</f>
        <v>theater</v>
      </c>
      <c r="S3011" s="9">
        <f t="shared" ref="S3011:S3074" si="333">(I3011/86400)+DATE(1970,1,1)</f>
        <v>41969.611574074079</v>
      </c>
      <c r="T3011" s="9">
        <f t="shared" ref="T3011:T3074" si="334">(J3011/86400)+DATE(1970,1,1)</f>
        <v>41939.569907407407</v>
      </c>
      <c r="U3011">
        <f t="shared" ref="U3011:U3074" si="335">S3011-T3011</f>
        <v>30.041666666671517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>
        <f t="shared" si="330"/>
        <v>158</v>
      </c>
      <c r="Q3012" t="str">
        <f t="shared" si="331"/>
        <v>spaces</v>
      </c>
      <c r="R3012" t="str">
        <f t="shared" si="332"/>
        <v>theater</v>
      </c>
      <c r="S3012" s="9">
        <f t="shared" si="333"/>
        <v>42056.832395833335</v>
      </c>
      <c r="T3012" s="9">
        <f t="shared" si="334"/>
        <v>41996.832395833335</v>
      </c>
      <c r="U3012">
        <f t="shared" si="335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>
        <f t="shared" si="330"/>
        <v>14.84</v>
      </c>
      <c r="Q3013" t="str">
        <f t="shared" si="331"/>
        <v>spaces</v>
      </c>
      <c r="R3013" t="str">
        <f t="shared" si="332"/>
        <v>theater</v>
      </c>
      <c r="S3013" s="9">
        <f t="shared" si="333"/>
        <v>42361.957638888889</v>
      </c>
      <c r="T3013" s="9">
        <f t="shared" si="334"/>
        <v>42334.468935185185</v>
      </c>
      <c r="U3013">
        <f t="shared" si="335"/>
        <v>27.488703703704232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>
        <f t="shared" si="330"/>
        <v>85.18</v>
      </c>
      <c r="Q3014" t="str">
        <f t="shared" si="331"/>
        <v>spaces</v>
      </c>
      <c r="R3014" t="str">
        <f t="shared" si="332"/>
        <v>theater</v>
      </c>
      <c r="S3014" s="9">
        <f t="shared" si="333"/>
        <v>42045.702893518523</v>
      </c>
      <c r="T3014" s="9">
        <f t="shared" si="334"/>
        <v>42024.702893518523</v>
      </c>
      <c r="U3014">
        <f t="shared" si="335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>
        <f t="shared" si="330"/>
        <v>146.69</v>
      </c>
      <c r="Q3015" t="str">
        <f t="shared" si="331"/>
        <v>spaces</v>
      </c>
      <c r="R3015" t="str">
        <f t="shared" si="332"/>
        <v>theater</v>
      </c>
      <c r="S3015" s="9">
        <f t="shared" si="333"/>
        <v>42176.836215277777</v>
      </c>
      <c r="T3015" s="9">
        <f t="shared" si="334"/>
        <v>42146.836215277777</v>
      </c>
      <c r="U3015">
        <f t="shared" si="335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>
        <f t="shared" si="330"/>
        <v>50.76</v>
      </c>
      <c r="Q3016" t="str">
        <f t="shared" si="331"/>
        <v>spaces</v>
      </c>
      <c r="R3016" t="str">
        <f t="shared" si="332"/>
        <v>theater</v>
      </c>
      <c r="S3016" s="9">
        <f t="shared" si="333"/>
        <v>41948.208333333336</v>
      </c>
      <c r="T3016" s="9">
        <f t="shared" si="334"/>
        <v>41920.123611111107</v>
      </c>
      <c r="U3016">
        <f t="shared" si="335"/>
        <v>28.084722222229175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>
        <f t="shared" si="330"/>
        <v>87.7</v>
      </c>
      <c r="Q3017" t="str">
        <f t="shared" si="331"/>
        <v>spaces</v>
      </c>
      <c r="R3017" t="str">
        <f t="shared" si="332"/>
        <v>theater</v>
      </c>
      <c r="S3017" s="9">
        <f t="shared" si="333"/>
        <v>41801.166666666664</v>
      </c>
      <c r="T3017" s="9">
        <f t="shared" si="334"/>
        <v>41785.72729166667</v>
      </c>
      <c r="U3017">
        <f t="shared" si="335"/>
        <v>15.43937499999447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>
        <f t="shared" si="330"/>
        <v>242.28</v>
      </c>
      <c r="Q3018" t="str">
        <f t="shared" si="331"/>
        <v>spaces</v>
      </c>
      <c r="R3018" t="str">
        <f t="shared" si="332"/>
        <v>theater</v>
      </c>
      <c r="S3018" s="9">
        <f t="shared" si="333"/>
        <v>41838.548055555555</v>
      </c>
      <c r="T3018" s="9">
        <f t="shared" si="334"/>
        <v>41778.548055555555</v>
      </c>
      <c r="U3018">
        <f t="shared" si="335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>
        <f t="shared" si="330"/>
        <v>146.44999999999999</v>
      </c>
      <c r="Q3019" t="str">
        <f t="shared" si="331"/>
        <v>spaces</v>
      </c>
      <c r="R3019" t="str">
        <f t="shared" si="332"/>
        <v>theater</v>
      </c>
      <c r="S3019" s="9">
        <f t="shared" si="333"/>
        <v>41871.850034722222</v>
      </c>
      <c r="T3019" s="9">
        <f t="shared" si="334"/>
        <v>41841.850034722222</v>
      </c>
      <c r="U3019">
        <f t="shared" si="335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>
        <f t="shared" si="330"/>
        <v>103.17</v>
      </c>
      <c r="Q3020" t="str">
        <f t="shared" si="331"/>
        <v>spaces</v>
      </c>
      <c r="R3020" t="str">
        <f t="shared" si="332"/>
        <v>theater</v>
      </c>
      <c r="S3020" s="9">
        <f t="shared" si="333"/>
        <v>42205.916666666672</v>
      </c>
      <c r="T3020" s="9">
        <f t="shared" si="334"/>
        <v>42163.298333333332</v>
      </c>
      <c r="U3020">
        <f t="shared" si="335"/>
        <v>42.618333333339251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>
        <f t="shared" si="330"/>
        <v>80.459999999999994</v>
      </c>
      <c r="Q3021" t="str">
        <f t="shared" si="331"/>
        <v>spaces</v>
      </c>
      <c r="R3021" t="str">
        <f t="shared" si="332"/>
        <v>theater</v>
      </c>
      <c r="S3021" s="9">
        <f t="shared" si="333"/>
        <v>41786.125</v>
      </c>
      <c r="T3021" s="9">
        <f t="shared" si="334"/>
        <v>41758.833564814813</v>
      </c>
      <c r="U3021">
        <f t="shared" si="335"/>
        <v>27.291435185186856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>
        <f t="shared" si="330"/>
        <v>234.67</v>
      </c>
      <c r="Q3022" t="str">
        <f t="shared" si="331"/>
        <v>spaces</v>
      </c>
      <c r="R3022" t="str">
        <f t="shared" si="332"/>
        <v>theater</v>
      </c>
      <c r="S3022" s="9">
        <f t="shared" si="333"/>
        <v>42230.846446759257</v>
      </c>
      <c r="T3022" s="9">
        <f t="shared" si="334"/>
        <v>42170.846446759257</v>
      </c>
      <c r="U3022">
        <f t="shared" si="335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>
        <f t="shared" si="330"/>
        <v>50.69</v>
      </c>
      <c r="Q3023" t="str">
        <f t="shared" si="331"/>
        <v>spaces</v>
      </c>
      <c r="R3023" t="str">
        <f t="shared" si="332"/>
        <v>theater</v>
      </c>
      <c r="S3023" s="9">
        <f t="shared" si="333"/>
        <v>42696.249305555553</v>
      </c>
      <c r="T3023" s="9">
        <f t="shared" si="334"/>
        <v>42660.618854166663</v>
      </c>
      <c r="U3023">
        <f t="shared" si="335"/>
        <v>35.630451388889924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>
        <f t="shared" si="330"/>
        <v>162.71</v>
      </c>
      <c r="Q3024" t="str">
        <f t="shared" si="331"/>
        <v>spaces</v>
      </c>
      <c r="R3024" t="str">
        <f t="shared" si="332"/>
        <v>theater</v>
      </c>
      <c r="S3024" s="9">
        <f t="shared" si="333"/>
        <v>42609.95380787037</v>
      </c>
      <c r="T3024" s="9">
        <f t="shared" si="334"/>
        <v>42564.95380787037</v>
      </c>
      <c r="U3024">
        <f t="shared" si="335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>
        <f t="shared" si="330"/>
        <v>120.17</v>
      </c>
      <c r="Q3025" t="str">
        <f t="shared" si="331"/>
        <v>spaces</v>
      </c>
      <c r="R3025" t="str">
        <f t="shared" si="332"/>
        <v>theater</v>
      </c>
      <c r="S3025" s="9">
        <f t="shared" si="333"/>
        <v>42166.675763888888</v>
      </c>
      <c r="T3025" s="9">
        <f t="shared" si="334"/>
        <v>42121.675763888888</v>
      </c>
      <c r="U3025">
        <f t="shared" si="335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>
        <f t="shared" si="330"/>
        <v>67.7</v>
      </c>
      <c r="Q3026" t="str">
        <f t="shared" si="331"/>
        <v>spaces</v>
      </c>
      <c r="R3026" t="str">
        <f t="shared" si="332"/>
        <v>theater</v>
      </c>
      <c r="S3026" s="9">
        <f t="shared" si="333"/>
        <v>41188.993923611109</v>
      </c>
      <c r="T3026" s="9">
        <f t="shared" si="334"/>
        <v>41158.993923611109</v>
      </c>
      <c r="U3026">
        <f t="shared" si="335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>
        <f t="shared" si="330"/>
        <v>52.1</v>
      </c>
      <c r="Q3027" t="str">
        <f t="shared" si="331"/>
        <v>spaces</v>
      </c>
      <c r="R3027" t="str">
        <f t="shared" si="332"/>
        <v>theater</v>
      </c>
      <c r="S3027" s="9">
        <f t="shared" si="333"/>
        <v>41789.666666666664</v>
      </c>
      <c r="T3027" s="9">
        <f t="shared" si="334"/>
        <v>41761.509409722225</v>
      </c>
      <c r="U3027">
        <f t="shared" si="335"/>
        <v>28.157256944439723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>
        <f t="shared" si="330"/>
        <v>51.6</v>
      </c>
      <c r="Q3028" t="str">
        <f t="shared" si="331"/>
        <v>spaces</v>
      </c>
      <c r="R3028" t="str">
        <f t="shared" si="332"/>
        <v>theater</v>
      </c>
      <c r="S3028" s="9">
        <f t="shared" si="333"/>
        <v>42797.459398148145</v>
      </c>
      <c r="T3028" s="9">
        <f t="shared" si="334"/>
        <v>42783.459398148145</v>
      </c>
      <c r="U3028">
        <f t="shared" si="335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>
        <f t="shared" si="330"/>
        <v>164.3</v>
      </c>
      <c r="Q3029" t="str">
        <f t="shared" si="331"/>
        <v>spaces</v>
      </c>
      <c r="R3029" t="str">
        <f t="shared" si="332"/>
        <v>theater</v>
      </c>
      <c r="S3029" s="9">
        <f t="shared" si="333"/>
        <v>42083.662627314814</v>
      </c>
      <c r="T3029" s="9">
        <f t="shared" si="334"/>
        <v>42053.704293981486</v>
      </c>
      <c r="U3029">
        <f t="shared" si="335"/>
        <v>29.958333333328483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>
        <f t="shared" si="330"/>
        <v>84.86</v>
      </c>
      <c r="Q3030" t="str">
        <f t="shared" si="331"/>
        <v>spaces</v>
      </c>
      <c r="R3030" t="str">
        <f t="shared" si="332"/>
        <v>theater</v>
      </c>
      <c r="S3030" s="9">
        <f t="shared" si="333"/>
        <v>42597.264178240745</v>
      </c>
      <c r="T3030" s="9">
        <f t="shared" si="334"/>
        <v>42567.264178240745</v>
      </c>
      <c r="U3030">
        <f t="shared" si="335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>
        <f t="shared" si="330"/>
        <v>94.55</v>
      </c>
      <c r="Q3031" t="str">
        <f t="shared" si="331"/>
        <v>spaces</v>
      </c>
      <c r="R3031" t="str">
        <f t="shared" si="332"/>
        <v>theater</v>
      </c>
      <c r="S3031" s="9">
        <f t="shared" si="333"/>
        <v>41961.190972222219</v>
      </c>
      <c r="T3031" s="9">
        <f t="shared" si="334"/>
        <v>41932.708877314813</v>
      </c>
      <c r="U3031">
        <f t="shared" si="335"/>
        <v>28.482094907405553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>
        <f t="shared" si="330"/>
        <v>45.54</v>
      </c>
      <c r="Q3032" t="str">
        <f t="shared" si="331"/>
        <v>spaces</v>
      </c>
      <c r="R3032" t="str">
        <f t="shared" si="332"/>
        <v>theater</v>
      </c>
      <c r="S3032" s="9">
        <f t="shared" si="333"/>
        <v>42263.747349537036</v>
      </c>
      <c r="T3032" s="9">
        <f t="shared" si="334"/>
        <v>42233.747349537036</v>
      </c>
      <c r="U3032">
        <f t="shared" si="335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>
        <f t="shared" si="330"/>
        <v>51.72</v>
      </c>
      <c r="Q3033" t="str">
        <f t="shared" si="331"/>
        <v>spaces</v>
      </c>
      <c r="R3033" t="str">
        <f t="shared" si="332"/>
        <v>theater</v>
      </c>
      <c r="S3033" s="9">
        <f t="shared" si="333"/>
        <v>42657.882488425923</v>
      </c>
      <c r="T3033" s="9">
        <f t="shared" si="334"/>
        <v>42597.882488425923</v>
      </c>
      <c r="U3033">
        <f t="shared" si="335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>
        <f t="shared" si="330"/>
        <v>50.88</v>
      </c>
      <c r="Q3034" t="str">
        <f t="shared" si="331"/>
        <v>spaces</v>
      </c>
      <c r="R3034" t="str">
        <f t="shared" si="332"/>
        <v>theater</v>
      </c>
      <c r="S3034" s="9">
        <f t="shared" si="333"/>
        <v>42258.044664351852</v>
      </c>
      <c r="T3034" s="9">
        <f t="shared" si="334"/>
        <v>42228.044664351852</v>
      </c>
      <c r="U3034">
        <f t="shared" si="335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>
        <f t="shared" si="330"/>
        <v>191.13</v>
      </c>
      <c r="Q3035" t="str">
        <f t="shared" si="331"/>
        <v>spaces</v>
      </c>
      <c r="R3035" t="str">
        <f t="shared" si="332"/>
        <v>theater</v>
      </c>
      <c r="S3035" s="9">
        <f t="shared" si="333"/>
        <v>42600.110243055555</v>
      </c>
      <c r="T3035" s="9">
        <f t="shared" si="334"/>
        <v>42570.110243055555</v>
      </c>
      <c r="U3035">
        <f t="shared" si="335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>
        <f t="shared" si="330"/>
        <v>89.31</v>
      </c>
      <c r="Q3036" t="str">
        <f t="shared" si="331"/>
        <v>spaces</v>
      </c>
      <c r="R3036" t="str">
        <f t="shared" si="332"/>
        <v>theater</v>
      </c>
      <c r="S3036" s="9">
        <f t="shared" si="333"/>
        <v>42675.165972222225</v>
      </c>
      <c r="T3036" s="9">
        <f t="shared" si="334"/>
        <v>42644.535358796296</v>
      </c>
      <c r="U3036">
        <f t="shared" si="335"/>
        <v>30.630613425928459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>
        <f t="shared" si="330"/>
        <v>88.59</v>
      </c>
      <c r="Q3037" t="str">
        <f t="shared" si="331"/>
        <v>spaces</v>
      </c>
      <c r="R3037" t="str">
        <f t="shared" si="332"/>
        <v>theater</v>
      </c>
      <c r="S3037" s="9">
        <f t="shared" si="333"/>
        <v>41398.560289351852</v>
      </c>
      <c r="T3037" s="9">
        <f t="shared" si="334"/>
        <v>41368.560289351852</v>
      </c>
      <c r="U3037">
        <f t="shared" si="335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>
        <f t="shared" si="330"/>
        <v>96.3</v>
      </c>
      <c r="Q3038" t="str">
        <f t="shared" si="331"/>
        <v>spaces</v>
      </c>
      <c r="R3038" t="str">
        <f t="shared" si="332"/>
        <v>theater</v>
      </c>
      <c r="S3038" s="9">
        <f t="shared" si="333"/>
        <v>41502.499305555553</v>
      </c>
      <c r="T3038" s="9">
        <f t="shared" si="334"/>
        <v>41466.785231481481</v>
      </c>
      <c r="U3038">
        <f t="shared" si="335"/>
        <v>35.714074074072414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>
        <f t="shared" si="330"/>
        <v>33.31</v>
      </c>
      <c r="Q3039" t="str">
        <f t="shared" si="331"/>
        <v>spaces</v>
      </c>
      <c r="R3039" t="str">
        <f t="shared" si="332"/>
        <v>theater</v>
      </c>
      <c r="S3039" s="9">
        <f t="shared" si="333"/>
        <v>40453.207638888889</v>
      </c>
      <c r="T3039" s="9">
        <f t="shared" si="334"/>
        <v>40378.893206018518</v>
      </c>
      <c r="U3039">
        <f t="shared" si="335"/>
        <v>74.314432870371093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>
        <f t="shared" si="330"/>
        <v>37.22</v>
      </c>
      <c r="Q3040" t="str">
        <f t="shared" si="331"/>
        <v>spaces</v>
      </c>
      <c r="R3040" t="str">
        <f t="shared" si="332"/>
        <v>theater</v>
      </c>
      <c r="S3040" s="9">
        <f t="shared" si="333"/>
        <v>42433.252280092594</v>
      </c>
      <c r="T3040" s="9">
        <f t="shared" si="334"/>
        <v>42373.252280092594</v>
      </c>
      <c r="U3040">
        <f t="shared" si="335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>
        <f t="shared" si="330"/>
        <v>92.13</v>
      </c>
      <c r="Q3041" t="str">
        <f t="shared" si="331"/>
        <v>spaces</v>
      </c>
      <c r="R3041" t="str">
        <f t="shared" si="332"/>
        <v>theater</v>
      </c>
      <c r="S3041" s="9">
        <f t="shared" si="333"/>
        <v>41637.332638888889</v>
      </c>
      <c r="T3041" s="9">
        <f t="shared" si="334"/>
        <v>41610.794421296298</v>
      </c>
      <c r="U3041">
        <f t="shared" si="335"/>
        <v>26.538217592591536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>
        <f t="shared" si="330"/>
        <v>76.790000000000006</v>
      </c>
      <c r="Q3042" t="str">
        <f t="shared" si="331"/>
        <v>spaces</v>
      </c>
      <c r="R3042" t="str">
        <f t="shared" si="332"/>
        <v>theater</v>
      </c>
      <c r="S3042" s="9">
        <f t="shared" si="333"/>
        <v>42181.958333333328</v>
      </c>
      <c r="T3042" s="9">
        <f t="shared" si="334"/>
        <v>42177.791909722218</v>
      </c>
      <c r="U3042">
        <f t="shared" si="335"/>
        <v>4.1664236111100763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>
        <f t="shared" si="330"/>
        <v>96.53</v>
      </c>
      <c r="Q3043" t="str">
        <f t="shared" si="331"/>
        <v>spaces</v>
      </c>
      <c r="R3043" t="str">
        <f t="shared" si="332"/>
        <v>theater</v>
      </c>
      <c r="S3043" s="9">
        <f t="shared" si="333"/>
        <v>42389.868611111116</v>
      </c>
      <c r="T3043" s="9">
        <f t="shared" si="334"/>
        <v>42359.868611111116</v>
      </c>
      <c r="U3043">
        <f t="shared" si="335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>
        <f t="shared" si="330"/>
        <v>51.89</v>
      </c>
      <c r="Q3044" t="str">
        <f t="shared" si="331"/>
        <v>spaces</v>
      </c>
      <c r="R3044" t="str">
        <f t="shared" si="332"/>
        <v>theater</v>
      </c>
      <c r="S3044" s="9">
        <f t="shared" si="333"/>
        <v>42283.688043981485</v>
      </c>
      <c r="T3044" s="9">
        <f t="shared" si="334"/>
        <v>42253.688043981485</v>
      </c>
      <c r="U3044">
        <f t="shared" si="335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>
        <f t="shared" si="330"/>
        <v>128.91</v>
      </c>
      <c r="Q3045" t="str">
        <f t="shared" si="331"/>
        <v>spaces</v>
      </c>
      <c r="R3045" t="str">
        <f t="shared" si="332"/>
        <v>theater</v>
      </c>
      <c r="S3045" s="9">
        <f t="shared" si="333"/>
        <v>42110.118055555555</v>
      </c>
      <c r="T3045" s="9">
        <f t="shared" si="334"/>
        <v>42083.070590277777</v>
      </c>
      <c r="U3045">
        <f t="shared" si="335"/>
        <v>27.047465277777519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>
        <f t="shared" si="330"/>
        <v>84.11</v>
      </c>
      <c r="Q3046" t="str">
        <f t="shared" si="331"/>
        <v>spaces</v>
      </c>
      <c r="R3046" t="str">
        <f t="shared" si="332"/>
        <v>theater</v>
      </c>
      <c r="S3046" s="9">
        <f t="shared" si="333"/>
        <v>42402.7268287037</v>
      </c>
      <c r="T3046" s="9">
        <f t="shared" si="334"/>
        <v>42387.7268287037</v>
      </c>
      <c r="U3046">
        <f t="shared" si="335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>
        <f t="shared" si="330"/>
        <v>82.94</v>
      </c>
      <c r="Q3047" t="str">
        <f t="shared" si="331"/>
        <v>spaces</v>
      </c>
      <c r="R3047" t="str">
        <f t="shared" si="332"/>
        <v>theater</v>
      </c>
      <c r="S3047" s="9">
        <f t="shared" si="333"/>
        <v>41873.155729166669</v>
      </c>
      <c r="T3047" s="9">
        <f t="shared" si="334"/>
        <v>41843.155729166669</v>
      </c>
      <c r="U3047">
        <f t="shared" si="335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>
        <f t="shared" si="330"/>
        <v>259.95</v>
      </c>
      <c r="Q3048" t="str">
        <f t="shared" si="331"/>
        <v>spaces</v>
      </c>
      <c r="R3048" t="str">
        <f t="shared" si="332"/>
        <v>theater</v>
      </c>
      <c r="S3048" s="9">
        <f t="shared" si="333"/>
        <v>41892.202777777777</v>
      </c>
      <c r="T3048" s="9">
        <f t="shared" si="334"/>
        <v>41862.803078703706</v>
      </c>
      <c r="U3048">
        <f t="shared" si="335"/>
        <v>29.399699074070668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>
        <f t="shared" si="330"/>
        <v>37.25</v>
      </c>
      <c r="Q3049" t="str">
        <f t="shared" si="331"/>
        <v>spaces</v>
      </c>
      <c r="R3049" t="str">
        <f t="shared" si="332"/>
        <v>theater</v>
      </c>
      <c r="S3049" s="9">
        <f t="shared" si="333"/>
        <v>42487.552777777775</v>
      </c>
      <c r="T3049" s="9">
        <f t="shared" si="334"/>
        <v>42443.989050925928</v>
      </c>
      <c r="U3049">
        <f t="shared" si="335"/>
        <v>43.563726851847605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>
        <f t="shared" si="330"/>
        <v>177.02</v>
      </c>
      <c r="Q3050" t="str">
        <f t="shared" si="331"/>
        <v>spaces</v>
      </c>
      <c r="R3050" t="str">
        <f t="shared" si="332"/>
        <v>theater</v>
      </c>
      <c r="S3050" s="9">
        <f t="shared" si="333"/>
        <v>42004.890277777777</v>
      </c>
      <c r="T3050" s="9">
        <f t="shared" si="334"/>
        <v>41975.901180555556</v>
      </c>
      <c r="U3050">
        <f t="shared" si="335"/>
        <v>28.989097222220153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>
        <f t="shared" si="330"/>
        <v>74.069999999999993</v>
      </c>
      <c r="Q3051" t="str">
        <f t="shared" si="331"/>
        <v>spaces</v>
      </c>
      <c r="R3051" t="str">
        <f t="shared" si="332"/>
        <v>theater</v>
      </c>
      <c r="S3051" s="9">
        <f t="shared" si="333"/>
        <v>42169.014525462961</v>
      </c>
      <c r="T3051" s="9">
        <f t="shared" si="334"/>
        <v>42139.014525462961</v>
      </c>
      <c r="U3051">
        <f t="shared" si="335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>
        <f t="shared" si="330"/>
        <v>70.67</v>
      </c>
      <c r="Q3052" t="str">
        <f t="shared" si="331"/>
        <v>spaces</v>
      </c>
      <c r="R3052" t="str">
        <f t="shared" si="332"/>
        <v>theater</v>
      </c>
      <c r="S3052" s="9">
        <f t="shared" si="333"/>
        <v>42495.16851851852</v>
      </c>
      <c r="T3052" s="9">
        <f t="shared" si="334"/>
        <v>42465.16851851852</v>
      </c>
      <c r="U3052">
        <f t="shared" si="335"/>
        <v>30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>
        <f t="shared" si="330"/>
        <v>23.63</v>
      </c>
      <c r="Q3053" t="str">
        <f t="shared" si="331"/>
        <v>spaces</v>
      </c>
      <c r="R3053" t="str">
        <f t="shared" si="332"/>
        <v>theater</v>
      </c>
      <c r="S3053" s="9">
        <f t="shared" si="333"/>
        <v>42774.416030092594</v>
      </c>
      <c r="T3053" s="9">
        <f t="shared" si="334"/>
        <v>42744.416030092594</v>
      </c>
      <c r="U3053">
        <f t="shared" si="335"/>
        <v>30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>
        <f t="shared" si="330"/>
        <v>37.5</v>
      </c>
      <c r="Q3054" t="str">
        <f t="shared" si="331"/>
        <v>spaces</v>
      </c>
      <c r="R3054" t="str">
        <f t="shared" si="332"/>
        <v>theater</v>
      </c>
      <c r="S3054" s="9">
        <f t="shared" si="333"/>
        <v>42152.665972222225</v>
      </c>
      <c r="T3054" s="9">
        <f t="shared" si="334"/>
        <v>42122.670069444444</v>
      </c>
      <c r="U3054">
        <f t="shared" si="335"/>
        <v>29.995902777780429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>
        <f t="shared" si="330"/>
        <v>13.33</v>
      </c>
      <c r="Q3055" t="str">
        <f t="shared" si="331"/>
        <v>spaces</v>
      </c>
      <c r="R3055" t="str">
        <f t="shared" si="332"/>
        <v>theater</v>
      </c>
      <c r="S3055" s="9">
        <f t="shared" si="333"/>
        <v>41914.165972222225</v>
      </c>
      <c r="T3055" s="9">
        <f t="shared" si="334"/>
        <v>41862.761724537035</v>
      </c>
      <c r="U3055">
        <f t="shared" si="335"/>
        <v>51.404247685190057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>
        <f t="shared" si="330"/>
        <v>0</v>
      </c>
      <c r="Q3056" t="str">
        <f t="shared" si="331"/>
        <v>spaces</v>
      </c>
      <c r="R3056" t="str">
        <f t="shared" si="332"/>
        <v>theater</v>
      </c>
      <c r="S3056" s="9">
        <f t="shared" si="333"/>
        <v>42065.044444444444</v>
      </c>
      <c r="T3056" s="9">
        <f t="shared" si="334"/>
        <v>42027.832800925928</v>
      </c>
      <c r="U3056">
        <f t="shared" si="335"/>
        <v>37.211643518516212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>
        <f t="shared" si="330"/>
        <v>1</v>
      </c>
      <c r="Q3057" t="str">
        <f t="shared" si="331"/>
        <v>spaces</v>
      </c>
      <c r="R3057" t="str">
        <f t="shared" si="332"/>
        <v>theater</v>
      </c>
      <c r="S3057" s="9">
        <f t="shared" si="333"/>
        <v>42013.95821759259</v>
      </c>
      <c r="T3057" s="9">
        <f t="shared" si="334"/>
        <v>41953.95821759259</v>
      </c>
      <c r="U3057">
        <f t="shared" si="335"/>
        <v>60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>
        <f t="shared" si="330"/>
        <v>0</v>
      </c>
      <c r="Q3058" t="str">
        <f t="shared" si="331"/>
        <v>spaces</v>
      </c>
      <c r="R3058" t="str">
        <f t="shared" si="332"/>
        <v>theater</v>
      </c>
      <c r="S3058" s="9">
        <f t="shared" si="333"/>
        <v>41911.636388888888</v>
      </c>
      <c r="T3058" s="9">
        <f t="shared" si="334"/>
        <v>41851.636388888888</v>
      </c>
      <c r="U3058">
        <f t="shared" si="335"/>
        <v>60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>
        <f t="shared" si="330"/>
        <v>0</v>
      </c>
      <c r="Q3059" t="str">
        <f t="shared" si="331"/>
        <v>spaces</v>
      </c>
      <c r="R3059" t="str">
        <f t="shared" si="332"/>
        <v>theater</v>
      </c>
      <c r="S3059" s="9">
        <f t="shared" si="333"/>
        <v>42463.608923611115</v>
      </c>
      <c r="T3059" s="9">
        <f t="shared" si="334"/>
        <v>42433.650590277779</v>
      </c>
      <c r="U3059">
        <f t="shared" si="335"/>
        <v>29.958333333335759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>
        <f t="shared" si="330"/>
        <v>1</v>
      </c>
      <c r="Q3060" t="str">
        <f t="shared" si="331"/>
        <v>spaces</v>
      </c>
      <c r="R3060" t="str">
        <f t="shared" si="332"/>
        <v>theater</v>
      </c>
      <c r="S3060" s="9">
        <f t="shared" si="333"/>
        <v>42510.374305555553</v>
      </c>
      <c r="T3060" s="9">
        <f t="shared" si="334"/>
        <v>42460.374305555553</v>
      </c>
      <c r="U3060">
        <f t="shared" si="335"/>
        <v>50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>
        <f t="shared" si="330"/>
        <v>41</v>
      </c>
      <c r="Q3061" t="str">
        <f t="shared" si="331"/>
        <v>spaces</v>
      </c>
      <c r="R3061" t="str">
        <f t="shared" si="332"/>
        <v>theater</v>
      </c>
      <c r="S3061" s="9">
        <f t="shared" si="333"/>
        <v>41859.935717592591</v>
      </c>
      <c r="T3061" s="9">
        <f t="shared" si="334"/>
        <v>41829.935717592591</v>
      </c>
      <c r="U3061">
        <f t="shared" si="335"/>
        <v>30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>
        <f t="shared" si="330"/>
        <v>55.83</v>
      </c>
      <c r="Q3062" t="str">
        <f t="shared" si="331"/>
        <v>spaces</v>
      </c>
      <c r="R3062" t="str">
        <f t="shared" si="332"/>
        <v>theater</v>
      </c>
      <c r="S3062" s="9">
        <f t="shared" si="333"/>
        <v>42275.274699074071</v>
      </c>
      <c r="T3062" s="9">
        <f t="shared" si="334"/>
        <v>42245.274699074071</v>
      </c>
      <c r="U3062">
        <f t="shared" si="335"/>
        <v>30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>
        <f t="shared" si="330"/>
        <v>0</v>
      </c>
      <c r="Q3063" t="str">
        <f t="shared" si="331"/>
        <v>spaces</v>
      </c>
      <c r="R3063" t="str">
        <f t="shared" si="332"/>
        <v>theater</v>
      </c>
      <c r="S3063" s="9">
        <f t="shared" si="333"/>
        <v>41864.784120370372</v>
      </c>
      <c r="T3063" s="9">
        <f t="shared" si="334"/>
        <v>41834.784120370372</v>
      </c>
      <c r="U3063">
        <f t="shared" si="335"/>
        <v>30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>
        <f t="shared" si="330"/>
        <v>99.76</v>
      </c>
      <c r="Q3064" t="str">
        <f t="shared" si="331"/>
        <v>spaces</v>
      </c>
      <c r="R3064" t="str">
        <f t="shared" si="332"/>
        <v>theater</v>
      </c>
      <c r="S3064" s="9">
        <f t="shared" si="333"/>
        <v>42277.75</v>
      </c>
      <c r="T3064" s="9">
        <f t="shared" si="334"/>
        <v>42248.535787037035</v>
      </c>
      <c r="U3064">
        <f t="shared" si="335"/>
        <v>29.214212962964666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>
        <f t="shared" si="330"/>
        <v>25.52</v>
      </c>
      <c r="Q3065" t="str">
        <f t="shared" si="331"/>
        <v>spaces</v>
      </c>
      <c r="R3065" t="str">
        <f t="shared" si="332"/>
        <v>theater</v>
      </c>
      <c r="S3065" s="9">
        <f t="shared" si="333"/>
        <v>42665.922893518524</v>
      </c>
      <c r="T3065" s="9">
        <f t="shared" si="334"/>
        <v>42630.922893518524</v>
      </c>
      <c r="U3065">
        <f t="shared" si="335"/>
        <v>35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>
        <f t="shared" si="330"/>
        <v>117.65</v>
      </c>
      <c r="Q3066" t="str">
        <f t="shared" si="331"/>
        <v>spaces</v>
      </c>
      <c r="R3066" t="str">
        <f t="shared" si="332"/>
        <v>theater</v>
      </c>
      <c r="S3066" s="9">
        <f t="shared" si="333"/>
        <v>42330.290972222225</v>
      </c>
      <c r="T3066" s="9">
        <f t="shared" si="334"/>
        <v>42299.130162037036</v>
      </c>
      <c r="U3066">
        <f t="shared" si="335"/>
        <v>31.160810185188893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>
        <f t="shared" si="330"/>
        <v>5</v>
      </c>
      <c r="Q3067" t="str">
        <f t="shared" si="331"/>
        <v>spaces</v>
      </c>
      <c r="R3067" t="str">
        <f t="shared" si="332"/>
        <v>theater</v>
      </c>
      <c r="S3067" s="9">
        <f t="shared" si="333"/>
        <v>41850.055231481485</v>
      </c>
      <c r="T3067" s="9">
        <f t="shared" si="334"/>
        <v>41825.055231481485</v>
      </c>
      <c r="U3067">
        <f t="shared" si="335"/>
        <v>25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>
        <f t="shared" si="330"/>
        <v>2796.67</v>
      </c>
      <c r="Q3068" t="str">
        <f t="shared" si="331"/>
        <v>spaces</v>
      </c>
      <c r="R3068" t="str">
        <f t="shared" si="332"/>
        <v>theater</v>
      </c>
      <c r="S3068" s="9">
        <f t="shared" si="333"/>
        <v>42561.228437500002</v>
      </c>
      <c r="T3068" s="9">
        <f t="shared" si="334"/>
        <v>42531.228437500002</v>
      </c>
      <c r="U3068">
        <f t="shared" si="335"/>
        <v>30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>
        <f t="shared" si="330"/>
        <v>200</v>
      </c>
      <c r="Q3069" t="str">
        <f t="shared" si="331"/>
        <v>spaces</v>
      </c>
      <c r="R3069" t="str">
        <f t="shared" si="332"/>
        <v>theater</v>
      </c>
      <c r="S3069" s="9">
        <f t="shared" si="333"/>
        <v>42256.938414351855</v>
      </c>
      <c r="T3069" s="9">
        <f t="shared" si="334"/>
        <v>42226.938414351855</v>
      </c>
      <c r="U3069">
        <f t="shared" si="335"/>
        <v>30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>
        <f t="shared" si="330"/>
        <v>87.5</v>
      </c>
      <c r="Q3070" t="str">
        <f t="shared" si="331"/>
        <v>spaces</v>
      </c>
      <c r="R3070" t="str">
        <f t="shared" si="332"/>
        <v>theater</v>
      </c>
      <c r="S3070" s="9">
        <f t="shared" si="333"/>
        <v>42293.691574074073</v>
      </c>
      <c r="T3070" s="9">
        <f t="shared" si="334"/>
        <v>42263.691574074073</v>
      </c>
      <c r="U3070">
        <f t="shared" si="335"/>
        <v>30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>
        <f t="shared" si="330"/>
        <v>20.14</v>
      </c>
      <c r="Q3071" t="str">
        <f t="shared" si="331"/>
        <v>spaces</v>
      </c>
      <c r="R3071" t="str">
        <f t="shared" si="332"/>
        <v>theater</v>
      </c>
      <c r="S3071" s="9">
        <f t="shared" si="333"/>
        <v>41987.833726851852</v>
      </c>
      <c r="T3071" s="9">
        <f t="shared" si="334"/>
        <v>41957.833726851852</v>
      </c>
      <c r="U3071">
        <f t="shared" si="335"/>
        <v>30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>
        <f t="shared" si="330"/>
        <v>20.88</v>
      </c>
      <c r="Q3072" t="str">
        <f t="shared" si="331"/>
        <v>spaces</v>
      </c>
      <c r="R3072" t="str">
        <f t="shared" si="332"/>
        <v>theater</v>
      </c>
      <c r="S3072" s="9">
        <f t="shared" si="333"/>
        <v>42711.733437499999</v>
      </c>
      <c r="T3072" s="9">
        <f t="shared" si="334"/>
        <v>42690.733437499999</v>
      </c>
      <c r="U3072">
        <f t="shared" si="335"/>
        <v>21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>
        <f t="shared" si="330"/>
        <v>61.31</v>
      </c>
      <c r="Q3073" t="str">
        <f t="shared" si="331"/>
        <v>spaces</v>
      </c>
      <c r="R3073" t="str">
        <f t="shared" si="332"/>
        <v>theater</v>
      </c>
      <c r="S3073" s="9">
        <f t="shared" si="333"/>
        <v>42115.249305555553</v>
      </c>
      <c r="T3073" s="9">
        <f t="shared" si="334"/>
        <v>42097.732418981483</v>
      </c>
      <c r="U3073">
        <f t="shared" si="335"/>
        <v>17.516886574070668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>
        <f t="shared" si="330"/>
        <v>1</v>
      </c>
      <c r="Q3074" t="str">
        <f t="shared" si="331"/>
        <v>spaces</v>
      </c>
      <c r="R3074" t="str">
        <f t="shared" si="332"/>
        <v>theater</v>
      </c>
      <c r="S3074" s="9">
        <f t="shared" si="333"/>
        <v>42673.073611111111</v>
      </c>
      <c r="T3074" s="9">
        <f t="shared" si="334"/>
        <v>42658.690532407403</v>
      </c>
      <c r="U3074">
        <f t="shared" si="335"/>
        <v>14.383078703707724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</f>
        <v>2.3035714285714285E-4</v>
      </c>
      <c r="P3075">
        <f t="shared" ref="P3075:P3138" si="337">IFERROR(ROUND(E3075/L3075,2),0)</f>
        <v>92.14</v>
      </c>
      <c r="Q3075" t="str">
        <f t="shared" ref="Q3075:Q3138" si="338">MID(N3075,FIND("/",N3075,1)+1,LEN(N3075)-FIND("/",N3075,1))</f>
        <v>spaces</v>
      </c>
      <c r="R3075" t="str">
        <f t="shared" ref="R3075:R3138" si="339">LEFT(N3075,FIND("/",N3075,1)-1)</f>
        <v>theater</v>
      </c>
      <c r="S3075" s="9">
        <f t="shared" ref="S3075:S3138" si="340">(I3075/86400)+DATE(1970,1,1)</f>
        <v>42169.804861111115</v>
      </c>
      <c r="T3075" s="9">
        <f t="shared" ref="T3075:T3138" si="341">(J3075/86400)+DATE(1970,1,1)</f>
        <v>42111.684027777781</v>
      </c>
      <c r="U3075">
        <f t="shared" ref="U3075:U3138" si="342">S3075-T3075</f>
        <v>58.120833333334303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>
        <f t="shared" si="337"/>
        <v>7.33</v>
      </c>
      <c r="Q3076" t="str">
        <f t="shared" si="338"/>
        <v>spaces</v>
      </c>
      <c r="R3076" t="str">
        <f t="shared" si="339"/>
        <v>theater</v>
      </c>
      <c r="S3076" s="9">
        <f t="shared" si="340"/>
        <v>42439.571284722224</v>
      </c>
      <c r="T3076" s="9">
        <f t="shared" si="341"/>
        <v>42409.571284722224</v>
      </c>
      <c r="U3076">
        <f t="shared" si="342"/>
        <v>30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>
        <f t="shared" si="337"/>
        <v>64.8</v>
      </c>
      <c r="Q3077" t="str">
        <f t="shared" si="338"/>
        <v>spaces</v>
      </c>
      <c r="R3077" t="str">
        <f t="shared" si="339"/>
        <v>theater</v>
      </c>
      <c r="S3077" s="9">
        <f t="shared" si="340"/>
        <v>42601.102314814816</v>
      </c>
      <c r="T3077" s="9">
        <f t="shared" si="341"/>
        <v>42551.102314814816</v>
      </c>
      <c r="U3077">
        <f t="shared" si="342"/>
        <v>50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>
        <f t="shared" si="337"/>
        <v>30.12</v>
      </c>
      <c r="Q3078" t="str">
        <f t="shared" si="338"/>
        <v>spaces</v>
      </c>
      <c r="R3078" t="str">
        <f t="shared" si="339"/>
        <v>theater</v>
      </c>
      <c r="S3078" s="9">
        <f t="shared" si="340"/>
        <v>42286.651886574073</v>
      </c>
      <c r="T3078" s="9">
        <f t="shared" si="341"/>
        <v>42226.651886574073</v>
      </c>
      <c r="U3078">
        <f t="shared" si="342"/>
        <v>60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>
        <f t="shared" si="337"/>
        <v>52.5</v>
      </c>
      <c r="Q3079" t="str">
        <f t="shared" si="338"/>
        <v>spaces</v>
      </c>
      <c r="R3079" t="str">
        <f t="shared" si="339"/>
        <v>theater</v>
      </c>
      <c r="S3079" s="9">
        <f t="shared" si="340"/>
        <v>42796.956921296296</v>
      </c>
      <c r="T3079" s="9">
        <f t="shared" si="341"/>
        <v>42766.956921296296</v>
      </c>
      <c r="U3079">
        <f t="shared" si="342"/>
        <v>30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>
        <f t="shared" si="337"/>
        <v>23.67</v>
      </c>
      <c r="Q3080" t="str">
        <f t="shared" si="338"/>
        <v>spaces</v>
      </c>
      <c r="R3080" t="str">
        <f t="shared" si="339"/>
        <v>theater</v>
      </c>
      <c r="S3080" s="9">
        <f t="shared" si="340"/>
        <v>42061.138831018514</v>
      </c>
      <c r="T3080" s="9">
        <f t="shared" si="341"/>
        <v>42031.138831018514</v>
      </c>
      <c r="U3080">
        <f t="shared" si="342"/>
        <v>30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>
        <f t="shared" si="337"/>
        <v>415.78</v>
      </c>
      <c r="Q3081" t="str">
        <f t="shared" si="338"/>
        <v>spaces</v>
      </c>
      <c r="R3081" t="str">
        <f t="shared" si="339"/>
        <v>theater</v>
      </c>
      <c r="S3081" s="9">
        <f t="shared" si="340"/>
        <v>42085.671701388885</v>
      </c>
      <c r="T3081" s="9">
        <f t="shared" si="341"/>
        <v>42055.713368055556</v>
      </c>
      <c r="U3081">
        <f t="shared" si="342"/>
        <v>29.958333333328483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>
        <f t="shared" si="337"/>
        <v>53.71</v>
      </c>
      <c r="Q3082" t="str">
        <f t="shared" si="338"/>
        <v>spaces</v>
      </c>
      <c r="R3082" t="str">
        <f t="shared" si="339"/>
        <v>theater</v>
      </c>
      <c r="S3082" s="9">
        <f t="shared" si="340"/>
        <v>42000.0699537037</v>
      </c>
      <c r="T3082" s="9">
        <f t="shared" si="341"/>
        <v>41940.028287037036</v>
      </c>
      <c r="U3082">
        <f t="shared" si="342"/>
        <v>60.041666666664241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>
        <f t="shared" si="337"/>
        <v>420.6</v>
      </c>
      <c r="Q3083" t="str">
        <f t="shared" si="338"/>
        <v>spaces</v>
      </c>
      <c r="R3083" t="str">
        <f t="shared" si="339"/>
        <v>theater</v>
      </c>
      <c r="S3083" s="9">
        <f t="shared" si="340"/>
        <v>42267.181608796294</v>
      </c>
      <c r="T3083" s="9">
        <f t="shared" si="341"/>
        <v>42237.181608796294</v>
      </c>
      <c r="U3083">
        <f t="shared" si="342"/>
        <v>30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>
        <f t="shared" si="337"/>
        <v>0</v>
      </c>
      <c r="Q3084" t="str">
        <f t="shared" si="338"/>
        <v>spaces</v>
      </c>
      <c r="R3084" t="str">
        <f t="shared" si="339"/>
        <v>theater</v>
      </c>
      <c r="S3084" s="9">
        <f t="shared" si="340"/>
        <v>42323.96465277778</v>
      </c>
      <c r="T3084" s="9">
        <f t="shared" si="341"/>
        <v>42293.922986111109</v>
      </c>
      <c r="U3084">
        <f t="shared" si="342"/>
        <v>30.041666666671517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>
        <f t="shared" si="337"/>
        <v>18.670000000000002</v>
      </c>
      <c r="Q3085" t="str">
        <f t="shared" si="338"/>
        <v>spaces</v>
      </c>
      <c r="R3085" t="str">
        <f t="shared" si="339"/>
        <v>theater</v>
      </c>
      <c r="S3085" s="9">
        <f t="shared" si="340"/>
        <v>41883.208333333336</v>
      </c>
      <c r="T3085" s="9">
        <f t="shared" si="341"/>
        <v>41853.563402777778</v>
      </c>
      <c r="U3085">
        <f t="shared" si="342"/>
        <v>29.644930555557949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>
        <f t="shared" si="337"/>
        <v>78.33</v>
      </c>
      <c r="Q3086" t="str">
        <f t="shared" si="338"/>
        <v>spaces</v>
      </c>
      <c r="R3086" t="str">
        <f t="shared" si="339"/>
        <v>theater</v>
      </c>
      <c r="S3086" s="9">
        <f t="shared" si="340"/>
        <v>42129.783333333333</v>
      </c>
      <c r="T3086" s="9">
        <f t="shared" si="341"/>
        <v>42100.723738425921</v>
      </c>
      <c r="U3086">
        <f t="shared" si="342"/>
        <v>29.059594907412247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>
        <f t="shared" si="337"/>
        <v>67.78</v>
      </c>
      <c r="Q3087" t="str">
        <f t="shared" si="338"/>
        <v>spaces</v>
      </c>
      <c r="R3087" t="str">
        <f t="shared" si="339"/>
        <v>theater</v>
      </c>
      <c r="S3087" s="9">
        <f t="shared" si="340"/>
        <v>42276.883784722224</v>
      </c>
      <c r="T3087" s="9">
        <f t="shared" si="341"/>
        <v>42246.883784722224</v>
      </c>
      <c r="U3087">
        <f t="shared" si="342"/>
        <v>30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>
        <f t="shared" si="337"/>
        <v>16.670000000000002</v>
      </c>
      <c r="Q3088" t="str">
        <f t="shared" si="338"/>
        <v>spaces</v>
      </c>
      <c r="R3088" t="str">
        <f t="shared" si="339"/>
        <v>theater</v>
      </c>
      <c r="S3088" s="9">
        <f t="shared" si="340"/>
        <v>42233.67082175926</v>
      </c>
      <c r="T3088" s="9">
        <f t="shared" si="341"/>
        <v>42173.67082175926</v>
      </c>
      <c r="U3088">
        <f t="shared" si="342"/>
        <v>60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>
        <f t="shared" si="337"/>
        <v>62.5</v>
      </c>
      <c r="Q3089" t="str">
        <f t="shared" si="338"/>
        <v>spaces</v>
      </c>
      <c r="R3089" t="str">
        <f t="shared" si="339"/>
        <v>theater</v>
      </c>
      <c r="S3089" s="9">
        <f t="shared" si="340"/>
        <v>42725.192013888889</v>
      </c>
      <c r="T3089" s="9">
        <f t="shared" si="341"/>
        <v>42665.150347222225</v>
      </c>
      <c r="U3089">
        <f t="shared" si="342"/>
        <v>60.041666666664241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>
        <f t="shared" si="337"/>
        <v>42</v>
      </c>
      <c r="Q3090" t="str">
        <f t="shared" si="338"/>
        <v>spaces</v>
      </c>
      <c r="R3090" t="str">
        <f t="shared" si="339"/>
        <v>theater</v>
      </c>
      <c r="S3090" s="9">
        <f t="shared" si="340"/>
        <v>42012.570138888885</v>
      </c>
      <c r="T3090" s="9">
        <f t="shared" si="341"/>
        <v>41981.57230324074</v>
      </c>
      <c r="U3090">
        <f t="shared" si="342"/>
        <v>30.997835648144246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>
        <f t="shared" si="337"/>
        <v>130.09</v>
      </c>
      <c r="Q3091" t="str">
        <f t="shared" si="338"/>
        <v>spaces</v>
      </c>
      <c r="R3091" t="str">
        <f t="shared" si="339"/>
        <v>theater</v>
      </c>
      <c r="S3091" s="9">
        <f t="shared" si="340"/>
        <v>42560.082638888889</v>
      </c>
      <c r="T3091" s="9">
        <f t="shared" si="341"/>
        <v>42528.542627314819</v>
      </c>
      <c r="U3091">
        <f t="shared" si="342"/>
        <v>31.540011574070377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>
        <f t="shared" si="337"/>
        <v>1270.22</v>
      </c>
      <c r="Q3092" t="str">
        <f t="shared" si="338"/>
        <v>spaces</v>
      </c>
      <c r="R3092" t="str">
        <f t="shared" si="339"/>
        <v>theater</v>
      </c>
      <c r="S3092" s="9">
        <f t="shared" si="340"/>
        <v>42125.777141203704</v>
      </c>
      <c r="T3092" s="9">
        <f t="shared" si="341"/>
        <v>42065.818807870368</v>
      </c>
      <c r="U3092">
        <f t="shared" si="342"/>
        <v>59.958333333335759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>
        <f t="shared" si="337"/>
        <v>88.44</v>
      </c>
      <c r="Q3093" t="str">
        <f t="shared" si="338"/>
        <v>spaces</v>
      </c>
      <c r="R3093" t="str">
        <f t="shared" si="339"/>
        <v>theater</v>
      </c>
      <c r="S3093" s="9">
        <f t="shared" si="340"/>
        <v>42596.948414351849</v>
      </c>
      <c r="T3093" s="9">
        <f t="shared" si="341"/>
        <v>42566.948414351849</v>
      </c>
      <c r="U3093">
        <f t="shared" si="342"/>
        <v>30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>
        <f t="shared" si="337"/>
        <v>56.34</v>
      </c>
      <c r="Q3094" t="str">
        <f t="shared" si="338"/>
        <v>spaces</v>
      </c>
      <c r="R3094" t="str">
        <f t="shared" si="339"/>
        <v>theater</v>
      </c>
      <c r="S3094" s="9">
        <f t="shared" si="340"/>
        <v>42292.916666666672</v>
      </c>
      <c r="T3094" s="9">
        <f t="shared" si="341"/>
        <v>42255.619351851856</v>
      </c>
      <c r="U3094">
        <f t="shared" si="342"/>
        <v>37.297314814815763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>
        <f t="shared" si="337"/>
        <v>53.53</v>
      </c>
      <c r="Q3095" t="str">
        <f t="shared" si="338"/>
        <v>spaces</v>
      </c>
      <c r="R3095" t="str">
        <f t="shared" si="339"/>
        <v>theater</v>
      </c>
      <c r="S3095" s="9">
        <f t="shared" si="340"/>
        <v>41791.165972222225</v>
      </c>
      <c r="T3095" s="9">
        <f t="shared" si="341"/>
        <v>41760.909039351856</v>
      </c>
      <c r="U3095">
        <f t="shared" si="342"/>
        <v>30.256932870368473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>
        <f t="shared" si="337"/>
        <v>25</v>
      </c>
      <c r="Q3096" t="str">
        <f t="shared" si="338"/>
        <v>spaces</v>
      </c>
      <c r="R3096" t="str">
        <f t="shared" si="339"/>
        <v>theater</v>
      </c>
      <c r="S3096" s="9">
        <f t="shared" si="340"/>
        <v>42267.795787037037</v>
      </c>
      <c r="T3096" s="9">
        <f t="shared" si="341"/>
        <v>42207.795787037037</v>
      </c>
      <c r="U3096">
        <f t="shared" si="342"/>
        <v>60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>
        <f t="shared" si="337"/>
        <v>50</v>
      </c>
      <c r="Q3097" t="str">
        <f t="shared" si="338"/>
        <v>spaces</v>
      </c>
      <c r="R3097" t="str">
        <f t="shared" si="339"/>
        <v>theater</v>
      </c>
      <c r="S3097" s="9">
        <f t="shared" si="340"/>
        <v>42583.025231481486</v>
      </c>
      <c r="T3097" s="9">
        <f t="shared" si="341"/>
        <v>42523.025231481486</v>
      </c>
      <c r="U3097">
        <f t="shared" si="342"/>
        <v>60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>
        <f t="shared" si="337"/>
        <v>56.79</v>
      </c>
      <c r="Q3098" t="str">
        <f t="shared" si="338"/>
        <v>spaces</v>
      </c>
      <c r="R3098" t="str">
        <f t="shared" si="339"/>
        <v>theater</v>
      </c>
      <c r="S3098" s="9">
        <f t="shared" si="340"/>
        <v>42144.825532407413</v>
      </c>
      <c r="T3098" s="9">
        <f t="shared" si="341"/>
        <v>42114.825532407413</v>
      </c>
      <c r="U3098">
        <f t="shared" si="342"/>
        <v>30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>
        <f t="shared" si="337"/>
        <v>40.83</v>
      </c>
      <c r="Q3099" t="str">
        <f t="shared" si="338"/>
        <v>spaces</v>
      </c>
      <c r="R3099" t="str">
        <f t="shared" si="339"/>
        <v>theater</v>
      </c>
      <c r="S3099" s="9">
        <f t="shared" si="340"/>
        <v>42650.583333333328</v>
      </c>
      <c r="T3099" s="9">
        <f t="shared" si="341"/>
        <v>42629.503483796296</v>
      </c>
      <c r="U3099">
        <f t="shared" si="342"/>
        <v>21.079849537032715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>
        <f t="shared" si="337"/>
        <v>65.11</v>
      </c>
      <c r="Q3100" t="str">
        <f t="shared" si="338"/>
        <v>spaces</v>
      </c>
      <c r="R3100" t="str">
        <f t="shared" si="339"/>
        <v>theater</v>
      </c>
      <c r="S3100" s="9">
        <f t="shared" si="340"/>
        <v>42408.01180555555</v>
      </c>
      <c r="T3100" s="9">
        <f t="shared" si="341"/>
        <v>42359.792233796295</v>
      </c>
      <c r="U3100">
        <f t="shared" si="342"/>
        <v>48.219571759254904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>
        <f t="shared" si="337"/>
        <v>55.6</v>
      </c>
      <c r="Q3101" t="str">
        <f t="shared" si="338"/>
        <v>spaces</v>
      </c>
      <c r="R3101" t="str">
        <f t="shared" si="339"/>
        <v>theater</v>
      </c>
      <c r="S3101" s="9">
        <f t="shared" si="340"/>
        <v>42412.189710648148</v>
      </c>
      <c r="T3101" s="9">
        <f t="shared" si="341"/>
        <v>42382.189710648148</v>
      </c>
      <c r="U3101">
        <f t="shared" si="342"/>
        <v>30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>
        <f t="shared" si="337"/>
        <v>140.54</v>
      </c>
      <c r="Q3102" t="str">
        <f t="shared" si="338"/>
        <v>spaces</v>
      </c>
      <c r="R3102" t="str">
        <f t="shared" si="339"/>
        <v>theater</v>
      </c>
      <c r="S3102" s="9">
        <f t="shared" si="340"/>
        <v>41932.622395833336</v>
      </c>
      <c r="T3102" s="9">
        <f t="shared" si="341"/>
        <v>41902.622395833336</v>
      </c>
      <c r="U3102">
        <f t="shared" si="342"/>
        <v>30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>
        <f t="shared" si="337"/>
        <v>25</v>
      </c>
      <c r="Q3103" t="str">
        <f t="shared" si="338"/>
        <v>spaces</v>
      </c>
      <c r="R3103" t="str">
        <f t="shared" si="339"/>
        <v>theater</v>
      </c>
      <c r="S3103" s="9">
        <f t="shared" si="340"/>
        <v>42201.330555555556</v>
      </c>
      <c r="T3103" s="9">
        <f t="shared" si="341"/>
        <v>42171.383530092593</v>
      </c>
      <c r="U3103">
        <f t="shared" si="342"/>
        <v>29.947025462963211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>
        <f t="shared" si="337"/>
        <v>69.53</v>
      </c>
      <c r="Q3104" t="str">
        <f t="shared" si="338"/>
        <v>spaces</v>
      </c>
      <c r="R3104" t="str">
        <f t="shared" si="339"/>
        <v>theater</v>
      </c>
      <c r="S3104" s="9">
        <f t="shared" si="340"/>
        <v>42605.340486111112</v>
      </c>
      <c r="T3104" s="9">
        <f t="shared" si="341"/>
        <v>42555.340486111112</v>
      </c>
      <c r="U3104">
        <f t="shared" si="342"/>
        <v>50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>
        <f t="shared" si="337"/>
        <v>5.5</v>
      </c>
      <c r="Q3105" t="str">
        <f t="shared" si="338"/>
        <v>spaces</v>
      </c>
      <c r="R3105" t="str">
        <f t="shared" si="339"/>
        <v>theater</v>
      </c>
      <c r="S3105" s="9">
        <f t="shared" si="340"/>
        <v>42167.156319444446</v>
      </c>
      <c r="T3105" s="9">
        <f t="shared" si="341"/>
        <v>42107.156319444446</v>
      </c>
      <c r="U3105">
        <f t="shared" si="342"/>
        <v>60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>
        <f t="shared" si="337"/>
        <v>237</v>
      </c>
      <c r="Q3106" t="str">
        <f t="shared" si="338"/>
        <v>spaces</v>
      </c>
      <c r="R3106" t="str">
        <f t="shared" si="339"/>
        <v>theater</v>
      </c>
      <c r="S3106" s="9">
        <f t="shared" si="340"/>
        <v>42038.083333333328</v>
      </c>
      <c r="T3106" s="9">
        <f t="shared" si="341"/>
        <v>42006.908692129626</v>
      </c>
      <c r="U3106">
        <f t="shared" si="342"/>
        <v>31.174641203702777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>
        <f t="shared" si="337"/>
        <v>79.87</v>
      </c>
      <c r="Q3107" t="str">
        <f t="shared" si="338"/>
        <v>spaces</v>
      </c>
      <c r="R3107" t="str">
        <f t="shared" si="339"/>
        <v>theater</v>
      </c>
      <c r="S3107" s="9">
        <f t="shared" si="340"/>
        <v>41931.208333333336</v>
      </c>
      <c r="T3107" s="9">
        <f t="shared" si="341"/>
        <v>41876.718935185185</v>
      </c>
      <c r="U3107">
        <f t="shared" si="342"/>
        <v>54.48939814815094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>
        <f t="shared" si="337"/>
        <v>10.25</v>
      </c>
      <c r="Q3108" t="str">
        <f t="shared" si="338"/>
        <v>spaces</v>
      </c>
      <c r="R3108" t="str">
        <f t="shared" si="339"/>
        <v>theater</v>
      </c>
      <c r="S3108" s="9">
        <f t="shared" si="340"/>
        <v>42263.916666666672</v>
      </c>
      <c r="T3108" s="9">
        <f t="shared" si="341"/>
        <v>42241.429120370369</v>
      </c>
      <c r="U3108">
        <f t="shared" si="342"/>
        <v>22.487546296302753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>
        <f t="shared" si="337"/>
        <v>272.58999999999997</v>
      </c>
      <c r="Q3109" t="str">
        <f t="shared" si="338"/>
        <v>spaces</v>
      </c>
      <c r="R3109" t="str">
        <f t="shared" si="339"/>
        <v>theater</v>
      </c>
      <c r="S3109" s="9">
        <f t="shared" si="340"/>
        <v>42135.814247685186</v>
      </c>
      <c r="T3109" s="9">
        <f t="shared" si="341"/>
        <v>42128.814247685186</v>
      </c>
      <c r="U3109">
        <f t="shared" si="342"/>
        <v>7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>
        <f t="shared" si="337"/>
        <v>13</v>
      </c>
      <c r="Q3110" t="str">
        <f t="shared" si="338"/>
        <v>spaces</v>
      </c>
      <c r="R3110" t="str">
        <f t="shared" si="339"/>
        <v>theater</v>
      </c>
      <c r="S3110" s="9">
        <f t="shared" si="340"/>
        <v>42122.638819444444</v>
      </c>
      <c r="T3110" s="9">
        <f t="shared" si="341"/>
        <v>42062.680486111116</v>
      </c>
      <c r="U3110">
        <f t="shared" si="342"/>
        <v>59.958333333328483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>
        <f t="shared" si="337"/>
        <v>58.18</v>
      </c>
      <c r="Q3111" t="str">
        <f t="shared" si="338"/>
        <v>spaces</v>
      </c>
      <c r="R3111" t="str">
        <f t="shared" si="339"/>
        <v>theater</v>
      </c>
      <c r="S3111" s="9">
        <f t="shared" si="340"/>
        <v>41879.125115740739</v>
      </c>
      <c r="T3111" s="9">
        <f t="shared" si="341"/>
        <v>41844.125115740739</v>
      </c>
      <c r="U3111">
        <f t="shared" si="342"/>
        <v>35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>
        <f t="shared" si="337"/>
        <v>10</v>
      </c>
      <c r="Q3112" t="str">
        <f t="shared" si="338"/>
        <v>spaces</v>
      </c>
      <c r="R3112" t="str">
        <f t="shared" si="339"/>
        <v>theater</v>
      </c>
      <c r="S3112" s="9">
        <f t="shared" si="340"/>
        <v>42785.031469907408</v>
      </c>
      <c r="T3112" s="9">
        <f t="shared" si="341"/>
        <v>42745.031469907408</v>
      </c>
      <c r="U3112">
        <f t="shared" si="342"/>
        <v>40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>
        <f t="shared" si="337"/>
        <v>70.11</v>
      </c>
      <c r="Q3113" t="str">
        <f t="shared" si="338"/>
        <v>spaces</v>
      </c>
      <c r="R3113" t="str">
        <f t="shared" si="339"/>
        <v>theater</v>
      </c>
      <c r="S3113" s="9">
        <f t="shared" si="340"/>
        <v>41916.595138888893</v>
      </c>
      <c r="T3113" s="9">
        <f t="shared" si="341"/>
        <v>41885.595138888893</v>
      </c>
      <c r="U3113">
        <f t="shared" si="342"/>
        <v>31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>
        <f t="shared" si="337"/>
        <v>57.89</v>
      </c>
      <c r="Q3114" t="str">
        <f t="shared" si="338"/>
        <v>spaces</v>
      </c>
      <c r="R3114" t="str">
        <f t="shared" si="339"/>
        <v>theater</v>
      </c>
      <c r="S3114" s="9">
        <f t="shared" si="340"/>
        <v>42675.121921296297</v>
      </c>
      <c r="T3114" s="9">
        <f t="shared" si="341"/>
        <v>42615.121921296297</v>
      </c>
      <c r="U3114">
        <f t="shared" si="342"/>
        <v>60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>
        <f t="shared" si="337"/>
        <v>125.27</v>
      </c>
      <c r="Q3115" t="str">
        <f t="shared" si="338"/>
        <v>spaces</v>
      </c>
      <c r="R3115" t="str">
        <f t="shared" si="339"/>
        <v>theater</v>
      </c>
      <c r="S3115" s="9">
        <f t="shared" si="340"/>
        <v>42111.731273148151</v>
      </c>
      <c r="T3115" s="9">
        <f t="shared" si="341"/>
        <v>42081.731273148151</v>
      </c>
      <c r="U3115">
        <f t="shared" si="342"/>
        <v>30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>
        <f t="shared" si="337"/>
        <v>0</v>
      </c>
      <c r="Q3116" t="str">
        <f t="shared" si="338"/>
        <v>spaces</v>
      </c>
      <c r="R3116" t="str">
        <f t="shared" si="339"/>
        <v>theater</v>
      </c>
      <c r="S3116" s="9">
        <f t="shared" si="340"/>
        <v>41903.632523148146</v>
      </c>
      <c r="T3116" s="9">
        <f t="shared" si="341"/>
        <v>41843.632523148146</v>
      </c>
      <c r="U3116">
        <f t="shared" si="342"/>
        <v>60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>
        <f t="shared" si="337"/>
        <v>300</v>
      </c>
      <c r="Q3117" t="str">
        <f t="shared" si="338"/>
        <v>spaces</v>
      </c>
      <c r="R3117" t="str">
        <f t="shared" si="339"/>
        <v>theater</v>
      </c>
      <c r="S3117" s="9">
        <f t="shared" si="340"/>
        <v>42526.447071759263</v>
      </c>
      <c r="T3117" s="9">
        <f t="shared" si="341"/>
        <v>42496.447071759263</v>
      </c>
      <c r="U3117">
        <f t="shared" si="342"/>
        <v>30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>
        <f t="shared" si="337"/>
        <v>43</v>
      </c>
      <c r="Q3118" t="str">
        <f t="shared" si="338"/>
        <v>spaces</v>
      </c>
      <c r="R3118" t="str">
        <f t="shared" si="339"/>
        <v>theater</v>
      </c>
      <c r="S3118" s="9">
        <f t="shared" si="340"/>
        <v>42095.515335648146</v>
      </c>
      <c r="T3118" s="9">
        <f t="shared" si="341"/>
        <v>42081.515335648146</v>
      </c>
      <c r="U3118">
        <f t="shared" si="342"/>
        <v>14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>
        <f t="shared" si="337"/>
        <v>1</v>
      </c>
      <c r="Q3119" t="str">
        <f t="shared" si="338"/>
        <v>spaces</v>
      </c>
      <c r="R3119" t="str">
        <f t="shared" si="339"/>
        <v>theater</v>
      </c>
      <c r="S3119" s="9">
        <f t="shared" si="340"/>
        <v>42517.55</v>
      </c>
      <c r="T3119" s="9">
        <f t="shared" si="341"/>
        <v>42509.374537037038</v>
      </c>
      <c r="U3119">
        <f t="shared" si="342"/>
        <v>8.1754629629649571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>
        <f t="shared" si="337"/>
        <v>775</v>
      </c>
      <c r="Q3120" t="str">
        <f t="shared" si="338"/>
        <v>spaces</v>
      </c>
      <c r="R3120" t="str">
        <f t="shared" si="339"/>
        <v>theater</v>
      </c>
      <c r="S3120" s="9">
        <f t="shared" si="340"/>
        <v>42553.649571759262</v>
      </c>
      <c r="T3120" s="9">
        <f t="shared" si="341"/>
        <v>42534.649571759262</v>
      </c>
      <c r="U3120">
        <f t="shared" si="342"/>
        <v>19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>
        <f t="shared" si="337"/>
        <v>5</v>
      </c>
      <c r="Q3121" t="str">
        <f t="shared" si="338"/>
        <v>spaces</v>
      </c>
      <c r="R3121" t="str">
        <f t="shared" si="339"/>
        <v>theater</v>
      </c>
      <c r="S3121" s="9">
        <f t="shared" si="340"/>
        <v>42090.003842592589</v>
      </c>
      <c r="T3121" s="9">
        <f t="shared" si="341"/>
        <v>42060.04550925926</v>
      </c>
      <c r="U3121">
        <f t="shared" si="342"/>
        <v>29.958333333328483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>
        <f t="shared" si="337"/>
        <v>12.8</v>
      </c>
      <c r="Q3122" t="str">
        <f t="shared" si="338"/>
        <v>spaces</v>
      </c>
      <c r="R3122" t="str">
        <f t="shared" si="339"/>
        <v>theater</v>
      </c>
      <c r="S3122" s="9">
        <f t="shared" si="340"/>
        <v>42495.900416666671</v>
      </c>
      <c r="T3122" s="9">
        <f t="shared" si="341"/>
        <v>42435.942083333328</v>
      </c>
      <c r="U3122">
        <f t="shared" si="342"/>
        <v>59.958333333343035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>
        <f t="shared" si="337"/>
        <v>10</v>
      </c>
      <c r="Q3123" t="str">
        <f t="shared" si="338"/>
        <v>spaces</v>
      </c>
      <c r="R3123" t="str">
        <f t="shared" si="339"/>
        <v>theater</v>
      </c>
      <c r="S3123" s="9">
        <f t="shared" si="340"/>
        <v>41908.679803240739</v>
      </c>
      <c r="T3123" s="9">
        <f t="shared" si="341"/>
        <v>41848.679803240739</v>
      </c>
      <c r="U3123">
        <f t="shared" si="342"/>
        <v>60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>
        <f t="shared" si="337"/>
        <v>58</v>
      </c>
      <c r="Q3124" t="str">
        <f t="shared" si="338"/>
        <v>spaces</v>
      </c>
      <c r="R3124" t="str">
        <f t="shared" si="339"/>
        <v>theater</v>
      </c>
      <c r="S3124" s="9">
        <f t="shared" si="340"/>
        <v>42683.973750000005</v>
      </c>
      <c r="T3124" s="9">
        <f t="shared" si="341"/>
        <v>42678.932083333333</v>
      </c>
      <c r="U3124">
        <f t="shared" si="342"/>
        <v>5.0416666666715173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>
        <f t="shared" si="337"/>
        <v>244.8</v>
      </c>
      <c r="Q3125" t="str">
        <f t="shared" si="338"/>
        <v>spaces</v>
      </c>
      <c r="R3125" t="str">
        <f t="shared" si="339"/>
        <v>theater</v>
      </c>
      <c r="S3125" s="9">
        <f t="shared" si="340"/>
        <v>42560.993032407408</v>
      </c>
      <c r="T3125" s="9">
        <f t="shared" si="341"/>
        <v>42530.993032407408</v>
      </c>
      <c r="U3125">
        <f t="shared" si="342"/>
        <v>30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>
        <f t="shared" si="337"/>
        <v>6.5</v>
      </c>
      <c r="Q3126" t="str">
        <f t="shared" si="338"/>
        <v>spaces</v>
      </c>
      <c r="R3126" t="str">
        <f t="shared" si="339"/>
        <v>theater</v>
      </c>
      <c r="S3126" s="9">
        <f t="shared" si="340"/>
        <v>42037.780104166668</v>
      </c>
      <c r="T3126" s="9">
        <f t="shared" si="341"/>
        <v>41977.780104166668</v>
      </c>
      <c r="U3126">
        <f t="shared" si="342"/>
        <v>60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>
        <f t="shared" si="337"/>
        <v>0</v>
      </c>
      <c r="Q3127" t="str">
        <f t="shared" si="338"/>
        <v>spaces</v>
      </c>
      <c r="R3127" t="str">
        <f t="shared" si="339"/>
        <v>theater</v>
      </c>
      <c r="S3127" s="9">
        <f t="shared" si="340"/>
        <v>42376.20685185185</v>
      </c>
      <c r="T3127" s="9">
        <f t="shared" si="341"/>
        <v>42346.20685185185</v>
      </c>
      <c r="U3127">
        <f t="shared" si="342"/>
        <v>30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>
        <f t="shared" si="337"/>
        <v>61.18</v>
      </c>
      <c r="Q3128" t="str">
        <f t="shared" si="338"/>
        <v>spaces</v>
      </c>
      <c r="R3128" t="str">
        <f t="shared" si="339"/>
        <v>theater</v>
      </c>
      <c r="S3128" s="9">
        <f t="shared" si="340"/>
        <v>42456.976412037038</v>
      </c>
      <c r="T3128" s="9">
        <f t="shared" si="341"/>
        <v>42427.018078703702</v>
      </c>
      <c r="U3128">
        <f t="shared" si="342"/>
        <v>29.958333333335759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>
        <f t="shared" si="337"/>
        <v>0</v>
      </c>
      <c r="Q3129" t="str">
        <f t="shared" si="338"/>
        <v>spaces</v>
      </c>
      <c r="R3129" t="str">
        <f t="shared" si="339"/>
        <v>theater</v>
      </c>
      <c r="S3129" s="9">
        <f t="shared" si="340"/>
        <v>42064.856817129628</v>
      </c>
      <c r="T3129" s="9">
        <f t="shared" si="341"/>
        <v>42034.856817129628</v>
      </c>
      <c r="U3129">
        <f t="shared" si="342"/>
        <v>30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>
        <f t="shared" si="337"/>
        <v>139.24</v>
      </c>
      <c r="Q3130" t="str">
        <f t="shared" si="338"/>
        <v>plays</v>
      </c>
      <c r="R3130" t="str">
        <f t="shared" si="339"/>
        <v>theater</v>
      </c>
      <c r="S3130" s="9">
        <f t="shared" si="340"/>
        <v>42810.784039351856</v>
      </c>
      <c r="T3130" s="9">
        <f t="shared" si="341"/>
        <v>42780.825706018513</v>
      </c>
      <c r="U3130">
        <f t="shared" si="342"/>
        <v>29.958333333343035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>
        <f t="shared" si="337"/>
        <v>10</v>
      </c>
      <c r="Q3131" t="str">
        <f t="shared" si="338"/>
        <v>plays</v>
      </c>
      <c r="R3131" t="str">
        <f t="shared" si="339"/>
        <v>theater</v>
      </c>
      <c r="S3131" s="9">
        <f t="shared" si="340"/>
        <v>42843.801145833335</v>
      </c>
      <c r="T3131" s="9">
        <f t="shared" si="341"/>
        <v>42803.842812499999</v>
      </c>
      <c r="U3131">
        <f t="shared" si="342"/>
        <v>39.958333333335759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>
        <f t="shared" si="337"/>
        <v>93.75</v>
      </c>
      <c r="Q3132" t="str">
        <f t="shared" si="338"/>
        <v>plays</v>
      </c>
      <c r="R3132" t="str">
        <f t="shared" si="339"/>
        <v>theater</v>
      </c>
      <c r="S3132" s="9">
        <f t="shared" si="340"/>
        <v>42839.207638888889</v>
      </c>
      <c r="T3132" s="9">
        <f t="shared" si="341"/>
        <v>42808.640231481477</v>
      </c>
      <c r="U3132">
        <f t="shared" si="342"/>
        <v>30.567407407412247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>
        <f t="shared" si="337"/>
        <v>53.75</v>
      </c>
      <c r="Q3133" t="str">
        <f t="shared" si="338"/>
        <v>plays</v>
      </c>
      <c r="R3133" t="str">
        <f t="shared" si="339"/>
        <v>theater</v>
      </c>
      <c r="S3133" s="9">
        <f t="shared" si="340"/>
        <v>42833.537557870368</v>
      </c>
      <c r="T3133" s="9">
        <f t="shared" si="341"/>
        <v>42803.579224537039</v>
      </c>
      <c r="U3133">
        <f t="shared" si="342"/>
        <v>29.958333333328483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>
        <f t="shared" si="337"/>
        <v>10</v>
      </c>
      <c r="Q3134" t="str">
        <f t="shared" si="338"/>
        <v>plays</v>
      </c>
      <c r="R3134" t="str">
        <f t="shared" si="339"/>
        <v>theater</v>
      </c>
      <c r="S3134" s="9">
        <f t="shared" si="340"/>
        <v>42846.308564814812</v>
      </c>
      <c r="T3134" s="9">
        <f t="shared" si="341"/>
        <v>42786.350231481483</v>
      </c>
      <c r="U3134">
        <f t="shared" si="342"/>
        <v>59.958333333328483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>
        <f t="shared" si="337"/>
        <v>33.75</v>
      </c>
      <c r="Q3135" t="str">
        <f t="shared" si="338"/>
        <v>plays</v>
      </c>
      <c r="R3135" t="str">
        <f t="shared" si="339"/>
        <v>theater</v>
      </c>
      <c r="S3135" s="9">
        <f t="shared" si="340"/>
        <v>42818.523541666669</v>
      </c>
      <c r="T3135" s="9">
        <f t="shared" si="341"/>
        <v>42788.565208333333</v>
      </c>
      <c r="U3135">
        <f t="shared" si="342"/>
        <v>29.958333333335759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>
        <f t="shared" si="337"/>
        <v>18.75</v>
      </c>
      <c r="Q3136" t="str">
        <f t="shared" si="338"/>
        <v>plays</v>
      </c>
      <c r="R3136" t="str">
        <f t="shared" si="339"/>
        <v>theater</v>
      </c>
      <c r="S3136" s="9">
        <f t="shared" si="340"/>
        <v>42821.678460648152</v>
      </c>
      <c r="T3136" s="9">
        <f t="shared" si="341"/>
        <v>42800.720127314809</v>
      </c>
      <c r="U3136">
        <f t="shared" si="342"/>
        <v>20.958333333343035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>
        <f t="shared" si="337"/>
        <v>23.14</v>
      </c>
      <c r="Q3137" t="str">
        <f t="shared" si="338"/>
        <v>plays</v>
      </c>
      <c r="R3137" t="str">
        <f t="shared" si="339"/>
        <v>theater</v>
      </c>
      <c r="S3137" s="9">
        <f t="shared" si="340"/>
        <v>42829.151863425926</v>
      </c>
      <c r="T3137" s="9">
        <f t="shared" si="341"/>
        <v>42807.151863425926</v>
      </c>
      <c r="U3137">
        <f t="shared" si="342"/>
        <v>22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>
        <f t="shared" si="337"/>
        <v>29.05</v>
      </c>
      <c r="Q3138" t="str">
        <f t="shared" si="338"/>
        <v>plays</v>
      </c>
      <c r="R3138" t="str">
        <f t="shared" si="339"/>
        <v>theater</v>
      </c>
      <c r="S3138" s="9">
        <f t="shared" si="340"/>
        <v>42825.957638888889</v>
      </c>
      <c r="T3138" s="9">
        <f t="shared" si="341"/>
        <v>42789.462430555555</v>
      </c>
      <c r="U3138">
        <f t="shared" si="342"/>
        <v>36.495208333333721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</f>
        <v>3.3333333333333333E-2</v>
      </c>
      <c r="P3139">
        <f t="shared" ref="P3139:P3202" si="344">IFERROR(ROUND(E3139/L3139,2),0)</f>
        <v>50</v>
      </c>
      <c r="Q3139" t="str">
        <f t="shared" ref="Q3139:Q3202" si="345">MID(N3139,FIND("/",N3139,1)+1,LEN(N3139)-FIND("/",N3139,1))</f>
        <v>plays</v>
      </c>
      <c r="R3139" t="str">
        <f t="shared" ref="R3139:R3202" si="346">LEFT(N3139,FIND("/",N3139,1)-1)</f>
        <v>theater</v>
      </c>
      <c r="S3139" s="9">
        <f t="shared" ref="S3139:S3202" si="347">(I3139/86400)+DATE(1970,1,1)</f>
        <v>42858.8</v>
      </c>
      <c r="T3139" s="9">
        <f t="shared" ref="T3139:T3202" si="348">(J3139/86400)+DATE(1970,1,1)</f>
        <v>42807.885057870371</v>
      </c>
      <c r="U3139">
        <f t="shared" ref="U3139:U3202" si="349">S3139-T3139</f>
        <v>50.914942129631527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>
        <f t="shared" si="344"/>
        <v>0</v>
      </c>
      <c r="Q3140" t="str">
        <f t="shared" si="345"/>
        <v>plays</v>
      </c>
      <c r="R3140" t="str">
        <f t="shared" si="346"/>
        <v>theater</v>
      </c>
      <c r="S3140" s="9">
        <f t="shared" si="347"/>
        <v>42828.645914351851</v>
      </c>
      <c r="T3140" s="9">
        <f t="shared" si="348"/>
        <v>42809.645914351851</v>
      </c>
      <c r="U3140">
        <f t="shared" si="349"/>
        <v>19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>
        <f t="shared" si="344"/>
        <v>450</v>
      </c>
      <c r="Q3141" t="str">
        <f t="shared" si="345"/>
        <v>plays</v>
      </c>
      <c r="R3141" t="str">
        <f t="shared" si="346"/>
        <v>theater</v>
      </c>
      <c r="S3141" s="9">
        <f t="shared" si="347"/>
        <v>42819.189583333333</v>
      </c>
      <c r="T3141" s="9">
        <f t="shared" si="348"/>
        <v>42785.270370370374</v>
      </c>
      <c r="U3141">
        <f t="shared" si="349"/>
        <v>33.919212962959136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>
        <f t="shared" si="344"/>
        <v>24</v>
      </c>
      <c r="Q3142" t="str">
        <f t="shared" si="345"/>
        <v>plays</v>
      </c>
      <c r="R3142" t="str">
        <f t="shared" si="346"/>
        <v>theater</v>
      </c>
      <c r="S3142" s="9">
        <f t="shared" si="347"/>
        <v>42832.677118055552</v>
      </c>
      <c r="T3142" s="9">
        <f t="shared" si="348"/>
        <v>42802.718784722223</v>
      </c>
      <c r="U3142">
        <f t="shared" si="349"/>
        <v>29.958333333328483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>
        <f t="shared" si="344"/>
        <v>32.25</v>
      </c>
      <c r="Q3143" t="str">
        <f t="shared" si="345"/>
        <v>plays</v>
      </c>
      <c r="R3143" t="str">
        <f t="shared" si="346"/>
        <v>theater</v>
      </c>
      <c r="S3143" s="9">
        <f t="shared" si="347"/>
        <v>42841.833333333328</v>
      </c>
      <c r="T3143" s="9">
        <f t="shared" si="348"/>
        <v>42800.753333333334</v>
      </c>
      <c r="U3143">
        <f t="shared" si="349"/>
        <v>41.07999999999447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>
        <f t="shared" si="344"/>
        <v>15</v>
      </c>
      <c r="Q3144" t="str">
        <f t="shared" si="345"/>
        <v>plays</v>
      </c>
      <c r="R3144" t="str">
        <f t="shared" si="346"/>
        <v>theater</v>
      </c>
      <c r="S3144" s="9">
        <f t="shared" si="347"/>
        <v>42813.471516203703</v>
      </c>
      <c r="T3144" s="9">
        <f t="shared" si="348"/>
        <v>42783.513182870374</v>
      </c>
      <c r="U3144">
        <f t="shared" si="349"/>
        <v>29.958333333328483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>
        <f t="shared" si="344"/>
        <v>0</v>
      </c>
      <c r="Q3145" t="str">
        <f t="shared" si="345"/>
        <v>plays</v>
      </c>
      <c r="R3145" t="str">
        <f t="shared" si="346"/>
        <v>theater</v>
      </c>
      <c r="S3145" s="9">
        <f t="shared" si="347"/>
        <v>42834.358287037037</v>
      </c>
      <c r="T3145" s="9">
        <f t="shared" si="348"/>
        <v>42808.358287037037</v>
      </c>
      <c r="U3145">
        <f t="shared" si="349"/>
        <v>26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>
        <f t="shared" si="344"/>
        <v>251.33</v>
      </c>
      <c r="Q3146" t="str">
        <f t="shared" si="345"/>
        <v>plays</v>
      </c>
      <c r="R3146" t="str">
        <f t="shared" si="346"/>
        <v>theater</v>
      </c>
      <c r="S3146" s="9">
        <f t="shared" si="347"/>
        <v>42813.25</v>
      </c>
      <c r="T3146" s="9">
        <f t="shared" si="348"/>
        <v>42796.538275462968</v>
      </c>
      <c r="U3146">
        <f t="shared" si="349"/>
        <v>16.711724537031841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>
        <f t="shared" si="344"/>
        <v>0</v>
      </c>
      <c r="Q3147" t="str">
        <f t="shared" si="345"/>
        <v>plays</v>
      </c>
      <c r="R3147" t="str">
        <f t="shared" si="346"/>
        <v>theater</v>
      </c>
      <c r="S3147" s="9">
        <f t="shared" si="347"/>
        <v>42821.999236111107</v>
      </c>
      <c r="T3147" s="9">
        <f t="shared" si="348"/>
        <v>42762.040902777779</v>
      </c>
      <c r="U3147">
        <f t="shared" si="349"/>
        <v>59.958333333328483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>
        <f t="shared" si="344"/>
        <v>437.5</v>
      </c>
      <c r="Q3148" t="str">
        <f t="shared" si="345"/>
        <v>plays</v>
      </c>
      <c r="R3148" t="str">
        <f t="shared" si="346"/>
        <v>theater</v>
      </c>
      <c r="S3148" s="9">
        <f t="shared" si="347"/>
        <v>42841.640810185185</v>
      </c>
      <c r="T3148" s="9">
        <f t="shared" si="348"/>
        <v>42796.682476851856</v>
      </c>
      <c r="U3148">
        <f t="shared" si="349"/>
        <v>44.958333333328483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>
        <f t="shared" si="344"/>
        <v>110.35</v>
      </c>
      <c r="Q3149" t="str">
        <f t="shared" si="345"/>
        <v>plays</v>
      </c>
      <c r="R3149" t="str">
        <f t="shared" si="346"/>
        <v>theater</v>
      </c>
      <c r="S3149" s="9">
        <f t="shared" si="347"/>
        <v>41950.011053240742</v>
      </c>
      <c r="T3149" s="9">
        <f t="shared" si="348"/>
        <v>41909.96938657407</v>
      </c>
      <c r="U3149">
        <f t="shared" si="349"/>
        <v>40.041666666671517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>
        <f t="shared" si="344"/>
        <v>41.42</v>
      </c>
      <c r="Q3150" t="str">
        <f t="shared" si="345"/>
        <v>plays</v>
      </c>
      <c r="R3150" t="str">
        <f t="shared" si="346"/>
        <v>theater</v>
      </c>
      <c r="S3150" s="9">
        <f t="shared" si="347"/>
        <v>41913.166666666664</v>
      </c>
      <c r="T3150" s="9">
        <f t="shared" si="348"/>
        <v>41891.665324074071</v>
      </c>
      <c r="U3150">
        <f t="shared" si="349"/>
        <v>21.501342592593573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>
        <f t="shared" si="344"/>
        <v>52</v>
      </c>
      <c r="Q3151" t="str">
        <f t="shared" si="345"/>
        <v>plays</v>
      </c>
      <c r="R3151" t="str">
        <f t="shared" si="346"/>
        <v>theater</v>
      </c>
      <c r="S3151" s="9">
        <f t="shared" si="347"/>
        <v>41250.083333333336</v>
      </c>
      <c r="T3151" s="9">
        <f t="shared" si="348"/>
        <v>41226.017361111109</v>
      </c>
      <c r="U3151">
        <f t="shared" si="349"/>
        <v>24.065972222226264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>
        <f t="shared" si="344"/>
        <v>33.99</v>
      </c>
      <c r="Q3152" t="str">
        <f t="shared" si="345"/>
        <v>plays</v>
      </c>
      <c r="R3152" t="str">
        <f t="shared" si="346"/>
        <v>theater</v>
      </c>
      <c r="S3152" s="9">
        <f t="shared" si="347"/>
        <v>40568.166666666664</v>
      </c>
      <c r="T3152" s="9">
        <f t="shared" si="348"/>
        <v>40478.263923611114</v>
      </c>
      <c r="U3152">
        <f t="shared" si="349"/>
        <v>89.902743055550673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>
        <f t="shared" si="344"/>
        <v>103.35</v>
      </c>
      <c r="Q3153" t="str">
        <f t="shared" si="345"/>
        <v>plays</v>
      </c>
      <c r="R3153" t="str">
        <f t="shared" si="346"/>
        <v>theater</v>
      </c>
      <c r="S3153" s="9">
        <f t="shared" si="347"/>
        <v>41892.83997685185</v>
      </c>
      <c r="T3153" s="9">
        <f t="shared" si="348"/>
        <v>41862.83997685185</v>
      </c>
      <c r="U3153">
        <f t="shared" si="3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>
        <f t="shared" si="344"/>
        <v>34.79</v>
      </c>
      <c r="Q3154" t="str">
        <f t="shared" si="345"/>
        <v>plays</v>
      </c>
      <c r="R3154" t="str">
        <f t="shared" si="346"/>
        <v>theater</v>
      </c>
      <c r="S3154" s="9">
        <f t="shared" si="347"/>
        <v>41580.867673611108</v>
      </c>
      <c r="T3154" s="9">
        <f t="shared" si="348"/>
        <v>41550.867673611108</v>
      </c>
      <c r="U3154">
        <f t="shared" si="3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>
        <f t="shared" si="344"/>
        <v>41.77</v>
      </c>
      <c r="Q3155" t="str">
        <f t="shared" si="345"/>
        <v>plays</v>
      </c>
      <c r="R3155" t="str">
        <f t="shared" si="346"/>
        <v>theater</v>
      </c>
      <c r="S3155" s="9">
        <f t="shared" si="347"/>
        <v>40664.207638888889</v>
      </c>
      <c r="T3155" s="9">
        <f t="shared" si="348"/>
        <v>40633.154363425929</v>
      </c>
      <c r="U3155">
        <f t="shared" si="349"/>
        <v>31.053275462960301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>
        <f t="shared" si="344"/>
        <v>64.27</v>
      </c>
      <c r="Q3156" t="str">
        <f t="shared" si="345"/>
        <v>plays</v>
      </c>
      <c r="R3156" t="str">
        <f t="shared" si="346"/>
        <v>theater</v>
      </c>
      <c r="S3156" s="9">
        <f t="shared" si="347"/>
        <v>41000.834004629629</v>
      </c>
      <c r="T3156" s="9">
        <f t="shared" si="348"/>
        <v>40970.875671296293</v>
      </c>
      <c r="U3156">
        <f t="shared" si="349"/>
        <v>29.958333333335759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>
        <f t="shared" si="344"/>
        <v>31.21</v>
      </c>
      <c r="Q3157" t="str">
        <f t="shared" si="345"/>
        <v>plays</v>
      </c>
      <c r="R3157" t="str">
        <f t="shared" si="346"/>
        <v>theater</v>
      </c>
      <c r="S3157" s="9">
        <f t="shared" si="347"/>
        <v>41263.499131944445</v>
      </c>
      <c r="T3157" s="9">
        <f t="shared" si="348"/>
        <v>41233.499131944445</v>
      </c>
      <c r="U3157">
        <f t="shared" si="3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>
        <f t="shared" si="344"/>
        <v>62.92</v>
      </c>
      <c r="Q3158" t="str">
        <f t="shared" si="345"/>
        <v>plays</v>
      </c>
      <c r="R3158" t="str">
        <f t="shared" si="346"/>
        <v>theater</v>
      </c>
      <c r="S3158" s="9">
        <f t="shared" si="347"/>
        <v>41061.953055555554</v>
      </c>
      <c r="T3158" s="9">
        <f t="shared" si="348"/>
        <v>41026.953055555554</v>
      </c>
      <c r="U3158">
        <f t="shared" si="3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>
        <f t="shared" si="344"/>
        <v>98.54</v>
      </c>
      <c r="Q3159" t="str">
        <f t="shared" si="345"/>
        <v>plays</v>
      </c>
      <c r="R3159" t="str">
        <f t="shared" si="346"/>
        <v>theater</v>
      </c>
      <c r="S3159" s="9">
        <f t="shared" si="347"/>
        <v>41839.208333333336</v>
      </c>
      <c r="T3159" s="9">
        <f t="shared" si="348"/>
        <v>41829.788252314815</v>
      </c>
      <c r="U3159">
        <f t="shared" si="349"/>
        <v>9.4200810185211594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>
        <f t="shared" si="344"/>
        <v>82.61</v>
      </c>
      <c r="Q3160" t="str">
        <f t="shared" si="345"/>
        <v>plays</v>
      </c>
      <c r="R3160" t="str">
        <f t="shared" si="346"/>
        <v>theater</v>
      </c>
      <c r="S3160" s="9">
        <f t="shared" si="347"/>
        <v>41477.839722222227</v>
      </c>
      <c r="T3160" s="9">
        <f t="shared" si="348"/>
        <v>41447.839722222227</v>
      </c>
      <c r="U3160">
        <f t="shared" si="3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>
        <f t="shared" si="344"/>
        <v>38.5</v>
      </c>
      <c r="Q3161" t="str">
        <f t="shared" si="345"/>
        <v>plays</v>
      </c>
      <c r="R3161" t="str">
        <f t="shared" si="346"/>
        <v>theater</v>
      </c>
      <c r="S3161" s="9">
        <f t="shared" si="347"/>
        <v>40926.958333333336</v>
      </c>
      <c r="T3161" s="9">
        <f t="shared" si="348"/>
        <v>40884.066678240742</v>
      </c>
      <c r="U3161">
        <f t="shared" si="349"/>
        <v>42.891655092593282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>
        <f t="shared" si="344"/>
        <v>80.16</v>
      </c>
      <c r="Q3162" t="str">
        <f t="shared" si="345"/>
        <v>plays</v>
      </c>
      <c r="R3162" t="str">
        <f t="shared" si="346"/>
        <v>theater</v>
      </c>
      <c r="S3162" s="9">
        <f t="shared" si="347"/>
        <v>41864.207638888889</v>
      </c>
      <c r="T3162" s="9">
        <f t="shared" si="348"/>
        <v>41841.26489583333</v>
      </c>
      <c r="U3162">
        <f t="shared" si="349"/>
        <v>22.942743055558822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>
        <f t="shared" si="344"/>
        <v>28.41</v>
      </c>
      <c r="Q3163" t="str">
        <f t="shared" si="345"/>
        <v>plays</v>
      </c>
      <c r="R3163" t="str">
        <f t="shared" si="346"/>
        <v>theater</v>
      </c>
      <c r="S3163" s="9">
        <f t="shared" si="347"/>
        <v>41927.536134259259</v>
      </c>
      <c r="T3163" s="9">
        <f t="shared" si="348"/>
        <v>41897.536134259259</v>
      </c>
      <c r="U3163">
        <f t="shared" si="3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>
        <f t="shared" si="344"/>
        <v>80.73</v>
      </c>
      <c r="Q3164" t="str">
        <f t="shared" si="345"/>
        <v>plays</v>
      </c>
      <c r="R3164" t="str">
        <f t="shared" si="346"/>
        <v>theater</v>
      </c>
      <c r="S3164" s="9">
        <f t="shared" si="347"/>
        <v>41827.083333333336</v>
      </c>
      <c r="T3164" s="9">
        <f t="shared" si="348"/>
        <v>41799.685902777775</v>
      </c>
      <c r="U3164">
        <f t="shared" si="349"/>
        <v>27.397430555560277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>
        <f t="shared" si="344"/>
        <v>200.69</v>
      </c>
      <c r="Q3165" t="str">
        <f t="shared" si="345"/>
        <v>plays</v>
      </c>
      <c r="R3165" t="str">
        <f t="shared" si="346"/>
        <v>theater</v>
      </c>
      <c r="S3165" s="9">
        <f t="shared" si="347"/>
        <v>41805.753761574073</v>
      </c>
      <c r="T3165" s="9">
        <f t="shared" si="348"/>
        <v>41775.753761574073</v>
      </c>
      <c r="U3165">
        <f t="shared" si="3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>
        <f t="shared" si="344"/>
        <v>37.590000000000003</v>
      </c>
      <c r="Q3166" t="str">
        <f t="shared" si="345"/>
        <v>plays</v>
      </c>
      <c r="R3166" t="str">
        <f t="shared" si="346"/>
        <v>theater</v>
      </c>
      <c r="S3166" s="9">
        <f t="shared" si="347"/>
        <v>41799.805729166663</v>
      </c>
      <c r="T3166" s="9">
        <f t="shared" si="348"/>
        <v>41766.805729166663</v>
      </c>
      <c r="U3166">
        <f t="shared" si="3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>
        <f t="shared" si="344"/>
        <v>58.1</v>
      </c>
      <c r="Q3167" t="str">
        <f t="shared" si="345"/>
        <v>plays</v>
      </c>
      <c r="R3167" t="str">
        <f t="shared" si="346"/>
        <v>theater</v>
      </c>
      <c r="S3167" s="9">
        <f t="shared" si="347"/>
        <v>40666.165972222225</v>
      </c>
      <c r="T3167" s="9">
        <f t="shared" si="348"/>
        <v>40644.159259259257</v>
      </c>
      <c r="U3167">
        <f t="shared" si="349"/>
        <v>22.006712962967867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>
        <f t="shared" si="344"/>
        <v>60.3</v>
      </c>
      <c r="Q3168" t="str">
        <f t="shared" si="345"/>
        <v>plays</v>
      </c>
      <c r="R3168" t="str">
        <f t="shared" si="346"/>
        <v>theater</v>
      </c>
      <c r="S3168" s="9">
        <f t="shared" si="347"/>
        <v>41969.332638888889</v>
      </c>
      <c r="T3168" s="9">
        <f t="shared" si="348"/>
        <v>41940.69158564815</v>
      </c>
      <c r="U3168">
        <f t="shared" si="349"/>
        <v>28.641053240738984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>
        <f t="shared" si="344"/>
        <v>63.36</v>
      </c>
      <c r="Q3169" t="str">
        <f t="shared" si="345"/>
        <v>plays</v>
      </c>
      <c r="R3169" t="str">
        <f t="shared" si="346"/>
        <v>theater</v>
      </c>
      <c r="S3169" s="9">
        <f t="shared" si="347"/>
        <v>41853.175706018519</v>
      </c>
      <c r="T3169" s="9">
        <f t="shared" si="348"/>
        <v>41839.175706018519</v>
      </c>
      <c r="U3169">
        <f t="shared" si="3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>
        <f t="shared" si="344"/>
        <v>50.9</v>
      </c>
      <c r="Q3170" t="str">
        <f t="shared" si="345"/>
        <v>plays</v>
      </c>
      <c r="R3170" t="str">
        <f t="shared" si="346"/>
        <v>theater</v>
      </c>
      <c r="S3170" s="9">
        <f t="shared" si="347"/>
        <v>41803.916666666664</v>
      </c>
      <c r="T3170" s="9">
        <f t="shared" si="348"/>
        <v>41772.105937500004</v>
      </c>
      <c r="U3170">
        <f t="shared" si="349"/>
        <v>31.810729166660167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>
        <f t="shared" si="344"/>
        <v>100.5</v>
      </c>
      <c r="Q3171" t="str">
        <f t="shared" si="345"/>
        <v>plays</v>
      </c>
      <c r="R3171" t="str">
        <f t="shared" si="346"/>
        <v>theater</v>
      </c>
      <c r="S3171" s="9">
        <f t="shared" si="347"/>
        <v>41621.207638888889</v>
      </c>
      <c r="T3171" s="9">
        <f t="shared" si="348"/>
        <v>41591.737974537034</v>
      </c>
      <c r="U3171">
        <f t="shared" si="349"/>
        <v>29.46966435185459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>
        <f t="shared" si="344"/>
        <v>31.62</v>
      </c>
      <c r="Q3172" t="str">
        <f t="shared" si="345"/>
        <v>plays</v>
      </c>
      <c r="R3172" t="str">
        <f t="shared" si="346"/>
        <v>theater</v>
      </c>
      <c r="S3172" s="9">
        <f t="shared" si="347"/>
        <v>41822.166666666664</v>
      </c>
      <c r="T3172" s="9">
        <f t="shared" si="348"/>
        <v>41789.080370370371</v>
      </c>
      <c r="U3172">
        <f t="shared" si="349"/>
        <v>33.086296296292858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>
        <f t="shared" si="344"/>
        <v>65.099999999999994</v>
      </c>
      <c r="Q3173" t="str">
        <f t="shared" si="345"/>
        <v>plays</v>
      </c>
      <c r="R3173" t="str">
        <f t="shared" si="346"/>
        <v>theater</v>
      </c>
      <c r="S3173" s="9">
        <f t="shared" si="347"/>
        <v>42496.608310185184</v>
      </c>
      <c r="T3173" s="9">
        <f t="shared" si="348"/>
        <v>42466.608310185184</v>
      </c>
      <c r="U3173">
        <f t="shared" si="3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>
        <f t="shared" si="344"/>
        <v>79.31</v>
      </c>
      <c r="Q3174" t="str">
        <f t="shared" si="345"/>
        <v>plays</v>
      </c>
      <c r="R3174" t="str">
        <f t="shared" si="346"/>
        <v>theater</v>
      </c>
      <c r="S3174" s="9">
        <f t="shared" si="347"/>
        <v>40953.729953703703</v>
      </c>
      <c r="T3174" s="9">
        <f t="shared" si="348"/>
        <v>40923.729953703703</v>
      </c>
      <c r="U3174">
        <f t="shared" si="3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>
        <f t="shared" si="344"/>
        <v>139.19</v>
      </c>
      <c r="Q3175" t="str">
        <f t="shared" si="345"/>
        <v>plays</v>
      </c>
      <c r="R3175" t="str">
        <f t="shared" si="346"/>
        <v>theater</v>
      </c>
      <c r="S3175" s="9">
        <f t="shared" si="347"/>
        <v>41908.878379629634</v>
      </c>
      <c r="T3175" s="9">
        <f t="shared" si="348"/>
        <v>41878.878379629634</v>
      </c>
      <c r="U3175">
        <f t="shared" si="3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>
        <f t="shared" si="344"/>
        <v>131.91</v>
      </c>
      <c r="Q3176" t="str">
        <f t="shared" si="345"/>
        <v>plays</v>
      </c>
      <c r="R3176" t="str">
        <f t="shared" si="346"/>
        <v>theater</v>
      </c>
      <c r="S3176" s="9">
        <f t="shared" si="347"/>
        <v>41876.864675925928</v>
      </c>
      <c r="T3176" s="9">
        <f t="shared" si="348"/>
        <v>41862.864675925928</v>
      </c>
      <c r="U3176">
        <f t="shared" si="3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>
        <f t="shared" si="344"/>
        <v>91.3</v>
      </c>
      <c r="Q3177" t="str">
        <f t="shared" si="345"/>
        <v>plays</v>
      </c>
      <c r="R3177" t="str">
        <f t="shared" si="346"/>
        <v>theater</v>
      </c>
      <c r="S3177" s="9">
        <f t="shared" si="347"/>
        <v>40591.886886574073</v>
      </c>
      <c r="T3177" s="9">
        <f t="shared" si="348"/>
        <v>40531.886886574073</v>
      </c>
      <c r="U3177">
        <f t="shared" si="3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>
        <f t="shared" si="344"/>
        <v>39.67</v>
      </c>
      <c r="Q3178" t="str">
        <f t="shared" si="345"/>
        <v>plays</v>
      </c>
      <c r="R3178" t="str">
        <f t="shared" si="346"/>
        <v>theater</v>
      </c>
      <c r="S3178" s="9">
        <f t="shared" si="347"/>
        <v>41504.625</v>
      </c>
      <c r="T3178" s="9">
        <f t="shared" si="348"/>
        <v>41477.930914351848</v>
      </c>
      <c r="U3178">
        <f t="shared" si="349"/>
        <v>26.694085648152395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>
        <f t="shared" si="344"/>
        <v>57.55</v>
      </c>
      <c r="Q3179" t="str">
        <f t="shared" si="345"/>
        <v>plays</v>
      </c>
      <c r="R3179" t="str">
        <f t="shared" si="346"/>
        <v>theater</v>
      </c>
      <c r="S3179" s="9">
        <f t="shared" si="347"/>
        <v>41811.666770833333</v>
      </c>
      <c r="T3179" s="9">
        <f t="shared" si="348"/>
        <v>41781.666770833333</v>
      </c>
      <c r="U3179">
        <f t="shared" si="3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>
        <f t="shared" si="344"/>
        <v>33.03</v>
      </c>
      <c r="Q3180" t="str">
        <f t="shared" si="345"/>
        <v>plays</v>
      </c>
      <c r="R3180" t="str">
        <f t="shared" si="346"/>
        <v>theater</v>
      </c>
      <c r="S3180" s="9">
        <f t="shared" si="347"/>
        <v>41836.605034722219</v>
      </c>
      <c r="T3180" s="9">
        <f t="shared" si="348"/>
        <v>41806.605034722219</v>
      </c>
      <c r="U3180">
        <f t="shared" si="3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>
        <f t="shared" si="344"/>
        <v>77.34</v>
      </c>
      <c r="Q3181" t="str">
        <f t="shared" si="345"/>
        <v>plays</v>
      </c>
      <c r="R3181" t="str">
        <f t="shared" si="346"/>
        <v>theater</v>
      </c>
      <c r="S3181" s="9">
        <f t="shared" si="347"/>
        <v>41400.702210648145</v>
      </c>
      <c r="T3181" s="9">
        <f t="shared" si="348"/>
        <v>41375.702210648145</v>
      </c>
      <c r="U3181">
        <f t="shared" si="3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>
        <f t="shared" si="344"/>
        <v>31.93</v>
      </c>
      <c r="Q3182" t="str">
        <f t="shared" si="345"/>
        <v>plays</v>
      </c>
      <c r="R3182" t="str">
        <f t="shared" si="346"/>
        <v>theater</v>
      </c>
      <c r="S3182" s="9">
        <f t="shared" si="347"/>
        <v>41810.412604166668</v>
      </c>
      <c r="T3182" s="9">
        <f t="shared" si="348"/>
        <v>41780.412604166668</v>
      </c>
      <c r="U3182">
        <f t="shared" si="3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>
        <f t="shared" si="344"/>
        <v>36.33</v>
      </c>
      <c r="Q3183" t="str">
        <f t="shared" si="345"/>
        <v>plays</v>
      </c>
      <c r="R3183" t="str">
        <f t="shared" si="346"/>
        <v>theater</v>
      </c>
      <c r="S3183" s="9">
        <f t="shared" si="347"/>
        <v>41805.666666666664</v>
      </c>
      <c r="T3183" s="9">
        <f t="shared" si="348"/>
        <v>41779.310034722221</v>
      </c>
      <c r="U3183">
        <f t="shared" si="349"/>
        <v>26.356631944443507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>
        <f t="shared" si="344"/>
        <v>46.77</v>
      </c>
      <c r="Q3184" t="str">
        <f t="shared" si="345"/>
        <v>plays</v>
      </c>
      <c r="R3184" t="str">
        <f t="shared" si="346"/>
        <v>theater</v>
      </c>
      <c r="S3184" s="9">
        <f t="shared" si="347"/>
        <v>40939.708333333336</v>
      </c>
      <c r="T3184" s="9">
        <f t="shared" si="348"/>
        <v>40883.949317129627</v>
      </c>
      <c r="U3184">
        <f t="shared" si="349"/>
        <v>55.759016203708597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>
        <f t="shared" si="344"/>
        <v>40.07</v>
      </c>
      <c r="Q3185" t="str">
        <f t="shared" si="345"/>
        <v>plays</v>
      </c>
      <c r="R3185" t="str">
        <f t="shared" si="346"/>
        <v>theater</v>
      </c>
      <c r="S3185" s="9">
        <f t="shared" si="347"/>
        <v>41509.79478009259</v>
      </c>
      <c r="T3185" s="9">
        <f t="shared" si="348"/>
        <v>41491.79478009259</v>
      </c>
      <c r="U3185">
        <f t="shared" si="3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>
        <f t="shared" si="344"/>
        <v>100.22</v>
      </c>
      <c r="Q3186" t="str">
        <f t="shared" si="345"/>
        <v>plays</v>
      </c>
      <c r="R3186" t="str">
        <f t="shared" si="346"/>
        <v>theater</v>
      </c>
      <c r="S3186" s="9">
        <f t="shared" si="347"/>
        <v>41821.993414351848</v>
      </c>
      <c r="T3186" s="9">
        <f t="shared" si="348"/>
        <v>41791.993414351848</v>
      </c>
      <c r="U3186">
        <f t="shared" si="3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>
        <f t="shared" si="344"/>
        <v>41.67</v>
      </c>
      <c r="Q3187" t="str">
        <f t="shared" si="345"/>
        <v>plays</v>
      </c>
      <c r="R3187" t="str">
        <f t="shared" si="346"/>
        <v>theater</v>
      </c>
      <c r="S3187" s="9">
        <f t="shared" si="347"/>
        <v>41836.977326388893</v>
      </c>
      <c r="T3187" s="9">
        <f t="shared" si="348"/>
        <v>41829.977326388893</v>
      </c>
      <c r="U3187">
        <f t="shared" si="3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>
        <f t="shared" si="344"/>
        <v>46.71</v>
      </c>
      <c r="Q3188" t="str">
        <f t="shared" si="345"/>
        <v>plays</v>
      </c>
      <c r="R3188" t="str">
        <f t="shared" si="346"/>
        <v>theater</v>
      </c>
      <c r="S3188" s="9">
        <f t="shared" si="347"/>
        <v>41898.875</v>
      </c>
      <c r="T3188" s="9">
        <f t="shared" si="348"/>
        <v>41868.924050925925</v>
      </c>
      <c r="U3188">
        <f t="shared" si="349"/>
        <v>29.950949074074742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>
        <f t="shared" si="344"/>
        <v>71.489999999999995</v>
      </c>
      <c r="Q3189" t="str">
        <f t="shared" si="345"/>
        <v>plays</v>
      </c>
      <c r="R3189" t="str">
        <f t="shared" si="346"/>
        <v>theater</v>
      </c>
      <c r="S3189" s="9">
        <f t="shared" si="347"/>
        <v>41855.666354166664</v>
      </c>
      <c r="T3189" s="9">
        <f t="shared" si="348"/>
        <v>41835.666354166664</v>
      </c>
      <c r="U3189">
        <f t="shared" si="349"/>
        <v>20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>
        <f t="shared" si="344"/>
        <v>14.44</v>
      </c>
      <c r="Q3190" t="str">
        <f t="shared" si="345"/>
        <v>musical</v>
      </c>
      <c r="R3190" t="str">
        <f t="shared" si="346"/>
        <v>theater</v>
      </c>
      <c r="S3190" s="9">
        <f t="shared" si="347"/>
        <v>42165.415532407409</v>
      </c>
      <c r="T3190" s="9">
        <f t="shared" si="348"/>
        <v>42144.415532407409</v>
      </c>
      <c r="U3190">
        <f t="shared" si="349"/>
        <v>21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>
        <f t="shared" si="344"/>
        <v>356.84</v>
      </c>
      <c r="Q3191" t="str">
        <f t="shared" si="345"/>
        <v>musical</v>
      </c>
      <c r="R3191" t="str">
        <f t="shared" si="346"/>
        <v>theater</v>
      </c>
      <c r="S3191" s="9">
        <f t="shared" si="347"/>
        <v>42148.346435185187</v>
      </c>
      <c r="T3191" s="9">
        <f t="shared" si="348"/>
        <v>42118.346435185187</v>
      </c>
      <c r="U3191">
        <f t="shared" si="349"/>
        <v>30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>
        <f t="shared" si="344"/>
        <v>0</v>
      </c>
      <c r="Q3192" t="str">
        <f t="shared" si="345"/>
        <v>musical</v>
      </c>
      <c r="R3192" t="str">
        <f t="shared" si="346"/>
        <v>theater</v>
      </c>
      <c r="S3192" s="9">
        <f t="shared" si="347"/>
        <v>42713.192997685182</v>
      </c>
      <c r="T3192" s="9">
        <f t="shared" si="348"/>
        <v>42683.151331018518</v>
      </c>
      <c r="U3192">
        <f t="shared" si="349"/>
        <v>30.041666666664241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>
        <f t="shared" si="344"/>
        <v>37.75</v>
      </c>
      <c r="Q3193" t="str">
        <f t="shared" si="345"/>
        <v>musical</v>
      </c>
      <c r="R3193" t="str">
        <f t="shared" si="346"/>
        <v>theater</v>
      </c>
      <c r="S3193" s="9">
        <f t="shared" si="347"/>
        <v>42598.755428240736</v>
      </c>
      <c r="T3193" s="9">
        <f t="shared" si="348"/>
        <v>42538.755428240736</v>
      </c>
      <c r="U3193">
        <f t="shared" si="349"/>
        <v>60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>
        <f t="shared" si="344"/>
        <v>12.75</v>
      </c>
      <c r="Q3194" t="str">
        <f t="shared" si="345"/>
        <v>musical</v>
      </c>
      <c r="R3194" t="str">
        <f t="shared" si="346"/>
        <v>theater</v>
      </c>
      <c r="S3194" s="9">
        <f t="shared" si="347"/>
        <v>42063.916666666672</v>
      </c>
      <c r="T3194" s="9">
        <f t="shared" si="348"/>
        <v>42018.94049768518</v>
      </c>
      <c r="U3194">
        <f t="shared" si="349"/>
        <v>44.976168981491355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>
        <f t="shared" si="344"/>
        <v>24.46</v>
      </c>
      <c r="Q3195" t="str">
        <f t="shared" si="345"/>
        <v>musical</v>
      </c>
      <c r="R3195" t="str">
        <f t="shared" si="346"/>
        <v>theater</v>
      </c>
      <c r="S3195" s="9">
        <f t="shared" si="347"/>
        <v>42055.968240740738</v>
      </c>
      <c r="T3195" s="9">
        <f t="shared" si="348"/>
        <v>42010.968240740738</v>
      </c>
      <c r="U3195">
        <f t="shared" si="349"/>
        <v>45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>
        <f t="shared" si="344"/>
        <v>0</v>
      </c>
      <c r="Q3196" t="str">
        <f t="shared" si="345"/>
        <v>musical</v>
      </c>
      <c r="R3196" t="str">
        <f t="shared" si="346"/>
        <v>theater</v>
      </c>
      <c r="S3196" s="9">
        <f t="shared" si="347"/>
        <v>42212.062476851846</v>
      </c>
      <c r="T3196" s="9">
        <f t="shared" si="348"/>
        <v>42182.062476851846</v>
      </c>
      <c r="U3196">
        <f t="shared" si="349"/>
        <v>30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>
        <f t="shared" si="344"/>
        <v>53.08</v>
      </c>
      <c r="Q3197" t="str">
        <f t="shared" si="345"/>
        <v>musical</v>
      </c>
      <c r="R3197" t="str">
        <f t="shared" si="346"/>
        <v>theater</v>
      </c>
      <c r="S3197" s="9">
        <f t="shared" si="347"/>
        <v>42047.594236111108</v>
      </c>
      <c r="T3197" s="9">
        <f t="shared" si="348"/>
        <v>42017.594236111108</v>
      </c>
      <c r="U3197">
        <f t="shared" si="349"/>
        <v>30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>
        <f t="shared" si="344"/>
        <v>300</v>
      </c>
      <c r="Q3198" t="str">
        <f t="shared" si="345"/>
        <v>musical</v>
      </c>
      <c r="R3198" t="str">
        <f t="shared" si="346"/>
        <v>theater</v>
      </c>
      <c r="S3198" s="9">
        <f t="shared" si="347"/>
        <v>42217.583333333328</v>
      </c>
      <c r="T3198" s="9">
        <f t="shared" si="348"/>
        <v>42157.598090277781</v>
      </c>
      <c r="U3198">
        <f t="shared" si="349"/>
        <v>59.985243055547471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>
        <f t="shared" si="344"/>
        <v>286.25</v>
      </c>
      <c r="Q3199" t="str">
        <f t="shared" si="345"/>
        <v>musical</v>
      </c>
      <c r="R3199" t="str">
        <f t="shared" si="346"/>
        <v>theater</v>
      </c>
      <c r="S3199" s="9">
        <f t="shared" si="347"/>
        <v>42039.493263888886</v>
      </c>
      <c r="T3199" s="9">
        <f t="shared" si="348"/>
        <v>42009.493263888886</v>
      </c>
      <c r="U3199">
        <f t="shared" si="349"/>
        <v>30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>
        <f t="shared" si="344"/>
        <v>36.67</v>
      </c>
      <c r="Q3200" t="str">
        <f t="shared" si="345"/>
        <v>musical</v>
      </c>
      <c r="R3200" t="str">
        <f t="shared" si="346"/>
        <v>theater</v>
      </c>
      <c r="S3200" s="9">
        <f t="shared" si="347"/>
        <v>42051.424502314811</v>
      </c>
      <c r="T3200" s="9">
        <f t="shared" si="348"/>
        <v>42013.424502314811</v>
      </c>
      <c r="U3200">
        <f t="shared" si="349"/>
        <v>38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>
        <f t="shared" si="344"/>
        <v>49.21</v>
      </c>
      <c r="Q3201" t="str">
        <f t="shared" si="345"/>
        <v>musical</v>
      </c>
      <c r="R3201" t="str">
        <f t="shared" si="346"/>
        <v>theater</v>
      </c>
      <c r="S3201" s="9">
        <f t="shared" si="347"/>
        <v>41888.875</v>
      </c>
      <c r="T3201" s="9">
        <f t="shared" si="348"/>
        <v>41858.761782407411</v>
      </c>
      <c r="U3201">
        <f t="shared" si="349"/>
        <v>30.113217592588626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>
        <f t="shared" si="344"/>
        <v>1</v>
      </c>
      <c r="Q3202" t="str">
        <f t="shared" si="345"/>
        <v>musical</v>
      </c>
      <c r="R3202" t="str">
        <f t="shared" si="346"/>
        <v>theater</v>
      </c>
      <c r="S3202" s="9">
        <f t="shared" si="347"/>
        <v>42490.231944444444</v>
      </c>
      <c r="T3202" s="9">
        <f t="shared" si="348"/>
        <v>42460.320613425924</v>
      </c>
      <c r="U3202">
        <f t="shared" si="349"/>
        <v>29.911331018520286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</f>
        <v>1.2500000000000001E-2</v>
      </c>
      <c r="P3203">
        <f t="shared" ref="P3203:P3266" si="351">IFERROR(ROUND(E3203/L3203,2),0)</f>
        <v>12.5</v>
      </c>
      <c r="Q3203" t="str">
        <f t="shared" ref="Q3203:Q3266" si="352">MID(N3203,FIND("/",N3203,1)+1,LEN(N3203)-FIND("/",N3203,1))</f>
        <v>musical</v>
      </c>
      <c r="R3203" t="str">
        <f t="shared" ref="R3203:R3266" si="353">LEFT(N3203,FIND("/",N3203,1)-1)</f>
        <v>theater</v>
      </c>
      <c r="S3203" s="9">
        <f t="shared" ref="S3203:S3266" si="354">(I3203/86400)+DATE(1970,1,1)</f>
        <v>41882.767094907409</v>
      </c>
      <c r="T3203" s="9">
        <f t="shared" ref="T3203:T3266" si="355">(J3203/86400)+DATE(1970,1,1)</f>
        <v>41861.767094907409</v>
      </c>
      <c r="U3203">
        <f t="shared" ref="U3203:U3266" si="356">S3203-T3203</f>
        <v>21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>
        <f t="shared" si="351"/>
        <v>109.04</v>
      </c>
      <c r="Q3204" t="str">
        <f t="shared" si="352"/>
        <v>musical</v>
      </c>
      <c r="R3204" t="str">
        <f t="shared" si="353"/>
        <v>theater</v>
      </c>
      <c r="S3204" s="9">
        <f t="shared" si="354"/>
        <v>42352.249305555553</v>
      </c>
      <c r="T3204" s="9">
        <f t="shared" si="355"/>
        <v>42293.853541666671</v>
      </c>
      <c r="U3204">
        <f t="shared" si="356"/>
        <v>58.395763888882357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>
        <f t="shared" si="351"/>
        <v>41.67</v>
      </c>
      <c r="Q3205" t="str">
        <f t="shared" si="352"/>
        <v>musical</v>
      </c>
      <c r="R3205" t="str">
        <f t="shared" si="353"/>
        <v>theater</v>
      </c>
      <c r="S3205" s="9">
        <f t="shared" si="354"/>
        <v>42272.988680555558</v>
      </c>
      <c r="T3205" s="9">
        <f t="shared" si="355"/>
        <v>42242.988680555558</v>
      </c>
      <c r="U3205">
        <f t="shared" si="356"/>
        <v>30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>
        <f t="shared" si="351"/>
        <v>0</v>
      </c>
      <c r="Q3206" t="str">
        <f t="shared" si="352"/>
        <v>musical</v>
      </c>
      <c r="R3206" t="str">
        <f t="shared" si="353"/>
        <v>theater</v>
      </c>
      <c r="S3206" s="9">
        <f t="shared" si="354"/>
        <v>42202.676388888889</v>
      </c>
      <c r="T3206" s="9">
        <f t="shared" si="355"/>
        <v>42172.686099537037</v>
      </c>
      <c r="U3206">
        <f t="shared" si="356"/>
        <v>29.99028935185197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>
        <f t="shared" si="351"/>
        <v>22.75</v>
      </c>
      <c r="Q3207" t="str">
        <f t="shared" si="352"/>
        <v>musical</v>
      </c>
      <c r="R3207" t="str">
        <f t="shared" si="353"/>
        <v>theater</v>
      </c>
      <c r="S3207" s="9">
        <f t="shared" si="354"/>
        <v>42125.374675925923</v>
      </c>
      <c r="T3207" s="9">
        <f t="shared" si="355"/>
        <v>42095.374675925923</v>
      </c>
      <c r="U3207">
        <f t="shared" si="356"/>
        <v>30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>
        <f t="shared" si="351"/>
        <v>0</v>
      </c>
      <c r="Q3208" t="str">
        <f t="shared" si="352"/>
        <v>musical</v>
      </c>
      <c r="R3208" t="str">
        <f t="shared" si="353"/>
        <v>theater</v>
      </c>
      <c r="S3208" s="9">
        <f t="shared" si="354"/>
        <v>42266.276053240741</v>
      </c>
      <c r="T3208" s="9">
        <f t="shared" si="355"/>
        <v>42236.276053240741</v>
      </c>
      <c r="U3208">
        <f t="shared" si="356"/>
        <v>30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>
        <f t="shared" si="351"/>
        <v>70.83</v>
      </c>
      <c r="Q3209" t="str">
        <f t="shared" si="352"/>
        <v>musical</v>
      </c>
      <c r="R3209" t="str">
        <f t="shared" si="353"/>
        <v>theater</v>
      </c>
      <c r="S3209" s="9">
        <f t="shared" si="354"/>
        <v>42117.236192129625</v>
      </c>
      <c r="T3209" s="9">
        <f t="shared" si="355"/>
        <v>42057.277858796297</v>
      </c>
      <c r="U3209">
        <f t="shared" si="356"/>
        <v>59.958333333328483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>
        <f t="shared" si="351"/>
        <v>63.11</v>
      </c>
      <c r="Q3210" t="str">
        <f t="shared" si="352"/>
        <v>plays</v>
      </c>
      <c r="R3210" t="str">
        <f t="shared" si="353"/>
        <v>theater</v>
      </c>
      <c r="S3210" s="9">
        <f t="shared" si="354"/>
        <v>41848.605057870373</v>
      </c>
      <c r="T3210" s="9">
        <f t="shared" si="355"/>
        <v>41827.605057870373</v>
      </c>
      <c r="U3210">
        <f t="shared" si="356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>
        <f t="shared" si="351"/>
        <v>50.16</v>
      </c>
      <c r="Q3211" t="str">
        <f t="shared" si="352"/>
        <v>plays</v>
      </c>
      <c r="R3211" t="str">
        <f t="shared" si="353"/>
        <v>theater</v>
      </c>
      <c r="S3211" s="9">
        <f t="shared" si="354"/>
        <v>41810.958333333336</v>
      </c>
      <c r="T3211" s="9">
        <f t="shared" si="355"/>
        <v>41778.637245370366</v>
      </c>
      <c r="U3211">
        <f t="shared" si="356"/>
        <v>32.321087962969614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>
        <f t="shared" si="351"/>
        <v>62.88</v>
      </c>
      <c r="Q3212" t="str">
        <f t="shared" si="352"/>
        <v>plays</v>
      </c>
      <c r="R3212" t="str">
        <f t="shared" si="353"/>
        <v>theater</v>
      </c>
      <c r="S3212" s="9">
        <f t="shared" si="354"/>
        <v>41061.165972222225</v>
      </c>
      <c r="T3212" s="9">
        <f t="shared" si="355"/>
        <v>41013.936562499999</v>
      </c>
      <c r="U3212">
        <f t="shared" si="356"/>
        <v>47.229409722225682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>
        <f t="shared" si="351"/>
        <v>85.53</v>
      </c>
      <c r="Q3213" t="str">
        <f t="shared" si="352"/>
        <v>plays</v>
      </c>
      <c r="R3213" t="str">
        <f t="shared" si="353"/>
        <v>theater</v>
      </c>
      <c r="S3213" s="9">
        <f t="shared" si="354"/>
        <v>41866.083333333336</v>
      </c>
      <c r="T3213" s="9">
        <f t="shared" si="355"/>
        <v>41834.58657407407</v>
      </c>
      <c r="U3213">
        <f t="shared" si="356"/>
        <v>31.496759259265673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>
        <f t="shared" si="351"/>
        <v>53.72</v>
      </c>
      <c r="Q3214" t="str">
        <f t="shared" si="352"/>
        <v>plays</v>
      </c>
      <c r="R3214" t="str">
        <f t="shared" si="353"/>
        <v>theater</v>
      </c>
      <c r="S3214" s="9">
        <f t="shared" si="354"/>
        <v>41859.795729166668</v>
      </c>
      <c r="T3214" s="9">
        <f t="shared" si="355"/>
        <v>41829.795729166668</v>
      </c>
      <c r="U3214">
        <f t="shared" si="356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>
        <f t="shared" si="351"/>
        <v>127.81</v>
      </c>
      <c r="Q3215" t="str">
        <f t="shared" si="352"/>
        <v>plays</v>
      </c>
      <c r="R3215" t="str">
        <f t="shared" si="353"/>
        <v>theater</v>
      </c>
      <c r="S3215" s="9">
        <f t="shared" si="354"/>
        <v>42211.763414351852</v>
      </c>
      <c r="T3215" s="9">
        <f t="shared" si="355"/>
        <v>42171.763414351852</v>
      </c>
      <c r="U3215">
        <f t="shared" si="356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>
        <f t="shared" si="351"/>
        <v>106.57</v>
      </c>
      <c r="Q3216" t="str">
        <f t="shared" si="352"/>
        <v>plays</v>
      </c>
      <c r="R3216" t="str">
        <f t="shared" si="353"/>
        <v>theater</v>
      </c>
      <c r="S3216" s="9">
        <f t="shared" si="354"/>
        <v>42374.996527777781</v>
      </c>
      <c r="T3216" s="9">
        <f t="shared" si="355"/>
        <v>42337.792511574073</v>
      </c>
      <c r="U3216">
        <f t="shared" si="356"/>
        <v>37.204016203708306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>
        <f t="shared" si="351"/>
        <v>262.11</v>
      </c>
      <c r="Q3217" t="str">
        <f t="shared" si="352"/>
        <v>plays</v>
      </c>
      <c r="R3217" t="str">
        <f t="shared" si="353"/>
        <v>theater</v>
      </c>
      <c r="S3217" s="9">
        <f t="shared" si="354"/>
        <v>42257.165972222225</v>
      </c>
      <c r="T3217" s="9">
        <f t="shared" si="355"/>
        <v>42219.665173611109</v>
      </c>
      <c r="U3217">
        <f t="shared" si="356"/>
        <v>37.500798611115897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>
        <f t="shared" si="351"/>
        <v>57.17</v>
      </c>
      <c r="Q3218" t="str">
        <f t="shared" si="352"/>
        <v>plays</v>
      </c>
      <c r="R3218" t="str">
        <f t="shared" si="353"/>
        <v>theater</v>
      </c>
      <c r="S3218" s="9">
        <f t="shared" si="354"/>
        <v>42196.604166666672</v>
      </c>
      <c r="T3218" s="9">
        <f t="shared" si="355"/>
        <v>42165.462627314817</v>
      </c>
      <c r="U3218">
        <f t="shared" si="356"/>
        <v>31.14153935185459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>
        <f t="shared" si="351"/>
        <v>50.2</v>
      </c>
      <c r="Q3219" t="str">
        <f t="shared" si="352"/>
        <v>plays</v>
      </c>
      <c r="R3219" t="str">
        <f t="shared" si="353"/>
        <v>theater</v>
      </c>
      <c r="S3219" s="9">
        <f t="shared" si="354"/>
        <v>42678.546111111107</v>
      </c>
      <c r="T3219" s="9">
        <f t="shared" si="355"/>
        <v>42648.546111111107</v>
      </c>
      <c r="U3219">
        <f t="shared" si="356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>
        <f t="shared" si="351"/>
        <v>66.59</v>
      </c>
      <c r="Q3220" t="str">
        <f t="shared" si="352"/>
        <v>plays</v>
      </c>
      <c r="R3220" t="str">
        <f t="shared" si="353"/>
        <v>theater</v>
      </c>
      <c r="S3220" s="9">
        <f t="shared" si="354"/>
        <v>42004</v>
      </c>
      <c r="T3220" s="9">
        <f t="shared" si="355"/>
        <v>41971.002152777779</v>
      </c>
      <c r="U3220">
        <f t="shared" si="356"/>
        <v>32.997847222221026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>
        <f t="shared" si="351"/>
        <v>168.25</v>
      </c>
      <c r="Q3221" t="str">
        <f t="shared" si="352"/>
        <v>plays</v>
      </c>
      <c r="R3221" t="str">
        <f t="shared" si="353"/>
        <v>theater</v>
      </c>
      <c r="S3221" s="9">
        <f t="shared" si="354"/>
        <v>42085.941516203704</v>
      </c>
      <c r="T3221" s="9">
        <f t="shared" si="355"/>
        <v>42050.983182870375</v>
      </c>
      <c r="U3221">
        <f t="shared" si="356"/>
        <v>34.958333333328483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>
        <f t="shared" si="351"/>
        <v>256.37</v>
      </c>
      <c r="Q3222" t="str">
        <f t="shared" si="352"/>
        <v>plays</v>
      </c>
      <c r="R3222" t="str">
        <f t="shared" si="353"/>
        <v>theater</v>
      </c>
      <c r="S3222" s="9">
        <f t="shared" si="354"/>
        <v>42806.875</v>
      </c>
      <c r="T3222" s="9">
        <f t="shared" si="355"/>
        <v>42772.833379629628</v>
      </c>
      <c r="U3222">
        <f t="shared" si="356"/>
        <v>34.041620370371675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>
        <f t="shared" si="351"/>
        <v>36.61</v>
      </c>
      <c r="Q3223" t="str">
        <f t="shared" si="352"/>
        <v>plays</v>
      </c>
      <c r="R3223" t="str">
        <f t="shared" si="353"/>
        <v>theater</v>
      </c>
      <c r="S3223" s="9">
        <f t="shared" si="354"/>
        <v>42190.696793981479</v>
      </c>
      <c r="T3223" s="9">
        <f t="shared" si="355"/>
        <v>42155.696793981479</v>
      </c>
      <c r="U3223">
        <f t="shared" si="356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>
        <f t="shared" si="351"/>
        <v>37.14</v>
      </c>
      <c r="Q3224" t="str">
        <f t="shared" si="352"/>
        <v>plays</v>
      </c>
      <c r="R3224" t="str">
        <f t="shared" si="353"/>
        <v>theater</v>
      </c>
      <c r="S3224" s="9">
        <f t="shared" si="354"/>
        <v>42301.895138888889</v>
      </c>
      <c r="T3224" s="9">
        <f t="shared" si="355"/>
        <v>42270.582141203704</v>
      </c>
      <c r="U3224">
        <f t="shared" si="356"/>
        <v>31.31299768518511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>
        <f t="shared" si="351"/>
        <v>45.88</v>
      </c>
      <c r="Q3225" t="str">
        <f t="shared" si="352"/>
        <v>plays</v>
      </c>
      <c r="R3225" t="str">
        <f t="shared" si="353"/>
        <v>theater</v>
      </c>
      <c r="S3225" s="9">
        <f t="shared" si="354"/>
        <v>42236.835370370369</v>
      </c>
      <c r="T3225" s="9">
        <f t="shared" si="355"/>
        <v>42206.835370370369</v>
      </c>
      <c r="U3225">
        <f t="shared" si="356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>
        <f t="shared" si="351"/>
        <v>141.71</v>
      </c>
      <c r="Q3226" t="str">
        <f t="shared" si="352"/>
        <v>plays</v>
      </c>
      <c r="R3226" t="str">
        <f t="shared" si="353"/>
        <v>theater</v>
      </c>
      <c r="S3226" s="9">
        <f t="shared" si="354"/>
        <v>42745.208333333328</v>
      </c>
      <c r="T3226" s="9">
        <f t="shared" si="355"/>
        <v>42697.850844907407</v>
      </c>
      <c r="U3226">
        <f t="shared" si="356"/>
        <v>47.357488425921474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>
        <f t="shared" si="351"/>
        <v>52.49</v>
      </c>
      <c r="Q3227" t="str">
        <f t="shared" si="352"/>
        <v>plays</v>
      </c>
      <c r="R3227" t="str">
        <f t="shared" si="353"/>
        <v>theater</v>
      </c>
      <c r="S3227" s="9">
        <f t="shared" si="354"/>
        <v>42524.875</v>
      </c>
      <c r="T3227" s="9">
        <f t="shared" si="355"/>
        <v>42503.559467592597</v>
      </c>
      <c r="U3227">
        <f t="shared" si="356"/>
        <v>21.315532407403225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>
        <f t="shared" si="351"/>
        <v>59.52</v>
      </c>
      <c r="Q3228" t="str">
        <f t="shared" si="352"/>
        <v>plays</v>
      </c>
      <c r="R3228" t="str">
        <f t="shared" si="353"/>
        <v>theater</v>
      </c>
      <c r="S3228" s="9">
        <f t="shared" si="354"/>
        <v>42307.583472222221</v>
      </c>
      <c r="T3228" s="9">
        <f t="shared" si="355"/>
        <v>42277.583472222221</v>
      </c>
      <c r="U3228">
        <f t="shared" si="356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>
        <f t="shared" si="351"/>
        <v>50</v>
      </c>
      <c r="Q3229" t="str">
        <f t="shared" si="352"/>
        <v>plays</v>
      </c>
      <c r="R3229" t="str">
        <f t="shared" si="353"/>
        <v>theater</v>
      </c>
      <c r="S3229" s="9">
        <f t="shared" si="354"/>
        <v>42752.882361111115</v>
      </c>
      <c r="T3229" s="9">
        <f t="shared" si="355"/>
        <v>42722.882361111115</v>
      </c>
      <c r="U3229">
        <f t="shared" si="356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>
        <f t="shared" si="351"/>
        <v>193.62</v>
      </c>
      <c r="Q3230" t="str">
        <f t="shared" si="352"/>
        <v>plays</v>
      </c>
      <c r="R3230" t="str">
        <f t="shared" si="353"/>
        <v>theater</v>
      </c>
      <c r="S3230" s="9">
        <f t="shared" si="354"/>
        <v>42355.207638888889</v>
      </c>
      <c r="T3230" s="9">
        <f t="shared" si="355"/>
        <v>42323.70930555556</v>
      </c>
      <c r="U3230">
        <f t="shared" si="356"/>
        <v>31.498333333329356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>
        <f t="shared" si="351"/>
        <v>106.8</v>
      </c>
      <c r="Q3231" t="str">
        <f t="shared" si="352"/>
        <v>plays</v>
      </c>
      <c r="R3231" t="str">
        <f t="shared" si="353"/>
        <v>theater</v>
      </c>
      <c r="S3231" s="9">
        <f t="shared" si="354"/>
        <v>41963.333310185189</v>
      </c>
      <c r="T3231" s="9">
        <f t="shared" si="355"/>
        <v>41933.291643518518</v>
      </c>
      <c r="U3231">
        <f t="shared" si="356"/>
        <v>30.041666666671517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>
        <f t="shared" si="351"/>
        <v>77.22</v>
      </c>
      <c r="Q3232" t="str">
        <f t="shared" si="352"/>
        <v>plays</v>
      </c>
      <c r="R3232" t="str">
        <f t="shared" si="353"/>
        <v>theater</v>
      </c>
      <c r="S3232" s="9">
        <f t="shared" si="354"/>
        <v>41913.165972222225</v>
      </c>
      <c r="T3232" s="9">
        <f t="shared" si="355"/>
        <v>41898.168124999997</v>
      </c>
      <c r="U3232">
        <f t="shared" si="356"/>
        <v>14.997847222228302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>
        <f t="shared" si="351"/>
        <v>57.5</v>
      </c>
      <c r="Q3233" t="str">
        <f t="shared" si="352"/>
        <v>plays</v>
      </c>
      <c r="R3233" t="str">
        <f t="shared" si="353"/>
        <v>theater</v>
      </c>
      <c r="S3233" s="9">
        <f t="shared" si="354"/>
        <v>42476.943831018521</v>
      </c>
      <c r="T3233" s="9">
        <f t="shared" si="355"/>
        <v>42446.943831018521</v>
      </c>
      <c r="U3233">
        <f t="shared" si="356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>
        <f t="shared" si="351"/>
        <v>50.46</v>
      </c>
      <c r="Q3234" t="str">
        <f t="shared" si="352"/>
        <v>plays</v>
      </c>
      <c r="R3234" t="str">
        <f t="shared" si="353"/>
        <v>theater</v>
      </c>
      <c r="S3234" s="9">
        <f t="shared" si="354"/>
        <v>42494.165972222225</v>
      </c>
      <c r="T3234" s="9">
        <f t="shared" si="355"/>
        <v>42463.81385416667</v>
      </c>
      <c r="U3234">
        <f t="shared" si="356"/>
        <v>30.352118055554456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>
        <f t="shared" si="351"/>
        <v>97.38</v>
      </c>
      <c r="Q3235" t="str">
        <f t="shared" si="352"/>
        <v>plays</v>
      </c>
      <c r="R3235" t="str">
        <f t="shared" si="353"/>
        <v>theater</v>
      </c>
      <c r="S3235" s="9">
        <f t="shared" si="354"/>
        <v>42796.805034722223</v>
      </c>
      <c r="T3235" s="9">
        <f t="shared" si="355"/>
        <v>42766.805034722223</v>
      </c>
      <c r="U3235">
        <f t="shared" si="356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>
        <f t="shared" si="351"/>
        <v>34.92</v>
      </c>
      <c r="Q3236" t="str">
        <f t="shared" si="352"/>
        <v>plays</v>
      </c>
      <c r="R3236" t="str">
        <f t="shared" si="353"/>
        <v>theater</v>
      </c>
      <c r="S3236" s="9">
        <f t="shared" si="354"/>
        <v>42767.979861111111</v>
      </c>
      <c r="T3236" s="9">
        <f t="shared" si="355"/>
        <v>42734.789444444439</v>
      </c>
      <c r="U3236">
        <f t="shared" si="356"/>
        <v>33.190416666671808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>
        <f t="shared" si="351"/>
        <v>85.53</v>
      </c>
      <c r="Q3237" t="str">
        <f t="shared" si="352"/>
        <v>plays</v>
      </c>
      <c r="R3237" t="str">
        <f t="shared" si="353"/>
        <v>theater</v>
      </c>
      <c r="S3237" s="9">
        <f t="shared" si="354"/>
        <v>42552.347812499997</v>
      </c>
      <c r="T3237" s="9">
        <f t="shared" si="355"/>
        <v>42522.347812499997</v>
      </c>
      <c r="U3237">
        <f t="shared" si="356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>
        <f t="shared" si="351"/>
        <v>182.91</v>
      </c>
      <c r="Q3238" t="str">
        <f t="shared" si="352"/>
        <v>plays</v>
      </c>
      <c r="R3238" t="str">
        <f t="shared" si="353"/>
        <v>theater</v>
      </c>
      <c r="S3238" s="9">
        <f t="shared" si="354"/>
        <v>42732.917048611111</v>
      </c>
      <c r="T3238" s="9">
        <f t="shared" si="355"/>
        <v>42702.917048611111</v>
      </c>
      <c r="U3238">
        <f t="shared" si="356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>
        <f t="shared" si="351"/>
        <v>131.13999999999999</v>
      </c>
      <c r="Q3239" t="str">
        <f t="shared" si="352"/>
        <v>plays</v>
      </c>
      <c r="R3239" t="str">
        <f t="shared" si="353"/>
        <v>theater</v>
      </c>
      <c r="S3239" s="9">
        <f t="shared" si="354"/>
        <v>42276.165972222225</v>
      </c>
      <c r="T3239" s="9">
        <f t="shared" si="355"/>
        <v>42252.474351851852</v>
      </c>
      <c r="U3239">
        <f t="shared" si="356"/>
        <v>23.69162037037313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>
        <f t="shared" si="351"/>
        <v>39.81</v>
      </c>
      <c r="Q3240" t="str">
        <f t="shared" si="352"/>
        <v>plays</v>
      </c>
      <c r="R3240" t="str">
        <f t="shared" si="353"/>
        <v>theater</v>
      </c>
      <c r="S3240" s="9">
        <f t="shared" si="354"/>
        <v>42186.510393518518</v>
      </c>
      <c r="T3240" s="9">
        <f t="shared" si="355"/>
        <v>42156.510393518518</v>
      </c>
      <c r="U3240">
        <f t="shared" si="356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>
        <f t="shared" si="351"/>
        <v>59.7</v>
      </c>
      <c r="Q3241" t="str">
        <f t="shared" si="352"/>
        <v>plays</v>
      </c>
      <c r="R3241" t="str">
        <f t="shared" si="353"/>
        <v>theater</v>
      </c>
      <c r="S3241" s="9">
        <f t="shared" si="354"/>
        <v>42302.999305555553</v>
      </c>
      <c r="T3241" s="9">
        <f t="shared" si="355"/>
        <v>42278.089039351849</v>
      </c>
      <c r="U3241">
        <f t="shared" si="356"/>
        <v>24.910266203703941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>
        <f t="shared" si="351"/>
        <v>88.74</v>
      </c>
      <c r="Q3242" t="str">
        <f t="shared" si="352"/>
        <v>plays</v>
      </c>
      <c r="R3242" t="str">
        <f t="shared" si="353"/>
        <v>theater</v>
      </c>
      <c r="S3242" s="9">
        <f t="shared" si="354"/>
        <v>42782.958333333328</v>
      </c>
      <c r="T3242" s="9">
        <f t="shared" si="355"/>
        <v>42754.693842592591</v>
      </c>
      <c r="U3242">
        <f t="shared" si="356"/>
        <v>28.264490740737529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>
        <f t="shared" si="351"/>
        <v>58.69</v>
      </c>
      <c r="Q3243" t="str">
        <f t="shared" si="352"/>
        <v>plays</v>
      </c>
      <c r="R3243" t="str">
        <f t="shared" si="353"/>
        <v>theater</v>
      </c>
      <c r="S3243" s="9">
        <f t="shared" si="354"/>
        <v>41926.290972222225</v>
      </c>
      <c r="T3243" s="9">
        <f t="shared" si="355"/>
        <v>41893.324884259258</v>
      </c>
      <c r="U3243">
        <f t="shared" si="356"/>
        <v>32.966087962966412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>
        <f t="shared" si="351"/>
        <v>69.569999999999993</v>
      </c>
      <c r="Q3244" t="str">
        <f t="shared" si="352"/>
        <v>plays</v>
      </c>
      <c r="R3244" t="str">
        <f t="shared" si="353"/>
        <v>theater</v>
      </c>
      <c r="S3244" s="9">
        <f t="shared" si="354"/>
        <v>41901.755694444444</v>
      </c>
      <c r="T3244" s="9">
        <f t="shared" si="355"/>
        <v>41871.755694444444</v>
      </c>
      <c r="U3244">
        <f t="shared" si="356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>
        <f t="shared" si="351"/>
        <v>115.87</v>
      </c>
      <c r="Q3245" t="str">
        <f t="shared" si="352"/>
        <v>plays</v>
      </c>
      <c r="R3245" t="str">
        <f t="shared" si="353"/>
        <v>theater</v>
      </c>
      <c r="S3245" s="9">
        <f t="shared" si="354"/>
        <v>42286</v>
      </c>
      <c r="T3245" s="9">
        <f t="shared" si="355"/>
        <v>42262.096782407403</v>
      </c>
      <c r="U3245">
        <f t="shared" si="356"/>
        <v>23.903217592596775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>
        <f t="shared" si="351"/>
        <v>23.87</v>
      </c>
      <c r="Q3246" t="str">
        <f t="shared" si="352"/>
        <v>plays</v>
      </c>
      <c r="R3246" t="str">
        <f t="shared" si="353"/>
        <v>theater</v>
      </c>
      <c r="S3246" s="9">
        <f t="shared" si="354"/>
        <v>42705.735902777778</v>
      </c>
      <c r="T3246" s="9">
        <f t="shared" si="355"/>
        <v>42675.694236111114</v>
      </c>
      <c r="U3246">
        <f t="shared" si="356"/>
        <v>30.041666666664241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>
        <f t="shared" si="351"/>
        <v>81.13</v>
      </c>
      <c r="Q3247" t="str">
        <f t="shared" si="352"/>
        <v>plays</v>
      </c>
      <c r="R3247" t="str">
        <f t="shared" si="353"/>
        <v>theater</v>
      </c>
      <c r="S3247" s="9">
        <f t="shared" si="354"/>
        <v>42167.083333333328</v>
      </c>
      <c r="T3247" s="9">
        <f t="shared" si="355"/>
        <v>42135.60020833333</v>
      </c>
      <c r="U3247">
        <f t="shared" si="356"/>
        <v>31.483124999998836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>
        <f t="shared" si="351"/>
        <v>57.63</v>
      </c>
      <c r="Q3248" t="str">
        <f t="shared" si="352"/>
        <v>plays</v>
      </c>
      <c r="R3248" t="str">
        <f t="shared" si="353"/>
        <v>theater</v>
      </c>
      <c r="S3248" s="9">
        <f t="shared" si="354"/>
        <v>42259.165972222225</v>
      </c>
      <c r="T3248" s="9">
        <f t="shared" si="355"/>
        <v>42230.472222222219</v>
      </c>
      <c r="U3248">
        <f t="shared" si="356"/>
        <v>28.693750000005821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>
        <f t="shared" si="351"/>
        <v>46.43</v>
      </c>
      <c r="Q3249" t="str">
        <f t="shared" si="352"/>
        <v>plays</v>
      </c>
      <c r="R3249" t="str">
        <f t="shared" si="353"/>
        <v>theater</v>
      </c>
      <c r="S3249" s="9">
        <f t="shared" si="354"/>
        <v>42197.434166666666</v>
      </c>
      <c r="T3249" s="9">
        <f t="shared" si="355"/>
        <v>42167.434166666666</v>
      </c>
      <c r="U3249">
        <f t="shared" si="356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>
        <f t="shared" si="351"/>
        <v>60.48</v>
      </c>
      <c r="Q3250" t="str">
        <f t="shared" si="352"/>
        <v>plays</v>
      </c>
      <c r="R3250" t="str">
        <f t="shared" si="353"/>
        <v>theater</v>
      </c>
      <c r="S3250" s="9">
        <f t="shared" si="354"/>
        <v>42098.846724537041</v>
      </c>
      <c r="T3250" s="9">
        <f t="shared" si="355"/>
        <v>42068.888391203705</v>
      </c>
      <c r="U3250">
        <f t="shared" si="356"/>
        <v>29.958333333335759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>
        <f t="shared" si="351"/>
        <v>65.58</v>
      </c>
      <c r="Q3251" t="str">
        <f t="shared" si="352"/>
        <v>plays</v>
      </c>
      <c r="R3251" t="str">
        <f t="shared" si="353"/>
        <v>theater</v>
      </c>
      <c r="S3251" s="9">
        <f t="shared" si="354"/>
        <v>42175.746689814812</v>
      </c>
      <c r="T3251" s="9">
        <f t="shared" si="355"/>
        <v>42145.746689814812</v>
      </c>
      <c r="U3251">
        <f t="shared" si="356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>
        <f t="shared" si="351"/>
        <v>119.19</v>
      </c>
      <c r="Q3252" t="str">
        <f t="shared" si="352"/>
        <v>plays</v>
      </c>
      <c r="R3252" t="str">
        <f t="shared" si="353"/>
        <v>theater</v>
      </c>
      <c r="S3252" s="9">
        <f t="shared" si="354"/>
        <v>41948.783842592595</v>
      </c>
      <c r="T3252" s="9">
        <f t="shared" si="355"/>
        <v>41918.742175925923</v>
      </c>
      <c r="U3252">
        <f t="shared" si="356"/>
        <v>30.041666666671517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>
        <f t="shared" si="351"/>
        <v>83.05</v>
      </c>
      <c r="Q3253" t="str">
        <f t="shared" si="352"/>
        <v>plays</v>
      </c>
      <c r="R3253" t="str">
        <f t="shared" si="353"/>
        <v>theater</v>
      </c>
      <c r="S3253" s="9">
        <f t="shared" si="354"/>
        <v>42176.731087962966</v>
      </c>
      <c r="T3253" s="9">
        <f t="shared" si="355"/>
        <v>42146.731087962966</v>
      </c>
      <c r="U3253">
        <f t="shared" si="356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>
        <f t="shared" si="351"/>
        <v>57.52</v>
      </c>
      <c r="Q3254" t="str">
        <f t="shared" si="352"/>
        <v>plays</v>
      </c>
      <c r="R3254" t="str">
        <f t="shared" si="353"/>
        <v>theater</v>
      </c>
      <c r="S3254" s="9">
        <f t="shared" si="354"/>
        <v>42620.472685185188</v>
      </c>
      <c r="T3254" s="9">
        <f t="shared" si="355"/>
        <v>42590.472685185188</v>
      </c>
      <c r="U3254">
        <f t="shared" si="356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>
        <f t="shared" si="351"/>
        <v>177.09</v>
      </c>
      <c r="Q3255" t="str">
        <f t="shared" si="352"/>
        <v>plays</v>
      </c>
      <c r="R3255" t="str">
        <f t="shared" si="353"/>
        <v>theater</v>
      </c>
      <c r="S3255" s="9">
        <f t="shared" si="354"/>
        <v>42621.15625</v>
      </c>
      <c r="T3255" s="9">
        <f t="shared" si="355"/>
        <v>42602.576712962968</v>
      </c>
      <c r="U3255">
        <f t="shared" si="356"/>
        <v>18.579537037032424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>
        <f t="shared" si="351"/>
        <v>70.77</v>
      </c>
      <c r="Q3256" t="str">
        <f t="shared" si="352"/>
        <v>plays</v>
      </c>
      <c r="R3256" t="str">
        <f t="shared" si="353"/>
        <v>theater</v>
      </c>
      <c r="S3256" s="9">
        <f t="shared" si="354"/>
        <v>42089.044085648144</v>
      </c>
      <c r="T3256" s="9">
        <f t="shared" si="355"/>
        <v>42059.085752314815</v>
      </c>
      <c r="U3256">
        <f t="shared" si="356"/>
        <v>29.958333333328483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>
        <f t="shared" si="351"/>
        <v>29.17</v>
      </c>
      <c r="Q3257" t="str">
        <f t="shared" si="352"/>
        <v>plays</v>
      </c>
      <c r="R3257" t="str">
        <f t="shared" si="353"/>
        <v>theater</v>
      </c>
      <c r="S3257" s="9">
        <f t="shared" si="354"/>
        <v>41919.768229166664</v>
      </c>
      <c r="T3257" s="9">
        <f t="shared" si="355"/>
        <v>41889.768229166664</v>
      </c>
      <c r="U3257">
        <f t="shared" si="356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>
        <f t="shared" si="351"/>
        <v>72.760000000000005</v>
      </c>
      <c r="Q3258" t="str">
        <f t="shared" si="352"/>
        <v>plays</v>
      </c>
      <c r="R3258" t="str">
        <f t="shared" si="353"/>
        <v>theater</v>
      </c>
      <c r="S3258" s="9">
        <f t="shared" si="354"/>
        <v>42166.165972222225</v>
      </c>
      <c r="T3258" s="9">
        <f t="shared" si="355"/>
        <v>42144.573807870373</v>
      </c>
      <c r="U3258">
        <f t="shared" si="356"/>
        <v>21.592164351852261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>
        <f t="shared" si="351"/>
        <v>51.85</v>
      </c>
      <c r="Q3259" t="str">
        <f t="shared" si="352"/>
        <v>plays</v>
      </c>
      <c r="R3259" t="str">
        <f t="shared" si="353"/>
        <v>theater</v>
      </c>
      <c r="S3259" s="9">
        <f t="shared" si="354"/>
        <v>42788.559629629628</v>
      </c>
      <c r="T3259" s="9">
        <f t="shared" si="355"/>
        <v>42758.559629629628</v>
      </c>
      <c r="U3259">
        <f t="shared" si="356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>
        <f t="shared" si="351"/>
        <v>98.2</v>
      </c>
      <c r="Q3260" t="str">
        <f t="shared" si="352"/>
        <v>plays</v>
      </c>
      <c r="R3260" t="str">
        <f t="shared" si="353"/>
        <v>theater</v>
      </c>
      <c r="S3260" s="9">
        <f t="shared" si="354"/>
        <v>42012.887280092589</v>
      </c>
      <c r="T3260" s="9">
        <f t="shared" si="355"/>
        <v>41982.887280092589</v>
      </c>
      <c r="U3260">
        <f t="shared" si="356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>
        <f t="shared" si="351"/>
        <v>251.74</v>
      </c>
      <c r="Q3261" t="str">
        <f t="shared" si="352"/>
        <v>plays</v>
      </c>
      <c r="R3261" t="str">
        <f t="shared" si="353"/>
        <v>theater</v>
      </c>
      <c r="S3261" s="9">
        <f t="shared" si="354"/>
        <v>42644.165972222225</v>
      </c>
      <c r="T3261" s="9">
        <f t="shared" si="355"/>
        <v>42614.760937500003</v>
      </c>
      <c r="U3261">
        <f t="shared" si="356"/>
        <v>29.405034722221899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>
        <f t="shared" si="351"/>
        <v>74.819999999999993</v>
      </c>
      <c r="Q3262" t="str">
        <f t="shared" si="352"/>
        <v>plays</v>
      </c>
      <c r="R3262" t="str">
        <f t="shared" si="353"/>
        <v>theater</v>
      </c>
      <c r="S3262" s="9">
        <f t="shared" si="354"/>
        <v>42338.714328703703</v>
      </c>
      <c r="T3262" s="9">
        <f t="shared" si="355"/>
        <v>42303.672662037032</v>
      </c>
      <c r="U3262">
        <f t="shared" si="356"/>
        <v>35.041666666671517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>
        <f t="shared" si="351"/>
        <v>67.650000000000006</v>
      </c>
      <c r="Q3263" t="str">
        <f t="shared" si="352"/>
        <v>plays</v>
      </c>
      <c r="R3263" t="str">
        <f t="shared" si="353"/>
        <v>theater</v>
      </c>
      <c r="S3263" s="9">
        <f t="shared" si="354"/>
        <v>42201.725416666668</v>
      </c>
      <c r="T3263" s="9">
        <f t="shared" si="355"/>
        <v>42171.725416666668</v>
      </c>
      <c r="U3263">
        <f t="shared" si="356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>
        <f t="shared" si="351"/>
        <v>93.81</v>
      </c>
      <c r="Q3264" t="str">
        <f t="shared" si="352"/>
        <v>plays</v>
      </c>
      <c r="R3264" t="str">
        <f t="shared" si="353"/>
        <v>theater</v>
      </c>
      <c r="S3264" s="9">
        <f t="shared" si="354"/>
        <v>41995.166666666672</v>
      </c>
      <c r="T3264" s="9">
        <f t="shared" si="355"/>
        <v>41964.315532407403</v>
      </c>
      <c r="U3264">
        <f t="shared" si="356"/>
        <v>30.851134259268292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>
        <f t="shared" si="351"/>
        <v>41.24</v>
      </c>
      <c r="Q3265" t="str">
        <f t="shared" si="352"/>
        <v>plays</v>
      </c>
      <c r="R3265" t="str">
        <f t="shared" si="353"/>
        <v>theater</v>
      </c>
      <c r="S3265" s="9">
        <f t="shared" si="354"/>
        <v>42307.875</v>
      </c>
      <c r="T3265" s="9">
        <f t="shared" si="355"/>
        <v>42284.516064814816</v>
      </c>
      <c r="U3265">
        <f t="shared" si="356"/>
        <v>23.358935185184237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>
        <f t="shared" si="351"/>
        <v>52.55</v>
      </c>
      <c r="Q3266" t="str">
        <f t="shared" si="352"/>
        <v>plays</v>
      </c>
      <c r="R3266" t="str">
        <f t="shared" si="353"/>
        <v>theater</v>
      </c>
      <c r="S3266" s="9">
        <f t="shared" si="354"/>
        <v>42032.916666666672</v>
      </c>
      <c r="T3266" s="9">
        <f t="shared" si="355"/>
        <v>42016.800208333334</v>
      </c>
      <c r="U3266">
        <f t="shared" si="356"/>
        <v>16.116458333337505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</f>
        <v>1.64</v>
      </c>
      <c r="P3267">
        <f t="shared" ref="P3267:P3330" si="358">IFERROR(ROUND(E3267/L3267,2),0)</f>
        <v>70.290000000000006</v>
      </c>
      <c r="Q3267" t="str">
        <f t="shared" ref="Q3267:Q3330" si="359">MID(N3267,FIND("/",N3267,1)+1,LEN(N3267)-FIND("/",N3267,1))</f>
        <v>plays</v>
      </c>
      <c r="R3267" t="str">
        <f t="shared" ref="R3267:R3330" si="360">LEFT(N3267,FIND("/",N3267,1)-1)</f>
        <v>theater</v>
      </c>
      <c r="S3267" s="9">
        <f t="shared" ref="S3267:S3330" si="361">(I3267/86400)+DATE(1970,1,1)</f>
        <v>42341.708333333328</v>
      </c>
      <c r="T3267" s="9">
        <f t="shared" ref="T3267:T3330" si="362">(J3267/86400)+DATE(1970,1,1)</f>
        <v>42311.711979166663</v>
      </c>
      <c r="U3267">
        <f t="shared" ref="U3267:U3330" si="363">S3267-T3267</f>
        <v>29.996354166665697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>
        <f t="shared" si="358"/>
        <v>48.33</v>
      </c>
      <c r="Q3268" t="str">
        <f t="shared" si="359"/>
        <v>plays</v>
      </c>
      <c r="R3268" t="str">
        <f t="shared" si="360"/>
        <v>theater</v>
      </c>
      <c r="S3268" s="9">
        <f t="shared" si="361"/>
        <v>42167.875</v>
      </c>
      <c r="T3268" s="9">
        <f t="shared" si="362"/>
        <v>42136.536134259259</v>
      </c>
      <c r="U3268">
        <f t="shared" si="363"/>
        <v>31.338865740741312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>
        <f t="shared" si="358"/>
        <v>53.18</v>
      </c>
      <c r="Q3269" t="str">
        <f t="shared" si="359"/>
        <v>plays</v>
      </c>
      <c r="R3269" t="str">
        <f t="shared" si="360"/>
        <v>theater</v>
      </c>
      <c r="S3269" s="9">
        <f t="shared" si="361"/>
        <v>42202.757638888885</v>
      </c>
      <c r="T3269" s="9">
        <f t="shared" si="362"/>
        <v>42172.757638888885</v>
      </c>
      <c r="U3269">
        <f t="shared" si="363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>
        <f t="shared" si="358"/>
        <v>60.95</v>
      </c>
      <c r="Q3270" t="str">
        <f t="shared" si="359"/>
        <v>plays</v>
      </c>
      <c r="R3270" t="str">
        <f t="shared" si="360"/>
        <v>theater</v>
      </c>
      <c r="S3270" s="9">
        <f t="shared" si="361"/>
        <v>42606.90425925926</v>
      </c>
      <c r="T3270" s="9">
        <f t="shared" si="362"/>
        <v>42590.90425925926</v>
      </c>
      <c r="U3270">
        <f t="shared" si="363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>
        <f t="shared" si="358"/>
        <v>116</v>
      </c>
      <c r="Q3271" t="str">
        <f t="shared" si="359"/>
        <v>plays</v>
      </c>
      <c r="R3271" t="str">
        <f t="shared" si="360"/>
        <v>theater</v>
      </c>
      <c r="S3271" s="9">
        <f t="shared" si="361"/>
        <v>42171.458333333328</v>
      </c>
      <c r="T3271" s="9">
        <f t="shared" si="362"/>
        <v>42137.395798611113</v>
      </c>
      <c r="U3271">
        <f t="shared" si="363"/>
        <v>34.062534722215787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>
        <f t="shared" si="358"/>
        <v>61</v>
      </c>
      <c r="Q3272" t="str">
        <f t="shared" si="359"/>
        <v>plays</v>
      </c>
      <c r="R3272" t="str">
        <f t="shared" si="360"/>
        <v>theater</v>
      </c>
      <c r="S3272" s="9">
        <f t="shared" si="361"/>
        <v>42197.533159722225</v>
      </c>
      <c r="T3272" s="9">
        <f t="shared" si="362"/>
        <v>42167.533159722225</v>
      </c>
      <c r="U3272">
        <f t="shared" si="363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>
        <f t="shared" si="358"/>
        <v>38.24</v>
      </c>
      <c r="Q3273" t="str">
        <f t="shared" si="359"/>
        <v>plays</v>
      </c>
      <c r="R3273" t="str">
        <f t="shared" si="360"/>
        <v>theater</v>
      </c>
      <c r="S3273" s="9">
        <f t="shared" si="361"/>
        <v>41945.478877314818</v>
      </c>
      <c r="T3273" s="9">
        <f t="shared" si="362"/>
        <v>41915.437210648146</v>
      </c>
      <c r="U3273">
        <f t="shared" si="363"/>
        <v>30.041666666671517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>
        <f t="shared" si="358"/>
        <v>106.5</v>
      </c>
      <c r="Q3274" t="str">
        <f t="shared" si="359"/>
        <v>plays</v>
      </c>
      <c r="R3274" t="str">
        <f t="shared" si="360"/>
        <v>theater</v>
      </c>
      <c r="S3274" s="9">
        <f t="shared" si="361"/>
        <v>42314.541770833333</v>
      </c>
      <c r="T3274" s="9">
        <f t="shared" si="362"/>
        <v>42284.500104166669</v>
      </c>
      <c r="U3274">
        <f t="shared" si="363"/>
        <v>30.041666666664241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>
        <f t="shared" si="358"/>
        <v>204.57</v>
      </c>
      <c r="Q3275" t="str">
        <f t="shared" si="359"/>
        <v>plays</v>
      </c>
      <c r="R3275" t="str">
        <f t="shared" si="360"/>
        <v>theater</v>
      </c>
      <c r="S3275" s="9">
        <f t="shared" si="361"/>
        <v>42627.791666666672</v>
      </c>
      <c r="T3275" s="9">
        <f t="shared" si="362"/>
        <v>42611.801412037035</v>
      </c>
      <c r="U3275">
        <f t="shared" si="363"/>
        <v>15.990254629636183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>
        <f t="shared" si="358"/>
        <v>54.91</v>
      </c>
      <c r="Q3276" t="str">
        <f t="shared" si="359"/>
        <v>plays</v>
      </c>
      <c r="R3276" t="str">
        <f t="shared" si="360"/>
        <v>theater</v>
      </c>
      <c r="S3276" s="9">
        <f t="shared" si="361"/>
        <v>42444.875</v>
      </c>
      <c r="T3276" s="9">
        <f t="shared" si="362"/>
        <v>42400.704537037032</v>
      </c>
      <c r="U3276">
        <f t="shared" si="363"/>
        <v>44.170462962967576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>
        <f t="shared" si="358"/>
        <v>150.41999999999999</v>
      </c>
      <c r="Q3277" t="str">
        <f t="shared" si="359"/>
        <v>plays</v>
      </c>
      <c r="R3277" t="str">
        <f t="shared" si="360"/>
        <v>theater</v>
      </c>
      <c r="S3277" s="9">
        <f t="shared" si="361"/>
        <v>42044.1875</v>
      </c>
      <c r="T3277" s="9">
        <f t="shared" si="362"/>
        <v>42017.88045138889</v>
      </c>
      <c r="U3277">
        <f t="shared" si="363"/>
        <v>26.307048611110076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>
        <f t="shared" si="358"/>
        <v>52.58</v>
      </c>
      <c r="Q3278" t="str">
        <f t="shared" si="359"/>
        <v>plays</v>
      </c>
      <c r="R3278" t="str">
        <f t="shared" si="360"/>
        <v>theater</v>
      </c>
      <c r="S3278" s="9">
        <f t="shared" si="361"/>
        <v>42461.165972222225</v>
      </c>
      <c r="T3278" s="9">
        <f t="shared" si="362"/>
        <v>42426.949988425928</v>
      </c>
      <c r="U3278">
        <f t="shared" si="363"/>
        <v>34.215983796297223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>
        <f t="shared" si="358"/>
        <v>54.3</v>
      </c>
      <c r="Q3279" t="str">
        <f t="shared" si="359"/>
        <v>plays</v>
      </c>
      <c r="R3279" t="str">
        <f t="shared" si="360"/>
        <v>theater</v>
      </c>
      <c r="S3279" s="9">
        <f t="shared" si="361"/>
        <v>41961.724606481483</v>
      </c>
      <c r="T3279" s="9">
        <f t="shared" si="362"/>
        <v>41931.682939814811</v>
      </c>
      <c r="U3279">
        <f t="shared" si="363"/>
        <v>30.041666666671517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>
        <f t="shared" si="358"/>
        <v>76.03</v>
      </c>
      <c r="Q3280" t="str">
        <f t="shared" si="359"/>
        <v>plays</v>
      </c>
      <c r="R3280" t="str">
        <f t="shared" si="360"/>
        <v>theater</v>
      </c>
      <c r="S3280" s="9">
        <f t="shared" si="361"/>
        <v>42154.848414351851</v>
      </c>
      <c r="T3280" s="9">
        <f t="shared" si="362"/>
        <v>42124.848414351851</v>
      </c>
      <c r="U3280">
        <f t="shared" si="363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>
        <f t="shared" si="358"/>
        <v>105.21</v>
      </c>
      <c r="Q3281" t="str">
        <f t="shared" si="359"/>
        <v>plays</v>
      </c>
      <c r="R3281" t="str">
        <f t="shared" si="360"/>
        <v>theater</v>
      </c>
      <c r="S3281" s="9">
        <f t="shared" si="361"/>
        <v>42461.06086805556</v>
      </c>
      <c r="T3281" s="9">
        <f t="shared" si="362"/>
        <v>42431.102534722224</v>
      </c>
      <c r="U3281">
        <f t="shared" si="363"/>
        <v>29.958333333335759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>
        <f t="shared" si="358"/>
        <v>68.67</v>
      </c>
      <c r="Q3282" t="str">
        <f t="shared" si="359"/>
        <v>plays</v>
      </c>
      <c r="R3282" t="str">
        <f t="shared" si="360"/>
        <v>theater</v>
      </c>
      <c r="S3282" s="9">
        <f t="shared" si="361"/>
        <v>42156.208333333328</v>
      </c>
      <c r="T3282" s="9">
        <f t="shared" si="362"/>
        <v>42121.756921296299</v>
      </c>
      <c r="U3282">
        <f t="shared" si="363"/>
        <v>34.451412037029513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>
        <f t="shared" si="358"/>
        <v>129.36000000000001</v>
      </c>
      <c r="Q3283" t="str">
        <f t="shared" si="359"/>
        <v>plays</v>
      </c>
      <c r="R3283" t="str">
        <f t="shared" si="360"/>
        <v>theater</v>
      </c>
      <c r="S3283" s="9">
        <f t="shared" si="361"/>
        <v>42249.019733796296</v>
      </c>
      <c r="T3283" s="9">
        <f t="shared" si="362"/>
        <v>42219.019733796296</v>
      </c>
      <c r="U3283">
        <f t="shared" si="363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>
        <f t="shared" si="358"/>
        <v>134.26</v>
      </c>
      <c r="Q3284" t="str">
        <f t="shared" si="359"/>
        <v>plays</v>
      </c>
      <c r="R3284" t="str">
        <f t="shared" si="360"/>
        <v>theater</v>
      </c>
      <c r="S3284" s="9">
        <f t="shared" si="361"/>
        <v>42489.19430555556</v>
      </c>
      <c r="T3284" s="9">
        <f t="shared" si="362"/>
        <v>42445.19430555556</v>
      </c>
      <c r="U3284">
        <f t="shared" si="363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>
        <f t="shared" si="358"/>
        <v>17.829999999999998</v>
      </c>
      <c r="Q3285" t="str">
        <f t="shared" si="359"/>
        <v>plays</v>
      </c>
      <c r="R3285" t="str">
        <f t="shared" si="360"/>
        <v>theater</v>
      </c>
      <c r="S3285" s="9">
        <f t="shared" si="361"/>
        <v>42410.875</v>
      </c>
      <c r="T3285" s="9">
        <f t="shared" si="362"/>
        <v>42379.74418981481</v>
      </c>
      <c r="U3285">
        <f t="shared" si="363"/>
        <v>31.130810185190057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>
        <f t="shared" si="358"/>
        <v>203.2</v>
      </c>
      <c r="Q3286" t="str">
        <f t="shared" si="359"/>
        <v>plays</v>
      </c>
      <c r="R3286" t="str">
        <f t="shared" si="360"/>
        <v>theater</v>
      </c>
      <c r="S3286" s="9">
        <f t="shared" si="361"/>
        <v>42398.249305555553</v>
      </c>
      <c r="T3286" s="9">
        <f t="shared" si="362"/>
        <v>42380.884872685187</v>
      </c>
      <c r="U3286">
        <f t="shared" si="363"/>
        <v>17.364432870366727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>
        <f t="shared" si="358"/>
        <v>69.19</v>
      </c>
      <c r="Q3287" t="str">
        <f t="shared" si="359"/>
        <v>plays</v>
      </c>
      <c r="R3287" t="str">
        <f t="shared" si="360"/>
        <v>theater</v>
      </c>
      <c r="S3287" s="9">
        <f t="shared" si="361"/>
        <v>42794.208333333328</v>
      </c>
      <c r="T3287" s="9">
        <f t="shared" si="362"/>
        <v>42762.942430555559</v>
      </c>
      <c r="U3287">
        <f t="shared" si="363"/>
        <v>31.265902777769952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>
        <f t="shared" si="358"/>
        <v>125.12</v>
      </c>
      <c r="Q3288" t="str">
        <f t="shared" si="359"/>
        <v>plays</v>
      </c>
      <c r="R3288" t="str">
        <f t="shared" si="360"/>
        <v>theater</v>
      </c>
      <c r="S3288" s="9">
        <f t="shared" si="361"/>
        <v>42597.840069444443</v>
      </c>
      <c r="T3288" s="9">
        <f t="shared" si="362"/>
        <v>42567.840069444443</v>
      </c>
      <c r="U3288">
        <f t="shared" si="363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>
        <f t="shared" si="358"/>
        <v>73.53</v>
      </c>
      <c r="Q3289" t="str">
        <f t="shared" si="359"/>
        <v>plays</v>
      </c>
      <c r="R3289" t="str">
        <f t="shared" si="360"/>
        <v>theater</v>
      </c>
      <c r="S3289" s="9">
        <f t="shared" si="361"/>
        <v>42336.750324074077</v>
      </c>
      <c r="T3289" s="9">
        <f t="shared" si="362"/>
        <v>42311.750324074077</v>
      </c>
      <c r="U3289">
        <f t="shared" si="363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>
        <f t="shared" si="358"/>
        <v>48.44</v>
      </c>
      <c r="Q3290" t="str">
        <f t="shared" si="359"/>
        <v>plays</v>
      </c>
      <c r="R3290" t="str">
        <f t="shared" si="360"/>
        <v>theater</v>
      </c>
      <c r="S3290" s="9">
        <f t="shared" si="361"/>
        <v>42541.958333333328</v>
      </c>
      <c r="T3290" s="9">
        <f t="shared" si="362"/>
        <v>42505.774479166663</v>
      </c>
      <c r="U3290">
        <f t="shared" si="363"/>
        <v>36.183854166665697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>
        <f t="shared" si="358"/>
        <v>26.61</v>
      </c>
      <c r="Q3291" t="str">
        <f t="shared" si="359"/>
        <v>plays</v>
      </c>
      <c r="R3291" t="str">
        <f t="shared" si="360"/>
        <v>theater</v>
      </c>
      <c r="S3291" s="9">
        <f t="shared" si="361"/>
        <v>42786.368078703701</v>
      </c>
      <c r="T3291" s="9">
        <f t="shared" si="362"/>
        <v>42758.368078703701</v>
      </c>
      <c r="U3291">
        <f t="shared" si="363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>
        <f t="shared" si="358"/>
        <v>33.67</v>
      </c>
      <c r="Q3292" t="str">
        <f t="shared" si="359"/>
        <v>plays</v>
      </c>
      <c r="R3292" t="str">
        <f t="shared" si="360"/>
        <v>theater</v>
      </c>
      <c r="S3292" s="9">
        <f t="shared" si="361"/>
        <v>42805.51494212963</v>
      </c>
      <c r="T3292" s="9">
        <f t="shared" si="362"/>
        <v>42775.51494212963</v>
      </c>
      <c r="U3292">
        <f t="shared" si="363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>
        <f t="shared" si="358"/>
        <v>40.71</v>
      </c>
      <c r="Q3293" t="str">
        <f t="shared" si="359"/>
        <v>plays</v>
      </c>
      <c r="R3293" t="str">
        <f t="shared" si="360"/>
        <v>theater</v>
      </c>
      <c r="S3293" s="9">
        <f t="shared" si="361"/>
        <v>42264.165972222225</v>
      </c>
      <c r="T3293" s="9">
        <f t="shared" si="362"/>
        <v>42232.702546296292</v>
      </c>
      <c r="U3293">
        <f t="shared" si="363"/>
        <v>31.463425925932825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>
        <f t="shared" si="358"/>
        <v>19.27</v>
      </c>
      <c r="Q3294" t="str">
        <f t="shared" si="359"/>
        <v>plays</v>
      </c>
      <c r="R3294" t="str">
        <f t="shared" si="360"/>
        <v>theater</v>
      </c>
      <c r="S3294" s="9">
        <f t="shared" si="361"/>
        <v>42342.811898148153</v>
      </c>
      <c r="T3294" s="9">
        <f t="shared" si="362"/>
        <v>42282.770231481481</v>
      </c>
      <c r="U3294">
        <f t="shared" si="363"/>
        <v>60.041666666671517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>
        <f t="shared" si="358"/>
        <v>84.29</v>
      </c>
      <c r="Q3295" t="str">
        <f t="shared" si="359"/>
        <v>plays</v>
      </c>
      <c r="R3295" t="str">
        <f t="shared" si="360"/>
        <v>theater</v>
      </c>
      <c r="S3295" s="9">
        <f t="shared" si="361"/>
        <v>42798.425370370373</v>
      </c>
      <c r="T3295" s="9">
        <f t="shared" si="362"/>
        <v>42768.425370370373</v>
      </c>
      <c r="U3295">
        <f t="shared" si="363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>
        <f t="shared" si="358"/>
        <v>29.58</v>
      </c>
      <c r="Q3296" t="str">
        <f t="shared" si="359"/>
        <v>plays</v>
      </c>
      <c r="R3296" t="str">
        <f t="shared" si="360"/>
        <v>theater</v>
      </c>
      <c r="S3296" s="9">
        <f t="shared" si="361"/>
        <v>42171.541134259256</v>
      </c>
      <c r="T3296" s="9">
        <f t="shared" si="362"/>
        <v>42141.541134259256</v>
      </c>
      <c r="U3296">
        <f t="shared" si="363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>
        <f t="shared" si="358"/>
        <v>26.67</v>
      </c>
      <c r="Q3297" t="str">
        <f t="shared" si="359"/>
        <v>plays</v>
      </c>
      <c r="R3297" t="str">
        <f t="shared" si="360"/>
        <v>theater</v>
      </c>
      <c r="S3297" s="9">
        <f t="shared" si="361"/>
        <v>42639.442465277782</v>
      </c>
      <c r="T3297" s="9">
        <f t="shared" si="362"/>
        <v>42609.442465277782</v>
      </c>
      <c r="U3297">
        <f t="shared" si="363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>
        <f t="shared" si="358"/>
        <v>45.98</v>
      </c>
      <c r="Q3298" t="str">
        <f t="shared" si="359"/>
        <v>plays</v>
      </c>
      <c r="R3298" t="str">
        <f t="shared" si="360"/>
        <v>theater</v>
      </c>
      <c r="S3298" s="9">
        <f t="shared" si="361"/>
        <v>42330.916666666672</v>
      </c>
      <c r="T3298" s="9">
        <f t="shared" si="362"/>
        <v>42309.756620370375</v>
      </c>
      <c r="U3298">
        <f t="shared" si="363"/>
        <v>21.160046296296059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>
        <f t="shared" si="358"/>
        <v>125.09</v>
      </c>
      <c r="Q3299" t="str">
        <f t="shared" si="359"/>
        <v>plays</v>
      </c>
      <c r="R3299" t="str">
        <f t="shared" si="360"/>
        <v>theater</v>
      </c>
      <c r="S3299" s="9">
        <f t="shared" si="361"/>
        <v>42212.957638888889</v>
      </c>
      <c r="T3299" s="9">
        <f t="shared" si="362"/>
        <v>42193.771481481483</v>
      </c>
      <c r="U3299">
        <f t="shared" si="363"/>
        <v>19.186157407406427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>
        <f t="shared" si="358"/>
        <v>141.29</v>
      </c>
      <c r="Q3300" t="str">
        <f t="shared" si="359"/>
        <v>plays</v>
      </c>
      <c r="R3300" t="str">
        <f t="shared" si="360"/>
        <v>theater</v>
      </c>
      <c r="S3300" s="9">
        <f t="shared" si="361"/>
        <v>42260</v>
      </c>
      <c r="T3300" s="9">
        <f t="shared" si="362"/>
        <v>42239.957962962959</v>
      </c>
      <c r="U3300">
        <f t="shared" si="363"/>
        <v>20.042037037041155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>
        <f t="shared" si="358"/>
        <v>55.33</v>
      </c>
      <c r="Q3301" t="str">
        <f t="shared" si="359"/>
        <v>plays</v>
      </c>
      <c r="R3301" t="str">
        <f t="shared" si="360"/>
        <v>theater</v>
      </c>
      <c r="S3301" s="9">
        <f t="shared" si="361"/>
        <v>42291.917395833334</v>
      </c>
      <c r="T3301" s="9">
        <f t="shared" si="362"/>
        <v>42261.917395833334</v>
      </c>
      <c r="U3301">
        <f t="shared" si="363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>
        <f t="shared" si="358"/>
        <v>46.42</v>
      </c>
      <c r="Q3302" t="str">
        <f t="shared" si="359"/>
        <v>plays</v>
      </c>
      <c r="R3302" t="str">
        <f t="shared" si="360"/>
        <v>theater</v>
      </c>
      <c r="S3302" s="9">
        <f t="shared" si="361"/>
        <v>42123.743773148148</v>
      </c>
      <c r="T3302" s="9">
        <f t="shared" si="362"/>
        <v>42102.743773148148</v>
      </c>
      <c r="U3302">
        <f t="shared" si="363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>
        <f t="shared" si="358"/>
        <v>57.2</v>
      </c>
      <c r="Q3303" t="str">
        <f t="shared" si="359"/>
        <v>plays</v>
      </c>
      <c r="R3303" t="str">
        <f t="shared" si="360"/>
        <v>theater</v>
      </c>
      <c r="S3303" s="9">
        <f t="shared" si="361"/>
        <v>42583.290972222225</v>
      </c>
      <c r="T3303" s="9">
        <f t="shared" si="362"/>
        <v>42538.735833333332</v>
      </c>
      <c r="U3303">
        <f t="shared" si="363"/>
        <v>44.555138888892543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>
        <f t="shared" si="358"/>
        <v>173.7</v>
      </c>
      <c r="Q3304" t="str">
        <f t="shared" si="359"/>
        <v>plays</v>
      </c>
      <c r="R3304" t="str">
        <f t="shared" si="360"/>
        <v>theater</v>
      </c>
      <c r="S3304" s="9">
        <f t="shared" si="361"/>
        <v>42711.35157407407</v>
      </c>
      <c r="T3304" s="9">
        <f t="shared" si="362"/>
        <v>42681.35157407407</v>
      </c>
      <c r="U3304">
        <f t="shared" si="363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>
        <f t="shared" si="358"/>
        <v>59.6</v>
      </c>
      <c r="Q3305" t="str">
        <f t="shared" si="359"/>
        <v>plays</v>
      </c>
      <c r="R3305" t="str">
        <f t="shared" si="360"/>
        <v>theater</v>
      </c>
      <c r="S3305" s="9">
        <f t="shared" si="361"/>
        <v>42091.609768518523</v>
      </c>
      <c r="T3305" s="9">
        <f t="shared" si="362"/>
        <v>42056.65143518518</v>
      </c>
      <c r="U3305">
        <f t="shared" si="363"/>
        <v>34.958333333343035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>
        <f t="shared" si="358"/>
        <v>89.59</v>
      </c>
      <c r="Q3306" t="str">
        <f t="shared" si="359"/>
        <v>plays</v>
      </c>
      <c r="R3306" t="str">
        <f t="shared" si="360"/>
        <v>theater</v>
      </c>
      <c r="S3306" s="9">
        <f t="shared" si="361"/>
        <v>42726.624444444446</v>
      </c>
      <c r="T3306" s="9">
        <f t="shared" si="362"/>
        <v>42696.624444444446</v>
      </c>
      <c r="U3306">
        <f t="shared" si="363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>
        <f t="shared" si="358"/>
        <v>204.05</v>
      </c>
      <c r="Q3307" t="str">
        <f t="shared" si="359"/>
        <v>plays</v>
      </c>
      <c r="R3307" t="str">
        <f t="shared" si="360"/>
        <v>theater</v>
      </c>
      <c r="S3307" s="9">
        <f t="shared" si="361"/>
        <v>42216.855879629627</v>
      </c>
      <c r="T3307" s="9">
        <f t="shared" si="362"/>
        <v>42186.855879629627</v>
      </c>
      <c r="U3307">
        <f t="shared" si="363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>
        <f t="shared" si="358"/>
        <v>48.7</v>
      </c>
      <c r="Q3308" t="str">
        <f t="shared" si="359"/>
        <v>plays</v>
      </c>
      <c r="R3308" t="str">
        <f t="shared" si="360"/>
        <v>theater</v>
      </c>
      <c r="S3308" s="9">
        <f t="shared" si="361"/>
        <v>42531.125</v>
      </c>
      <c r="T3308" s="9">
        <f t="shared" si="362"/>
        <v>42493.219236111108</v>
      </c>
      <c r="U3308">
        <f t="shared" si="363"/>
        <v>37.90576388889167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>
        <f t="shared" si="358"/>
        <v>53.34</v>
      </c>
      <c r="Q3309" t="str">
        <f t="shared" si="359"/>
        <v>plays</v>
      </c>
      <c r="R3309" t="str">
        <f t="shared" si="360"/>
        <v>theater</v>
      </c>
      <c r="S3309" s="9">
        <f t="shared" si="361"/>
        <v>42505.057164351849</v>
      </c>
      <c r="T3309" s="9">
        <f t="shared" si="362"/>
        <v>42475.057164351849</v>
      </c>
      <c r="U3309">
        <f t="shared" si="363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>
        <f t="shared" si="358"/>
        <v>75.09</v>
      </c>
      <c r="Q3310" t="str">
        <f t="shared" si="359"/>
        <v>plays</v>
      </c>
      <c r="R3310" t="str">
        <f t="shared" si="360"/>
        <v>theater</v>
      </c>
      <c r="S3310" s="9">
        <f t="shared" si="361"/>
        <v>42473.876909722225</v>
      </c>
      <c r="T3310" s="9">
        <f t="shared" si="362"/>
        <v>42452.876909722225</v>
      </c>
      <c r="U3310">
        <f t="shared" si="363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>
        <f t="shared" si="358"/>
        <v>18</v>
      </c>
      <c r="Q3311" t="str">
        <f t="shared" si="359"/>
        <v>plays</v>
      </c>
      <c r="R3311" t="str">
        <f t="shared" si="360"/>
        <v>theater</v>
      </c>
      <c r="S3311" s="9">
        <f t="shared" si="361"/>
        <v>42659.650208333333</v>
      </c>
      <c r="T3311" s="9">
        <f t="shared" si="362"/>
        <v>42628.650208333333</v>
      </c>
      <c r="U3311">
        <f t="shared" si="363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>
        <f t="shared" si="358"/>
        <v>209.84</v>
      </c>
      <c r="Q3312" t="str">
        <f t="shared" si="359"/>
        <v>plays</v>
      </c>
      <c r="R3312" t="str">
        <f t="shared" si="360"/>
        <v>theater</v>
      </c>
      <c r="S3312" s="9">
        <f t="shared" si="361"/>
        <v>42283.928530092591</v>
      </c>
      <c r="T3312" s="9">
        <f t="shared" si="362"/>
        <v>42253.928530092591</v>
      </c>
      <c r="U3312">
        <f t="shared" si="363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>
        <f t="shared" si="358"/>
        <v>61.02</v>
      </c>
      <c r="Q3313" t="str">
        <f t="shared" si="359"/>
        <v>plays</v>
      </c>
      <c r="R3313" t="str">
        <f t="shared" si="360"/>
        <v>theater</v>
      </c>
      <c r="S3313" s="9">
        <f t="shared" si="361"/>
        <v>42294.29178240741</v>
      </c>
      <c r="T3313" s="9">
        <f t="shared" si="362"/>
        <v>42264.29178240741</v>
      </c>
      <c r="U3313">
        <f t="shared" si="363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>
        <f t="shared" si="358"/>
        <v>61</v>
      </c>
      <c r="Q3314" t="str">
        <f t="shared" si="359"/>
        <v>plays</v>
      </c>
      <c r="R3314" t="str">
        <f t="shared" si="360"/>
        <v>theater</v>
      </c>
      <c r="S3314" s="9">
        <f t="shared" si="361"/>
        <v>42685.916666666672</v>
      </c>
      <c r="T3314" s="9">
        <f t="shared" si="362"/>
        <v>42664.809560185182</v>
      </c>
      <c r="U3314">
        <f t="shared" si="363"/>
        <v>21.107106481489609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>
        <f t="shared" si="358"/>
        <v>80.03</v>
      </c>
      <c r="Q3315" t="str">
        <f t="shared" si="359"/>
        <v>plays</v>
      </c>
      <c r="R3315" t="str">
        <f t="shared" si="360"/>
        <v>theater</v>
      </c>
      <c r="S3315" s="9">
        <f t="shared" si="361"/>
        <v>42396.041666666672</v>
      </c>
      <c r="T3315" s="9">
        <f t="shared" si="362"/>
        <v>42382.244409722218</v>
      </c>
      <c r="U3315">
        <f t="shared" si="363"/>
        <v>13.797256944453693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>
        <f t="shared" si="358"/>
        <v>29.07</v>
      </c>
      <c r="Q3316" t="str">
        <f t="shared" si="359"/>
        <v>plays</v>
      </c>
      <c r="R3316" t="str">
        <f t="shared" si="360"/>
        <v>theater</v>
      </c>
      <c r="S3316" s="9">
        <f t="shared" si="361"/>
        <v>42132.836805555555</v>
      </c>
      <c r="T3316" s="9">
        <f t="shared" si="362"/>
        <v>42105.267488425925</v>
      </c>
      <c r="U3316">
        <f t="shared" si="363"/>
        <v>27.569317129629781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>
        <f t="shared" si="358"/>
        <v>49.44</v>
      </c>
      <c r="Q3317" t="str">
        <f t="shared" si="359"/>
        <v>plays</v>
      </c>
      <c r="R3317" t="str">
        <f t="shared" si="360"/>
        <v>theater</v>
      </c>
      <c r="S3317" s="9">
        <f t="shared" si="361"/>
        <v>42496.303715277776</v>
      </c>
      <c r="T3317" s="9">
        <f t="shared" si="362"/>
        <v>42466.303715277776</v>
      </c>
      <c r="U3317">
        <f t="shared" si="363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>
        <f t="shared" si="358"/>
        <v>93.98</v>
      </c>
      <c r="Q3318" t="str">
        <f t="shared" si="359"/>
        <v>plays</v>
      </c>
      <c r="R3318" t="str">
        <f t="shared" si="360"/>
        <v>theater</v>
      </c>
      <c r="S3318" s="9">
        <f t="shared" si="361"/>
        <v>41859.579166666663</v>
      </c>
      <c r="T3318" s="9">
        <f t="shared" si="362"/>
        <v>41826.871238425927</v>
      </c>
      <c r="U3318">
        <f t="shared" si="363"/>
        <v>32.707928240735782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>
        <f t="shared" si="358"/>
        <v>61.94</v>
      </c>
      <c r="Q3319" t="str">
        <f t="shared" si="359"/>
        <v>plays</v>
      </c>
      <c r="R3319" t="str">
        <f t="shared" si="360"/>
        <v>theater</v>
      </c>
      <c r="S3319" s="9">
        <f t="shared" si="361"/>
        <v>42529.039629629631</v>
      </c>
      <c r="T3319" s="9">
        <f t="shared" si="362"/>
        <v>42499.039629629631</v>
      </c>
      <c r="U3319">
        <f t="shared" si="363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>
        <f t="shared" si="358"/>
        <v>78.5</v>
      </c>
      <c r="Q3320" t="str">
        <f t="shared" si="359"/>
        <v>plays</v>
      </c>
      <c r="R3320" t="str">
        <f t="shared" si="360"/>
        <v>theater</v>
      </c>
      <c r="S3320" s="9">
        <f t="shared" si="361"/>
        <v>42471.104166666672</v>
      </c>
      <c r="T3320" s="9">
        <f t="shared" si="362"/>
        <v>42431.302002314813</v>
      </c>
      <c r="U3320">
        <f t="shared" si="363"/>
        <v>39.802164351858664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>
        <f t="shared" si="358"/>
        <v>33.75</v>
      </c>
      <c r="Q3321" t="str">
        <f t="shared" si="359"/>
        <v>plays</v>
      </c>
      <c r="R3321" t="str">
        <f t="shared" si="360"/>
        <v>theater</v>
      </c>
      <c r="S3321" s="9">
        <f t="shared" si="361"/>
        <v>42035.585486111115</v>
      </c>
      <c r="T3321" s="9">
        <f t="shared" si="362"/>
        <v>41990.585486111115</v>
      </c>
      <c r="U3321">
        <f t="shared" si="363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>
        <f t="shared" si="358"/>
        <v>66.45</v>
      </c>
      <c r="Q3322" t="str">
        <f t="shared" si="359"/>
        <v>plays</v>
      </c>
      <c r="R3322" t="str">
        <f t="shared" si="360"/>
        <v>theater</v>
      </c>
      <c r="S3322" s="9">
        <f t="shared" si="361"/>
        <v>42543.045798611114</v>
      </c>
      <c r="T3322" s="9">
        <f t="shared" si="362"/>
        <v>42513.045798611114</v>
      </c>
      <c r="U3322">
        <f t="shared" si="363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>
        <f t="shared" si="358"/>
        <v>35.799999999999997</v>
      </c>
      <c r="Q3323" t="str">
        <f t="shared" si="359"/>
        <v>plays</v>
      </c>
      <c r="R3323" t="str">
        <f t="shared" si="360"/>
        <v>theater</v>
      </c>
      <c r="S3323" s="9">
        <f t="shared" si="361"/>
        <v>41928.165972222225</v>
      </c>
      <c r="T3323" s="9">
        <f t="shared" si="362"/>
        <v>41914.100289351853</v>
      </c>
      <c r="U3323">
        <f t="shared" si="363"/>
        <v>14.065682870372257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>
        <f t="shared" si="358"/>
        <v>145.65</v>
      </c>
      <c r="Q3324" t="str">
        <f t="shared" si="359"/>
        <v>plays</v>
      </c>
      <c r="R3324" t="str">
        <f t="shared" si="360"/>
        <v>theater</v>
      </c>
      <c r="S3324" s="9">
        <f t="shared" si="361"/>
        <v>42543.163194444445</v>
      </c>
      <c r="T3324" s="9">
        <f t="shared" si="362"/>
        <v>42521.010370370372</v>
      </c>
      <c r="U3324">
        <f t="shared" si="363"/>
        <v>22.152824074073578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>
        <f t="shared" si="358"/>
        <v>25.69</v>
      </c>
      <c r="Q3325" t="str">
        <f t="shared" si="359"/>
        <v>plays</v>
      </c>
      <c r="R3325" t="str">
        <f t="shared" si="360"/>
        <v>theater</v>
      </c>
      <c r="S3325" s="9">
        <f t="shared" si="361"/>
        <v>42638.36583333333</v>
      </c>
      <c r="T3325" s="9">
        <f t="shared" si="362"/>
        <v>42608.36583333333</v>
      </c>
      <c r="U3325">
        <f t="shared" si="363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>
        <f t="shared" si="358"/>
        <v>152.5</v>
      </c>
      <c r="Q3326" t="str">
        <f t="shared" si="359"/>
        <v>plays</v>
      </c>
      <c r="R3326" t="str">
        <f t="shared" si="360"/>
        <v>theater</v>
      </c>
      <c r="S3326" s="9">
        <f t="shared" si="361"/>
        <v>42526.58321759259</v>
      </c>
      <c r="T3326" s="9">
        <f t="shared" si="362"/>
        <v>42512.58321759259</v>
      </c>
      <c r="U3326">
        <f t="shared" si="363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>
        <f t="shared" si="358"/>
        <v>30</v>
      </c>
      <c r="Q3327" t="str">
        <f t="shared" si="359"/>
        <v>plays</v>
      </c>
      <c r="R3327" t="str">
        <f t="shared" si="360"/>
        <v>theater</v>
      </c>
      <c r="S3327" s="9">
        <f t="shared" si="361"/>
        <v>42099.743946759263</v>
      </c>
      <c r="T3327" s="9">
        <f t="shared" si="362"/>
        <v>42064.785613425927</v>
      </c>
      <c r="U3327">
        <f t="shared" si="363"/>
        <v>34.958333333335759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>
        <f t="shared" si="358"/>
        <v>142.28</v>
      </c>
      <c r="Q3328" t="str">
        <f t="shared" si="359"/>
        <v>plays</v>
      </c>
      <c r="R3328" t="str">
        <f t="shared" si="360"/>
        <v>theater</v>
      </c>
      <c r="S3328" s="9">
        <f t="shared" si="361"/>
        <v>42071.67251157407</v>
      </c>
      <c r="T3328" s="9">
        <f t="shared" si="362"/>
        <v>42041.714178240742</v>
      </c>
      <c r="U3328">
        <f t="shared" si="363"/>
        <v>29.958333333328483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>
        <f t="shared" si="358"/>
        <v>24.55</v>
      </c>
      <c r="Q3329" t="str">
        <f t="shared" si="359"/>
        <v>plays</v>
      </c>
      <c r="R3329" t="str">
        <f t="shared" si="360"/>
        <v>theater</v>
      </c>
      <c r="S3329" s="9">
        <f t="shared" si="361"/>
        <v>42498.374606481477</v>
      </c>
      <c r="T3329" s="9">
        <f t="shared" si="362"/>
        <v>42468.374606481477</v>
      </c>
      <c r="U3329">
        <f t="shared" si="363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>
        <f t="shared" si="358"/>
        <v>292.77999999999997</v>
      </c>
      <c r="Q3330" t="str">
        <f t="shared" si="359"/>
        <v>plays</v>
      </c>
      <c r="R3330" t="str">
        <f t="shared" si="360"/>
        <v>theater</v>
      </c>
      <c r="S3330" s="9">
        <f t="shared" si="361"/>
        <v>41825.041666666664</v>
      </c>
      <c r="T3330" s="9">
        <f t="shared" si="362"/>
        <v>41822.57503472222</v>
      </c>
      <c r="U3330">
        <f t="shared" si="363"/>
        <v>2.4666319444440887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</f>
        <v>1.1679999999999999</v>
      </c>
      <c r="P3331">
        <f t="shared" ref="P3331:P3394" si="365">IFERROR(ROUND(E3331/L3331,2),0)</f>
        <v>44.92</v>
      </c>
      <c r="Q3331" t="str">
        <f t="shared" ref="Q3331:Q3394" si="366">MID(N3331,FIND("/",N3331,1)+1,LEN(N3331)-FIND("/",N3331,1))</f>
        <v>plays</v>
      </c>
      <c r="R3331" t="str">
        <f t="shared" ref="R3331:R3394" si="367">LEFT(N3331,FIND("/",N3331,1)-1)</f>
        <v>theater</v>
      </c>
      <c r="S3331" s="9">
        <f t="shared" ref="S3331:S3394" si="368">(I3331/86400)+DATE(1970,1,1)</f>
        <v>41847.958333333336</v>
      </c>
      <c r="T3331" s="9">
        <f t="shared" ref="T3331:T3394" si="369">(J3331/86400)+DATE(1970,1,1)</f>
        <v>41837.323009259257</v>
      </c>
      <c r="U3331">
        <f t="shared" ref="U3331:U3394" si="370">S3331-T3331</f>
        <v>10.635324074079108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>
        <f t="shared" si="365"/>
        <v>23.1</v>
      </c>
      <c r="Q3332" t="str">
        <f t="shared" si="366"/>
        <v>plays</v>
      </c>
      <c r="R3332" t="str">
        <f t="shared" si="367"/>
        <v>theater</v>
      </c>
      <c r="S3332" s="9">
        <f t="shared" si="368"/>
        <v>42095.845694444448</v>
      </c>
      <c r="T3332" s="9">
        <f t="shared" si="369"/>
        <v>42065.887361111112</v>
      </c>
      <c r="U3332">
        <f t="shared" si="370"/>
        <v>29.958333333335759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>
        <f t="shared" si="365"/>
        <v>80.400000000000006</v>
      </c>
      <c r="Q3333" t="str">
        <f t="shared" si="366"/>
        <v>plays</v>
      </c>
      <c r="R3333" t="str">
        <f t="shared" si="367"/>
        <v>theater</v>
      </c>
      <c r="S3333" s="9">
        <f t="shared" si="368"/>
        <v>42283.697754629626</v>
      </c>
      <c r="T3333" s="9">
        <f t="shared" si="369"/>
        <v>42248.697754629626</v>
      </c>
      <c r="U3333">
        <f t="shared" si="370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>
        <f t="shared" si="365"/>
        <v>72.290000000000006</v>
      </c>
      <c r="Q3334" t="str">
        <f t="shared" si="366"/>
        <v>plays</v>
      </c>
      <c r="R3334" t="str">
        <f t="shared" si="367"/>
        <v>theater</v>
      </c>
      <c r="S3334" s="9">
        <f t="shared" si="368"/>
        <v>41839.860300925924</v>
      </c>
      <c r="T3334" s="9">
        <f t="shared" si="369"/>
        <v>41809.860300925924</v>
      </c>
      <c r="U3334">
        <f t="shared" si="370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>
        <f t="shared" si="365"/>
        <v>32.97</v>
      </c>
      <c r="Q3335" t="str">
        <f t="shared" si="366"/>
        <v>plays</v>
      </c>
      <c r="R3335" t="str">
        <f t="shared" si="367"/>
        <v>theater</v>
      </c>
      <c r="S3335" s="9">
        <f t="shared" si="368"/>
        <v>42170.676851851851</v>
      </c>
      <c r="T3335" s="9">
        <f t="shared" si="369"/>
        <v>42148.676851851851</v>
      </c>
      <c r="U3335">
        <f t="shared" si="370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>
        <f t="shared" si="365"/>
        <v>116.65</v>
      </c>
      <c r="Q3336" t="str">
        <f t="shared" si="366"/>
        <v>plays</v>
      </c>
      <c r="R3336" t="str">
        <f t="shared" si="367"/>
        <v>theater</v>
      </c>
      <c r="S3336" s="9">
        <f t="shared" si="368"/>
        <v>42215.521087962959</v>
      </c>
      <c r="T3336" s="9">
        <f t="shared" si="369"/>
        <v>42185.521087962959</v>
      </c>
      <c r="U3336">
        <f t="shared" si="370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>
        <f t="shared" si="365"/>
        <v>79.62</v>
      </c>
      <c r="Q3337" t="str">
        <f t="shared" si="366"/>
        <v>plays</v>
      </c>
      <c r="R3337" t="str">
        <f t="shared" si="367"/>
        <v>theater</v>
      </c>
      <c r="S3337" s="9">
        <f t="shared" si="368"/>
        <v>41854.958333333336</v>
      </c>
      <c r="T3337" s="9">
        <f t="shared" si="369"/>
        <v>41827.674143518518</v>
      </c>
      <c r="U3337">
        <f t="shared" si="370"/>
        <v>27.284189814818092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>
        <f t="shared" si="365"/>
        <v>27.78</v>
      </c>
      <c r="Q3338" t="str">
        <f t="shared" si="366"/>
        <v>plays</v>
      </c>
      <c r="R3338" t="str">
        <f t="shared" si="367"/>
        <v>theater</v>
      </c>
      <c r="S3338" s="9">
        <f t="shared" si="368"/>
        <v>42465.35701388889</v>
      </c>
      <c r="T3338" s="9">
        <f t="shared" si="369"/>
        <v>42437.398680555554</v>
      </c>
      <c r="U3338">
        <f t="shared" si="370"/>
        <v>27.958333333335759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>
        <f t="shared" si="365"/>
        <v>81.03</v>
      </c>
      <c r="Q3339" t="str">
        <f t="shared" si="366"/>
        <v>plays</v>
      </c>
      <c r="R3339" t="str">
        <f t="shared" si="367"/>
        <v>theater</v>
      </c>
      <c r="S3339" s="9">
        <f t="shared" si="368"/>
        <v>41922.875</v>
      </c>
      <c r="T3339" s="9">
        <f t="shared" si="369"/>
        <v>41901.282025462962</v>
      </c>
      <c r="U3339">
        <f t="shared" si="370"/>
        <v>21.592974537037662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>
        <f t="shared" si="365"/>
        <v>136.85</v>
      </c>
      <c r="Q3340" t="str">
        <f t="shared" si="366"/>
        <v>plays</v>
      </c>
      <c r="R3340" t="str">
        <f t="shared" si="367"/>
        <v>theater</v>
      </c>
      <c r="S3340" s="9">
        <f t="shared" si="368"/>
        <v>42790.574999999997</v>
      </c>
      <c r="T3340" s="9">
        <f t="shared" si="369"/>
        <v>42769.574999999997</v>
      </c>
      <c r="U3340">
        <f t="shared" si="370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>
        <f t="shared" si="365"/>
        <v>177.62</v>
      </c>
      <c r="Q3341" t="str">
        <f t="shared" si="366"/>
        <v>plays</v>
      </c>
      <c r="R3341" t="str">
        <f t="shared" si="367"/>
        <v>theater</v>
      </c>
      <c r="S3341" s="9">
        <f t="shared" si="368"/>
        <v>42579.665717592594</v>
      </c>
      <c r="T3341" s="9">
        <f t="shared" si="369"/>
        <v>42549.665717592594</v>
      </c>
      <c r="U3341">
        <f t="shared" si="370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>
        <f t="shared" si="365"/>
        <v>109.08</v>
      </c>
      <c r="Q3342" t="str">
        <f t="shared" si="366"/>
        <v>plays</v>
      </c>
      <c r="R3342" t="str">
        <f t="shared" si="367"/>
        <v>theater</v>
      </c>
      <c r="S3342" s="9">
        <f t="shared" si="368"/>
        <v>42710.974004629628</v>
      </c>
      <c r="T3342" s="9">
        <f t="shared" si="369"/>
        <v>42685.974004629628</v>
      </c>
      <c r="U3342">
        <f t="shared" si="370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>
        <f t="shared" si="365"/>
        <v>119.64</v>
      </c>
      <c r="Q3343" t="str">
        <f t="shared" si="366"/>
        <v>plays</v>
      </c>
      <c r="R3343" t="str">
        <f t="shared" si="367"/>
        <v>theater</v>
      </c>
      <c r="S3343" s="9">
        <f t="shared" si="368"/>
        <v>42533.708333333328</v>
      </c>
      <c r="T3343" s="9">
        <f t="shared" si="369"/>
        <v>42510.798854166671</v>
      </c>
      <c r="U3343">
        <f t="shared" si="370"/>
        <v>22.909479166657547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>
        <f t="shared" si="365"/>
        <v>78.209999999999994</v>
      </c>
      <c r="Q3344" t="str">
        <f t="shared" si="366"/>
        <v>plays</v>
      </c>
      <c r="R3344" t="str">
        <f t="shared" si="367"/>
        <v>theater</v>
      </c>
      <c r="S3344" s="9">
        <f t="shared" si="368"/>
        <v>42095.207638888889</v>
      </c>
      <c r="T3344" s="9">
        <f t="shared" si="369"/>
        <v>42062.296412037038</v>
      </c>
      <c r="U3344">
        <f t="shared" si="370"/>
        <v>32.911226851851097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>
        <f t="shared" si="365"/>
        <v>52.17</v>
      </c>
      <c r="Q3345" t="str">
        <f t="shared" si="366"/>
        <v>plays</v>
      </c>
      <c r="R3345" t="str">
        <f t="shared" si="367"/>
        <v>theater</v>
      </c>
      <c r="S3345" s="9">
        <f t="shared" si="368"/>
        <v>42473.554166666669</v>
      </c>
      <c r="T3345" s="9">
        <f t="shared" si="369"/>
        <v>42452.916481481487</v>
      </c>
      <c r="U3345">
        <f t="shared" si="370"/>
        <v>20.637685185181908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>
        <f t="shared" si="365"/>
        <v>114.13</v>
      </c>
      <c r="Q3346" t="str">
        <f t="shared" si="366"/>
        <v>plays</v>
      </c>
      <c r="R3346" t="str">
        <f t="shared" si="367"/>
        <v>theater</v>
      </c>
      <c r="S3346" s="9">
        <f t="shared" si="368"/>
        <v>41881.200150462959</v>
      </c>
      <c r="T3346" s="9">
        <f t="shared" si="369"/>
        <v>41851.200150462959</v>
      </c>
      <c r="U3346">
        <f t="shared" si="370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>
        <f t="shared" si="365"/>
        <v>50</v>
      </c>
      <c r="Q3347" t="str">
        <f t="shared" si="366"/>
        <v>plays</v>
      </c>
      <c r="R3347" t="str">
        <f t="shared" si="367"/>
        <v>theater</v>
      </c>
      <c r="S3347" s="9">
        <f t="shared" si="368"/>
        <v>42112.025694444441</v>
      </c>
      <c r="T3347" s="9">
        <f t="shared" si="369"/>
        <v>42053.106111111112</v>
      </c>
      <c r="U3347">
        <f t="shared" si="370"/>
        <v>58.919583333328774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>
        <f t="shared" si="365"/>
        <v>91.67</v>
      </c>
      <c r="Q3348" t="str">
        <f t="shared" si="366"/>
        <v>plays</v>
      </c>
      <c r="R3348" t="str">
        <f t="shared" si="367"/>
        <v>theater</v>
      </c>
      <c r="S3348" s="9">
        <f t="shared" si="368"/>
        <v>42061.024421296301</v>
      </c>
      <c r="T3348" s="9">
        <f t="shared" si="369"/>
        <v>42054.024421296301</v>
      </c>
      <c r="U3348">
        <f t="shared" si="370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>
        <f t="shared" si="365"/>
        <v>108.59</v>
      </c>
      <c r="Q3349" t="str">
        <f t="shared" si="366"/>
        <v>plays</v>
      </c>
      <c r="R3349" t="str">
        <f t="shared" si="367"/>
        <v>theater</v>
      </c>
      <c r="S3349" s="9">
        <f t="shared" si="368"/>
        <v>42498.875</v>
      </c>
      <c r="T3349" s="9">
        <f t="shared" si="369"/>
        <v>42484.551550925928</v>
      </c>
      <c r="U3349">
        <f t="shared" si="370"/>
        <v>14.323449074072414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>
        <f t="shared" si="365"/>
        <v>69.819999999999993</v>
      </c>
      <c r="Q3350" t="str">
        <f t="shared" si="366"/>
        <v>plays</v>
      </c>
      <c r="R3350" t="str">
        <f t="shared" si="367"/>
        <v>theater</v>
      </c>
      <c r="S3350" s="9">
        <f t="shared" si="368"/>
        <v>42490.165972222225</v>
      </c>
      <c r="T3350" s="9">
        <f t="shared" si="369"/>
        <v>42466.558796296296</v>
      </c>
      <c r="U3350">
        <f t="shared" si="370"/>
        <v>23.607175925928459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>
        <f t="shared" si="365"/>
        <v>109.57</v>
      </c>
      <c r="Q3351" t="str">
        <f t="shared" si="366"/>
        <v>plays</v>
      </c>
      <c r="R3351" t="str">
        <f t="shared" si="367"/>
        <v>theater</v>
      </c>
      <c r="S3351" s="9">
        <f t="shared" si="368"/>
        <v>42534.708333333328</v>
      </c>
      <c r="T3351" s="9">
        <f t="shared" si="369"/>
        <v>42513.110787037032</v>
      </c>
      <c r="U3351">
        <f t="shared" si="370"/>
        <v>21.597546296296059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>
        <f t="shared" si="365"/>
        <v>71.67</v>
      </c>
      <c r="Q3352" t="str">
        <f t="shared" si="366"/>
        <v>plays</v>
      </c>
      <c r="R3352" t="str">
        <f t="shared" si="367"/>
        <v>theater</v>
      </c>
      <c r="S3352" s="9">
        <f t="shared" si="368"/>
        <v>42337.958333333328</v>
      </c>
      <c r="T3352" s="9">
        <f t="shared" si="369"/>
        <v>42302.701516203699</v>
      </c>
      <c r="U3352">
        <f t="shared" si="370"/>
        <v>35.256817129629781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>
        <f t="shared" si="365"/>
        <v>93.61</v>
      </c>
      <c r="Q3353" t="str">
        <f t="shared" si="366"/>
        <v>plays</v>
      </c>
      <c r="R3353" t="str">
        <f t="shared" si="367"/>
        <v>theater</v>
      </c>
      <c r="S3353" s="9">
        <f t="shared" si="368"/>
        <v>41843.458333333336</v>
      </c>
      <c r="T3353" s="9">
        <f t="shared" si="369"/>
        <v>41806.395428240743</v>
      </c>
      <c r="U3353">
        <f t="shared" si="370"/>
        <v>37.0629050925927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>
        <f t="shared" si="365"/>
        <v>76.8</v>
      </c>
      <c r="Q3354" t="str">
        <f t="shared" si="366"/>
        <v>plays</v>
      </c>
      <c r="R3354" t="str">
        <f t="shared" si="367"/>
        <v>theater</v>
      </c>
      <c r="S3354" s="9">
        <f t="shared" si="368"/>
        <v>42552.958333333328</v>
      </c>
      <c r="T3354" s="9">
        <f t="shared" si="369"/>
        <v>42495.992800925931</v>
      </c>
      <c r="U3354">
        <f t="shared" si="370"/>
        <v>56.965532407397404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>
        <f t="shared" si="365"/>
        <v>35.799999999999997</v>
      </c>
      <c r="Q3355" t="str">
        <f t="shared" si="366"/>
        <v>plays</v>
      </c>
      <c r="R3355" t="str">
        <f t="shared" si="367"/>
        <v>theater</v>
      </c>
      <c r="S3355" s="9">
        <f t="shared" si="368"/>
        <v>42492.958333333328</v>
      </c>
      <c r="T3355" s="9">
        <f t="shared" si="369"/>
        <v>42479.432291666672</v>
      </c>
      <c r="U3355">
        <f t="shared" si="370"/>
        <v>13.526041666656965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>
        <f t="shared" si="365"/>
        <v>55.6</v>
      </c>
      <c r="Q3356" t="str">
        <f t="shared" si="366"/>
        <v>plays</v>
      </c>
      <c r="R3356" t="str">
        <f t="shared" si="367"/>
        <v>theater</v>
      </c>
      <c r="S3356" s="9">
        <f t="shared" si="368"/>
        <v>42306.167361111111</v>
      </c>
      <c r="T3356" s="9">
        <f t="shared" si="369"/>
        <v>42270.7269212963</v>
      </c>
      <c r="U3356">
        <f t="shared" si="370"/>
        <v>35.440439814810816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>
        <f t="shared" si="365"/>
        <v>147.33000000000001</v>
      </c>
      <c r="Q3357" t="str">
        <f t="shared" si="366"/>
        <v>plays</v>
      </c>
      <c r="R3357" t="str">
        <f t="shared" si="367"/>
        <v>theater</v>
      </c>
      <c r="S3357" s="9">
        <f t="shared" si="368"/>
        <v>42500.470138888893</v>
      </c>
      <c r="T3357" s="9">
        <f t="shared" si="369"/>
        <v>42489.619525462964</v>
      </c>
      <c r="U3357">
        <f t="shared" si="370"/>
        <v>10.850613425929623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>
        <f t="shared" si="365"/>
        <v>56.33</v>
      </c>
      <c r="Q3358" t="str">
        <f t="shared" si="366"/>
        <v>plays</v>
      </c>
      <c r="R3358" t="str">
        <f t="shared" si="367"/>
        <v>theater</v>
      </c>
      <c r="S3358" s="9">
        <f t="shared" si="368"/>
        <v>42566.815648148149</v>
      </c>
      <c r="T3358" s="9">
        <f t="shared" si="369"/>
        <v>42536.815648148149</v>
      </c>
      <c r="U3358">
        <f t="shared" si="370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>
        <f t="shared" si="365"/>
        <v>96.19</v>
      </c>
      <c r="Q3359" t="str">
        <f t="shared" si="366"/>
        <v>plays</v>
      </c>
      <c r="R3359" t="str">
        <f t="shared" si="367"/>
        <v>theater</v>
      </c>
      <c r="S3359" s="9">
        <f t="shared" si="368"/>
        <v>41852.417939814812</v>
      </c>
      <c r="T3359" s="9">
        <f t="shared" si="369"/>
        <v>41822.417939814812</v>
      </c>
      <c r="U3359">
        <f t="shared" si="370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>
        <f t="shared" si="365"/>
        <v>63.57</v>
      </c>
      <c r="Q3360" t="str">
        <f t="shared" si="366"/>
        <v>plays</v>
      </c>
      <c r="R3360" t="str">
        <f t="shared" si="367"/>
        <v>theater</v>
      </c>
      <c r="S3360" s="9">
        <f t="shared" si="368"/>
        <v>41962.352766203709</v>
      </c>
      <c r="T3360" s="9">
        <f t="shared" si="369"/>
        <v>41932.311099537037</v>
      </c>
      <c r="U3360">
        <f t="shared" si="370"/>
        <v>30.041666666671517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>
        <f t="shared" si="365"/>
        <v>184.78</v>
      </c>
      <c r="Q3361" t="str">
        <f t="shared" si="366"/>
        <v>plays</v>
      </c>
      <c r="R3361" t="str">
        <f t="shared" si="367"/>
        <v>theater</v>
      </c>
      <c r="S3361" s="9">
        <f t="shared" si="368"/>
        <v>42791.057106481487</v>
      </c>
      <c r="T3361" s="9">
        <f t="shared" si="369"/>
        <v>42746.057106481487</v>
      </c>
      <c r="U3361">
        <f t="shared" si="370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>
        <f t="shared" si="365"/>
        <v>126.72</v>
      </c>
      <c r="Q3362" t="str">
        <f t="shared" si="366"/>
        <v>plays</v>
      </c>
      <c r="R3362" t="str">
        <f t="shared" si="367"/>
        <v>theater</v>
      </c>
      <c r="S3362" s="9">
        <f t="shared" si="368"/>
        <v>42718.665972222225</v>
      </c>
      <c r="T3362" s="9">
        <f t="shared" si="369"/>
        <v>42697.082673611112</v>
      </c>
      <c r="U3362">
        <f t="shared" si="370"/>
        <v>21.583298611112696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>
        <f t="shared" si="365"/>
        <v>83.43</v>
      </c>
      <c r="Q3363" t="str">
        <f t="shared" si="366"/>
        <v>plays</v>
      </c>
      <c r="R3363" t="str">
        <f t="shared" si="367"/>
        <v>theater</v>
      </c>
      <c r="S3363" s="9">
        <f t="shared" si="368"/>
        <v>41883.665972222225</v>
      </c>
      <c r="T3363" s="9">
        <f t="shared" si="369"/>
        <v>41866.025347222225</v>
      </c>
      <c r="U3363">
        <f t="shared" si="370"/>
        <v>17.640625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>
        <f t="shared" si="365"/>
        <v>54.5</v>
      </c>
      <c r="Q3364" t="str">
        <f t="shared" si="366"/>
        <v>plays</v>
      </c>
      <c r="R3364" t="str">
        <f t="shared" si="367"/>
        <v>theater</v>
      </c>
      <c r="S3364" s="9">
        <f t="shared" si="368"/>
        <v>42070.204861111109</v>
      </c>
      <c r="T3364" s="9">
        <f t="shared" si="369"/>
        <v>42056.091631944444</v>
      </c>
      <c r="U3364">
        <f t="shared" si="370"/>
        <v>14.113229166665406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>
        <f t="shared" si="365"/>
        <v>302.31</v>
      </c>
      <c r="Q3365" t="str">
        <f t="shared" si="366"/>
        <v>plays</v>
      </c>
      <c r="R3365" t="str">
        <f t="shared" si="367"/>
        <v>theater</v>
      </c>
      <c r="S3365" s="9">
        <f t="shared" si="368"/>
        <v>41870.666666666664</v>
      </c>
      <c r="T3365" s="9">
        <f t="shared" si="369"/>
        <v>41851.771354166667</v>
      </c>
      <c r="U3365">
        <f t="shared" si="370"/>
        <v>18.89531249999709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>
        <f t="shared" si="365"/>
        <v>44.14</v>
      </c>
      <c r="Q3366" t="str">
        <f t="shared" si="366"/>
        <v>plays</v>
      </c>
      <c r="R3366" t="str">
        <f t="shared" si="367"/>
        <v>theater</v>
      </c>
      <c r="S3366" s="9">
        <f t="shared" si="368"/>
        <v>42444.875</v>
      </c>
      <c r="T3366" s="9">
        <f t="shared" si="369"/>
        <v>42422.977418981478</v>
      </c>
      <c r="U3366">
        <f t="shared" si="370"/>
        <v>21.897581018522033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>
        <f t="shared" si="365"/>
        <v>866.67</v>
      </c>
      <c r="Q3367" t="str">
        <f t="shared" si="366"/>
        <v>plays</v>
      </c>
      <c r="R3367" t="str">
        <f t="shared" si="367"/>
        <v>theater</v>
      </c>
      <c r="S3367" s="9">
        <f t="shared" si="368"/>
        <v>42351.101759259254</v>
      </c>
      <c r="T3367" s="9">
        <f t="shared" si="369"/>
        <v>42321.101759259254</v>
      </c>
      <c r="U3367">
        <f t="shared" si="370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>
        <f t="shared" si="365"/>
        <v>61.39</v>
      </c>
      <c r="Q3368" t="str">
        <f t="shared" si="366"/>
        <v>plays</v>
      </c>
      <c r="R3368" t="str">
        <f t="shared" si="367"/>
        <v>theater</v>
      </c>
      <c r="S3368" s="9">
        <f t="shared" si="368"/>
        <v>42137.067557870367</v>
      </c>
      <c r="T3368" s="9">
        <f t="shared" si="369"/>
        <v>42107.067557870367</v>
      </c>
      <c r="U3368">
        <f t="shared" si="370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>
        <f t="shared" si="365"/>
        <v>29.67</v>
      </c>
      <c r="Q3369" t="str">
        <f t="shared" si="366"/>
        <v>plays</v>
      </c>
      <c r="R3369" t="str">
        <f t="shared" si="367"/>
        <v>theater</v>
      </c>
      <c r="S3369" s="9">
        <f t="shared" si="368"/>
        <v>42217.933958333335</v>
      </c>
      <c r="T3369" s="9">
        <f t="shared" si="369"/>
        <v>42192.933958333335</v>
      </c>
      <c r="U3369">
        <f t="shared" si="370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>
        <f t="shared" si="365"/>
        <v>45.48</v>
      </c>
      <c r="Q3370" t="str">
        <f t="shared" si="366"/>
        <v>plays</v>
      </c>
      <c r="R3370" t="str">
        <f t="shared" si="367"/>
        <v>theater</v>
      </c>
      <c r="S3370" s="9">
        <f t="shared" si="368"/>
        <v>42005.208333333328</v>
      </c>
      <c r="T3370" s="9">
        <f t="shared" si="369"/>
        <v>41969.199756944443</v>
      </c>
      <c r="U3370">
        <f t="shared" si="370"/>
        <v>36.008576388885558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>
        <f t="shared" si="365"/>
        <v>96.2</v>
      </c>
      <c r="Q3371" t="str">
        <f t="shared" si="366"/>
        <v>plays</v>
      </c>
      <c r="R3371" t="str">
        <f t="shared" si="367"/>
        <v>theater</v>
      </c>
      <c r="S3371" s="9">
        <f t="shared" si="368"/>
        <v>42750.041435185187</v>
      </c>
      <c r="T3371" s="9">
        <f t="shared" si="369"/>
        <v>42690.041435185187</v>
      </c>
      <c r="U3371">
        <f t="shared" si="370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>
        <f t="shared" si="365"/>
        <v>67.92</v>
      </c>
      <c r="Q3372" t="str">
        <f t="shared" si="366"/>
        <v>plays</v>
      </c>
      <c r="R3372" t="str">
        <f t="shared" si="367"/>
        <v>theater</v>
      </c>
      <c r="S3372" s="9">
        <f t="shared" si="368"/>
        <v>42721.333333333328</v>
      </c>
      <c r="T3372" s="9">
        <f t="shared" si="369"/>
        <v>42690.334317129629</v>
      </c>
      <c r="U3372">
        <f t="shared" si="370"/>
        <v>30.999016203699284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>
        <f t="shared" si="365"/>
        <v>30.78</v>
      </c>
      <c r="Q3373" t="str">
        <f t="shared" si="366"/>
        <v>plays</v>
      </c>
      <c r="R3373" t="str">
        <f t="shared" si="367"/>
        <v>theater</v>
      </c>
      <c r="S3373" s="9">
        <f t="shared" si="368"/>
        <v>42340.874594907407</v>
      </c>
      <c r="T3373" s="9">
        <f t="shared" si="369"/>
        <v>42312.874594907407</v>
      </c>
      <c r="U3373">
        <f t="shared" si="370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>
        <f t="shared" si="365"/>
        <v>38.33</v>
      </c>
      <c r="Q3374" t="str">
        <f t="shared" si="366"/>
        <v>plays</v>
      </c>
      <c r="R3374" t="str">
        <f t="shared" si="367"/>
        <v>theater</v>
      </c>
      <c r="S3374" s="9">
        <f t="shared" si="368"/>
        <v>41876.207638888889</v>
      </c>
      <c r="T3374" s="9">
        <f t="shared" si="369"/>
        <v>41855.548101851848</v>
      </c>
      <c r="U3374">
        <f t="shared" si="370"/>
        <v>20.659537037041446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>
        <f t="shared" si="365"/>
        <v>66.83</v>
      </c>
      <c r="Q3375" t="str">
        <f t="shared" si="366"/>
        <v>plays</v>
      </c>
      <c r="R3375" t="str">
        <f t="shared" si="367"/>
        <v>theater</v>
      </c>
      <c r="S3375" s="9">
        <f t="shared" si="368"/>
        <v>42203.666666666672</v>
      </c>
      <c r="T3375" s="9">
        <f t="shared" si="369"/>
        <v>42179.854629629626</v>
      </c>
      <c r="U3375">
        <f t="shared" si="370"/>
        <v>23.812037037045229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>
        <f t="shared" si="365"/>
        <v>71.73</v>
      </c>
      <c r="Q3376" t="str">
        <f t="shared" si="366"/>
        <v>plays</v>
      </c>
      <c r="R3376" t="str">
        <f t="shared" si="367"/>
        <v>theater</v>
      </c>
      <c r="S3376" s="9">
        <f t="shared" si="368"/>
        <v>42305.731666666667</v>
      </c>
      <c r="T3376" s="9">
        <f t="shared" si="369"/>
        <v>42275.731666666667</v>
      </c>
      <c r="U3376">
        <f t="shared" si="370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>
        <f t="shared" si="365"/>
        <v>176.47</v>
      </c>
      <c r="Q3377" t="str">
        <f t="shared" si="366"/>
        <v>plays</v>
      </c>
      <c r="R3377" t="str">
        <f t="shared" si="367"/>
        <v>theater</v>
      </c>
      <c r="S3377" s="9">
        <f t="shared" si="368"/>
        <v>41777.610798611109</v>
      </c>
      <c r="T3377" s="9">
        <f t="shared" si="369"/>
        <v>41765.610798611109</v>
      </c>
      <c r="U3377">
        <f t="shared" si="370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>
        <f t="shared" si="365"/>
        <v>421.11</v>
      </c>
      <c r="Q3378" t="str">
        <f t="shared" si="366"/>
        <v>plays</v>
      </c>
      <c r="R3378" t="str">
        <f t="shared" si="367"/>
        <v>theater</v>
      </c>
      <c r="S3378" s="9">
        <f t="shared" si="368"/>
        <v>42119.659652777773</v>
      </c>
      <c r="T3378" s="9">
        <f t="shared" si="369"/>
        <v>42059.701319444444</v>
      </c>
      <c r="U3378">
        <f t="shared" si="370"/>
        <v>59.958333333328483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>
        <f t="shared" si="365"/>
        <v>104.99</v>
      </c>
      <c r="Q3379" t="str">
        <f t="shared" si="366"/>
        <v>plays</v>
      </c>
      <c r="R3379" t="str">
        <f t="shared" si="367"/>
        <v>theater</v>
      </c>
      <c r="S3379" s="9">
        <f t="shared" si="368"/>
        <v>42083.705555555556</v>
      </c>
      <c r="T3379" s="9">
        <f t="shared" si="369"/>
        <v>42053.732627314814</v>
      </c>
      <c r="U3379">
        <f t="shared" si="370"/>
        <v>29.972928240742476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>
        <f t="shared" si="365"/>
        <v>28.19</v>
      </c>
      <c r="Q3380" t="str">
        <f t="shared" si="366"/>
        <v>plays</v>
      </c>
      <c r="R3380" t="str">
        <f t="shared" si="367"/>
        <v>theater</v>
      </c>
      <c r="S3380" s="9">
        <f t="shared" si="368"/>
        <v>41882.547222222223</v>
      </c>
      <c r="T3380" s="9">
        <f t="shared" si="369"/>
        <v>41858.355393518519</v>
      </c>
      <c r="U3380">
        <f t="shared" si="370"/>
        <v>24.191828703704232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>
        <f t="shared" si="365"/>
        <v>54.55</v>
      </c>
      <c r="Q3381" t="str">
        <f t="shared" si="366"/>
        <v>plays</v>
      </c>
      <c r="R3381" t="str">
        <f t="shared" si="367"/>
        <v>theater</v>
      </c>
      <c r="S3381" s="9">
        <f t="shared" si="368"/>
        <v>42242.958333333328</v>
      </c>
      <c r="T3381" s="9">
        <f t="shared" si="369"/>
        <v>42225.513888888891</v>
      </c>
      <c r="U3381">
        <f t="shared" si="370"/>
        <v>17.444444444437977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>
        <f t="shared" si="365"/>
        <v>111.89</v>
      </c>
      <c r="Q3382" t="str">
        <f t="shared" si="366"/>
        <v>plays</v>
      </c>
      <c r="R3382" t="str">
        <f t="shared" si="367"/>
        <v>theater</v>
      </c>
      <c r="S3382" s="9">
        <f t="shared" si="368"/>
        <v>41972.995115740741</v>
      </c>
      <c r="T3382" s="9">
        <f t="shared" si="369"/>
        <v>41937.953449074077</v>
      </c>
      <c r="U3382">
        <f t="shared" si="370"/>
        <v>35.041666666664241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>
        <f t="shared" si="365"/>
        <v>85.21</v>
      </c>
      <c r="Q3383" t="str">
        <f t="shared" si="366"/>
        <v>plays</v>
      </c>
      <c r="R3383" t="str">
        <f t="shared" si="367"/>
        <v>theater</v>
      </c>
      <c r="S3383" s="9">
        <f t="shared" si="368"/>
        <v>42074.143321759257</v>
      </c>
      <c r="T3383" s="9">
        <f t="shared" si="369"/>
        <v>42044.184988425928</v>
      </c>
      <c r="U3383">
        <f t="shared" si="370"/>
        <v>29.958333333328483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>
        <f t="shared" si="365"/>
        <v>76.650000000000006</v>
      </c>
      <c r="Q3384" t="str">
        <f t="shared" si="366"/>
        <v>plays</v>
      </c>
      <c r="R3384" t="str">
        <f t="shared" si="367"/>
        <v>theater</v>
      </c>
      <c r="S3384" s="9">
        <f t="shared" si="368"/>
        <v>42583.957638888889</v>
      </c>
      <c r="T3384" s="9">
        <f t="shared" si="369"/>
        <v>42559.431203703702</v>
      </c>
      <c r="U3384">
        <f t="shared" si="370"/>
        <v>24.526435185187438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>
        <f t="shared" si="365"/>
        <v>65.17</v>
      </c>
      <c r="Q3385" t="str">
        <f t="shared" si="366"/>
        <v>plays</v>
      </c>
      <c r="R3385" t="str">
        <f t="shared" si="367"/>
        <v>theater</v>
      </c>
      <c r="S3385" s="9">
        <f t="shared" si="368"/>
        <v>42544.782638888893</v>
      </c>
      <c r="T3385" s="9">
        <f t="shared" si="369"/>
        <v>42524.782638888893</v>
      </c>
      <c r="U3385">
        <f t="shared" si="370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>
        <f t="shared" si="365"/>
        <v>93.76</v>
      </c>
      <c r="Q3386" t="str">
        <f t="shared" si="366"/>
        <v>plays</v>
      </c>
      <c r="R3386" t="str">
        <f t="shared" si="367"/>
        <v>theater</v>
      </c>
      <c r="S3386" s="9">
        <f t="shared" si="368"/>
        <v>42329.125</v>
      </c>
      <c r="T3386" s="9">
        <f t="shared" si="369"/>
        <v>42292.087592592594</v>
      </c>
      <c r="U3386">
        <f t="shared" si="370"/>
        <v>37.037407407406135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>
        <f t="shared" si="365"/>
        <v>133.33000000000001</v>
      </c>
      <c r="Q3387" t="str">
        <f t="shared" si="366"/>
        <v>plays</v>
      </c>
      <c r="R3387" t="str">
        <f t="shared" si="367"/>
        <v>theater</v>
      </c>
      <c r="S3387" s="9">
        <f t="shared" si="368"/>
        <v>41983.8675</v>
      </c>
      <c r="T3387" s="9">
        <f t="shared" si="369"/>
        <v>41953.8675</v>
      </c>
      <c r="U3387">
        <f t="shared" si="370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>
        <f t="shared" si="365"/>
        <v>51.22</v>
      </c>
      <c r="Q3388" t="str">
        <f t="shared" si="366"/>
        <v>plays</v>
      </c>
      <c r="R3388" t="str">
        <f t="shared" si="367"/>
        <v>theater</v>
      </c>
      <c r="S3388" s="9">
        <f t="shared" si="368"/>
        <v>41976.644745370373</v>
      </c>
      <c r="T3388" s="9">
        <f t="shared" si="369"/>
        <v>41946.644745370373</v>
      </c>
      <c r="U3388">
        <f t="shared" si="370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>
        <f t="shared" si="365"/>
        <v>100.17</v>
      </c>
      <c r="Q3389" t="str">
        <f t="shared" si="366"/>
        <v>plays</v>
      </c>
      <c r="R3389" t="str">
        <f t="shared" si="367"/>
        <v>theater</v>
      </c>
      <c r="S3389" s="9">
        <f t="shared" si="368"/>
        <v>41987.762592592597</v>
      </c>
      <c r="T3389" s="9">
        <f t="shared" si="369"/>
        <v>41947.762592592597</v>
      </c>
      <c r="U3389">
        <f t="shared" si="370"/>
        <v>40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>
        <f t="shared" si="365"/>
        <v>34.6</v>
      </c>
      <c r="Q3390" t="str">
        <f t="shared" si="366"/>
        <v>plays</v>
      </c>
      <c r="R3390" t="str">
        <f t="shared" si="367"/>
        <v>theater</v>
      </c>
      <c r="S3390" s="9">
        <f t="shared" si="368"/>
        <v>42173.461122685185</v>
      </c>
      <c r="T3390" s="9">
        <f t="shared" si="369"/>
        <v>42143.461122685185</v>
      </c>
      <c r="U3390">
        <f t="shared" si="370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>
        <f t="shared" si="365"/>
        <v>184.68</v>
      </c>
      <c r="Q3391" t="str">
        <f t="shared" si="366"/>
        <v>plays</v>
      </c>
      <c r="R3391" t="str">
        <f t="shared" si="367"/>
        <v>theater</v>
      </c>
      <c r="S3391" s="9">
        <f t="shared" si="368"/>
        <v>42524.563449074078</v>
      </c>
      <c r="T3391" s="9">
        <f t="shared" si="369"/>
        <v>42494.563449074078</v>
      </c>
      <c r="U3391">
        <f t="shared" si="370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>
        <f t="shared" si="365"/>
        <v>69.819999999999993</v>
      </c>
      <c r="Q3392" t="str">
        <f t="shared" si="366"/>
        <v>plays</v>
      </c>
      <c r="R3392" t="str">
        <f t="shared" si="367"/>
        <v>theater</v>
      </c>
      <c r="S3392" s="9">
        <f t="shared" si="368"/>
        <v>41830.774826388893</v>
      </c>
      <c r="T3392" s="9">
        <f t="shared" si="369"/>
        <v>41815.774826388893</v>
      </c>
      <c r="U3392">
        <f t="shared" si="370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>
        <f t="shared" si="365"/>
        <v>61.94</v>
      </c>
      <c r="Q3393" t="str">
        <f t="shared" si="366"/>
        <v>plays</v>
      </c>
      <c r="R3393" t="str">
        <f t="shared" si="367"/>
        <v>theater</v>
      </c>
      <c r="S3393" s="9">
        <f t="shared" si="368"/>
        <v>41859.936111111107</v>
      </c>
      <c r="T3393" s="9">
        <f t="shared" si="369"/>
        <v>41830.545694444445</v>
      </c>
      <c r="U3393">
        <f t="shared" si="370"/>
        <v>29.390416666661622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>
        <f t="shared" si="365"/>
        <v>41.67</v>
      </c>
      <c r="Q3394" t="str">
        <f t="shared" si="366"/>
        <v>plays</v>
      </c>
      <c r="R3394" t="str">
        <f t="shared" si="367"/>
        <v>theater</v>
      </c>
      <c r="S3394" s="9">
        <f t="shared" si="368"/>
        <v>42496.845543981486</v>
      </c>
      <c r="T3394" s="9">
        <f t="shared" si="369"/>
        <v>42446.845543981486</v>
      </c>
      <c r="U3394">
        <f t="shared" si="370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</f>
        <v>1.0580000000000001</v>
      </c>
      <c r="P3395">
        <f t="shared" ref="P3395:P3458" si="372">IFERROR(ROUND(E3395/L3395,2),0)</f>
        <v>36.07</v>
      </c>
      <c r="Q3395" t="str">
        <f t="shared" ref="Q3395:Q3458" si="373">MID(N3395,FIND("/",N3395,1)+1,LEN(N3395)-FIND("/",N3395,1))</f>
        <v>plays</v>
      </c>
      <c r="R3395" t="str">
        <f t="shared" ref="R3395:R3458" si="374">LEFT(N3395,FIND("/",N3395,1)-1)</f>
        <v>theater</v>
      </c>
      <c r="S3395" s="9">
        <f t="shared" ref="S3395:S3458" si="375">(I3395/86400)+DATE(1970,1,1)</f>
        <v>41949.031944444447</v>
      </c>
      <c r="T3395" s="9">
        <f t="shared" ref="T3395:T3458" si="376">(J3395/86400)+DATE(1970,1,1)</f>
        <v>41923.921643518523</v>
      </c>
      <c r="U3395">
        <f t="shared" ref="U3395:U3458" si="377">S3395-T3395</f>
        <v>25.110300925924093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>
        <f t="shared" si="372"/>
        <v>29</v>
      </c>
      <c r="Q3396" t="str">
        <f t="shared" si="373"/>
        <v>plays</v>
      </c>
      <c r="R3396" t="str">
        <f t="shared" si="374"/>
        <v>theater</v>
      </c>
      <c r="S3396" s="9">
        <f t="shared" si="375"/>
        <v>41847.59542824074</v>
      </c>
      <c r="T3396" s="9">
        <f t="shared" si="376"/>
        <v>41817.59542824074</v>
      </c>
      <c r="U3396">
        <f t="shared" si="377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>
        <f t="shared" si="372"/>
        <v>24.21</v>
      </c>
      <c r="Q3397" t="str">
        <f t="shared" si="373"/>
        <v>plays</v>
      </c>
      <c r="R3397" t="str">
        <f t="shared" si="374"/>
        <v>theater</v>
      </c>
      <c r="S3397" s="9">
        <f t="shared" si="375"/>
        <v>42154.756944444445</v>
      </c>
      <c r="T3397" s="9">
        <f t="shared" si="376"/>
        <v>42140.712314814809</v>
      </c>
      <c r="U3397">
        <f t="shared" si="377"/>
        <v>14.044629629635892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>
        <f t="shared" si="372"/>
        <v>55.89</v>
      </c>
      <c r="Q3398" t="str">
        <f t="shared" si="373"/>
        <v>plays</v>
      </c>
      <c r="R3398" t="str">
        <f t="shared" si="374"/>
        <v>theater</v>
      </c>
      <c r="S3398" s="9">
        <f t="shared" si="375"/>
        <v>41791.165972222225</v>
      </c>
      <c r="T3398" s="9">
        <f t="shared" si="376"/>
        <v>41764.446631944447</v>
      </c>
      <c r="U3398">
        <f t="shared" si="377"/>
        <v>26.719340277777519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>
        <f t="shared" si="372"/>
        <v>11.67</v>
      </c>
      <c r="Q3399" t="str">
        <f t="shared" si="373"/>
        <v>plays</v>
      </c>
      <c r="R3399" t="str">
        <f t="shared" si="374"/>
        <v>theater</v>
      </c>
      <c r="S3399" s="9">
        <f t="shared" si="375"/>
        <v>42418.916666666672</v>
      </c>
      <c r="T3399" s="9">
        <f t="shared" si="376"/>
        <v>42378.478344907402</v>
      </c>
      <c r="U3399">
        <f t="shared" si="377"/>
        <v>40.438321759269456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>
        <f t="shared" si="372"/>
        <v>68.349999999999994</v>
      </c>
      <c r="Q3400" t="str">
        <f t="shared" si="373"/>
        <v>plays</v>
      </c>
      <c r="R3400" t="str">
        <f t="shared" si="374"/>
        <v>theater</v>
      </c>
      <c r="S3400" s="9">
        <f t="shared" si="375"/>
        <v>41964.708333333328</v>
      </c>
      <c r="T3400" s="9">
        <f t="shared" si="376"/>
        <v>41941.752037037033</v>
      </c>
      <c r="U3400">
        <f t="shared" si="377"/>
        <v>22.956296296295477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>
        <f t="shared" si="372"/>
        <v>27.07</v>
      </c>
      <c r="Q3401" t="str">
        <f t="shared" si="373"/>
        <v>plays</v>
      </c>
      <c r="R3401" t="str">
        <f t="shared" si="374"/>
        <v>theater</v>
      </c>
      <c r="S3401" s="9">
        <f t="shared" si="375"/>
        <v>42056.920428240745</v>
      </c>
      <c r="T3401" s="9">
        <f t="shared" si="376"/>
        <v>42026.920428240745</v>
      </c>
      <c r="U3401">
        <f t="shared" si="377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>
        <f t="shared" si="372"/>
        <v>118.13</v>
      </c>
      <c r="Q3402" t="str">
        <f t="shared" si="373"/>
        <v>plays</v>
      </c>
      <c r="R3402" t="str">
        <f t="shared" si="374"/>
        <v>theater</v>
      </c>
      <c r="S3402" s="9">
        <f t="shared" si="375"/>
        <v>41879.953865740739</v>
      </c>
      <c r="T3402" s="9">
        <f t="shared" si="376"/>
        <v>41834.953865740739</v>
      </c>
      <c r="U3402">
        <f t="shared" si="377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>
        <f t="shared" si="372"/>
        <v>44.76</v>
      </c>
      <c r="Q3403" t="str">
        <f t="shared" si="373"/>
        <v>plays</v>
      </c>
      <c r="R3403" t="str">
        <f t="shared" si="374"/>
        <v>theater</v>
      </c>
      <c r="S3403" s="9">
        <f t="shared" si="375"/>
        <v>42223.723912037036</v>
      </c>
      <c r="T3403" s="9">
        <f t="shared" si="376"/>
        <v>42193.723912037036</v>
      </c>
      <c r="U3403">
        <f t="shared" si="377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>
        <f t="shared" si="372"/>
        <v>99.79</v>
      </c>
      <c r="Q3404" t="str">
        <f t="shared" si="373"/>
        <v>plays</v>
      </c>
      <c r="R3404" t="str">
        <f t="shared" si="374"/>
        <v>theater</v>
      </c>
      <c r="S3404" s="9">
        <f t="shared" si="375"/>
        <v>42320.104861111111</v>
      </c>
      <c r="T3404" s="9">
        <f t="shared" si="376"/>
        <v>42290.61855324074</v>
      </c>
      <c r="U3404">
        <f t="shared" si="377"/>
        <v>29.486307870371093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>
        <f t="shared" si="372"/>
        <v>117.65</v>
      </c>
      <c r="Q3405" t="str">
        <f t="shared" si="373"/>
        <v>plays</v>
      </c>
      <c r="R3405" t="str">
        <f t="shared" si="374"/>
        <v>theater</v>
      </c>
      <c r="S3405" s="9">
        <f t="shared" si="375"/>
        <v>42180.462083333332</v>
      </c>
      <c r="T3405" s="9">
        <f t="shared" si="376"/>
        <v>42150.462083333332</v>
      </c>
      <c r="U3405">
        <f t="shared" si="377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>
        <f t="shared" si="372"/>
        <v>203.33</v>
      </c>
      <c r="Q3406" t="str">
        <f t="shared" si="373"/>
        <v>plays</v>
      </c>
      <c r="R3406" t="str">
        <f t="shared" si="374"/>
        <v>theater</v>
      </c>
      <c r="S3406" s="9">
        <f t="shared" si="375"/>
        <v>42172.503495370373</v>
      </c>
      <c r="T3406" s="9">
        <f t="shared" si="376"/>
        <v>42152.503495370373</v>
      </c>
      <c r="U3406">
        <f t="shared" si="377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>
        <f t="shared" si="372"/>
        <v>28.32</v>
      </c>
      <c r="Q3407" t="str">
        <f t="shared" si="373"/>
        <v>plays</v>
      </c>
      <c r="R3407" t="str">
        <f t="shared" si="374"/>
        <v>theater</v>
      </c>
      <c r="S3407" s="9">
        <f t="shared" si="375"/>
        <v>42430.999305555553</v>
      </c>
      <c r="T3407" s="9">
        <f t="shared" si="376"/>
        <v>42410.017199074078</v>
      </c>
      <c r="U3407">
        <f t="shared" si="377"/>
        <v>20.982106481475057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>
        <f t="shared" si="372"/>
        <v>110.23</v>
      </c>
      <c r="Q3408" t="str">
        <f t="shared" si="373"/>
        <v>plays</v>
      </c>
      <c r="R3408" t="str">
        <f t="shared" si="374"/>
        <v>theater</v>
      </c>
      <c r="S3408" s="9">
        <f t="shared" si="375"/>
        <v>41836.492777777778</v>
      </c>
      <c r="T3408" s="9">
        <f t="shared" si="376"/>
        <v>41791.492777777778</v>
      </c>
      <c r="U3408">
        <f t="shared" si="377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>
        <f t="shared" si="372"/>
        <v>31.97</v>
      </c>
      <c r="Q3409" t="str">
        <f t="shared" si="373"/>
        <v>plays</v>
      </c>
      <c r="R3409" t="str">
        <f t="shared" si="374"/>
        <v>theater</v>
      </c>
      <c r="S3409" s="9">
        <f t="shared" si="375"/>
        <v>41826.422326388885</v>
      </c>
      <c r="T3409" s="9">
        <f t="shared" si="376"/>
        <v>41796.422326388885</v>
      </c>
      <c r="U3409">
        <f t="shared" si="377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>
        <f t="shared" si="372"/>
        <v>58.61</v>
      </c>
      <c r="Q3410" t="str">
        <f t="shared" si="373"/>
        <v>plays</v>
      </c>
      <c r="R3410" t="str">
        <f t="shared" si="374"/>
        <v>theater</v>
      </c>
      <c r="S3410" s="9">
        <f t="shared" si="375"/>
        <v>41838.991944444446</v>
      </c>
      <c r="T3410" s="9">
        <f t="shared" si="376"/>
        <v>41808.991944444446</v>
      </c>
      <c r="U3410">
        <f t="shared" si="377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>
        <f t="shared" si="372"/>
        <v>29.43</v>
      </c>
      <c r="Q3411" t="str">
        <f t="shared" si="373"/>
        <v>plays</v>
      </c>
      <c r="R3411" t="str">
        <f t="shared" si="374"/>
        <v>theater</v>
      </c>
      <c r="S3411" s="9">
        <f t="shared" si="375"/>
        <v>42582.873611111107</v>
      </c>
      <c r="T3411" s="9">
        <f t="shared" si="376"/>
        <v>42544.814328703702</v>
      </c>
      <c r="U3411">
        <f t="shared" si="377"/>
        <v>38.05928240740468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>
        <f t="shared" si="372"/>
        <v>81.38</v>
      </c>
      <c r="Q3412" t="str">
        <f t="shared" si="373"/>
        <v>plays</v>
      </c>
      <c r="R3412" t="str">
        <f t="shared" si="374"/>
        <v>theater</v>
      </c>
      <c r="S3412" s="9">
        <f t="shared" si="375"/>
        <v>42527.291666666672</v>
      </c>
      <c r="T3412" s="9">
        <f t="shared" si="376"/>
        <v>42500.041550925926</v>
      </c>
      <c r="U3412">
        <f t="shared" si="377"/>
        <v>27.250115740745969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>
        <f t="shared" si="372"/>
        <v>199.17</v>
      </c>
      <c r="Q3413" t="str">
        <f t="shared" si="373"/>
        <v>plays</v>
      </c>
      <c r="R3413" t="str">
        <f t="shared" si="374"/>
        <v>theater</v>
      </c>
      <c r="S3413" s="9">
        <f t="shared" si="375"/>
        <v>42285.022824074069</v>
      </c>
      <c r="T3413" s="9">
        <f t="shared" si="376"/>
        <v>42265.022824074069</v>
      </c>
      <c r="U3413">
        <f t="shared" si="377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>
        <f t="shared" si="372"/>
        <v>115.38</v>
      </c>
      <c r="Q3414" t="str">
        <f t="shared" si="373"/>
        <v>plays</v>
      </c>
      <c r="R3414" t="str">
        <f t="shared" si="374"/>
        <v>theater</v>
      </c>
      <c r="S3414" s="9">
        <f t="shared" si="375"/>
        <v>41909.959050925929</v>
      </c>
      <c r="T3414" s="9">
        <f t="shared" si="376"/>
        <v>41879.959050925929</v>
      </c>
      <c r="U3414">
        <f t="shared" si="377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>
        <f t="shared" si="372"/>
        <v>46.43</v>
      </c>
      <c r="Q3415" t="str">
        <f t="shared" si="373"/>
        <v>plays</v>
      </c>
      <c r="R3415" t="str">
        <f t="shared" si="374"/>
        <v>theater</v>
      </c>
      <c r="S3415" s="9">
        <f t="shared" si="375"/>
        <v>42063.207638888889</v>
      </c>
      <c r="T3415" s="9">
        <f t="shared" si="376"/>
        <v>42053.733078703706</v>
      </c>
      <c r="U3415">
        <f t="shared" si="377"/>
        <v>9.4745601851827814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>
        <f t="shared" si="372"/>
        <v>70.569999999999993</v>
      </c>
      <c r="Q3416" t="str">
        <f t="shared" si="373"/>
        <v>plays</v>
      </c>
      <c r="R3416" t="str">
        <f t="shared" si="374"/>
        <v>theater</v>
      </c>
      <c r="S3416" s="9">
        <f t="shared" si="375"/>
        <v>42705.332638888889</v>
      </c>
      <c r="T3416" s="9">
        <f t="shared" si="376"/>
        <v>42675.832465277781</v>
      </c>
      <c r="U3416">
        <f t="shared" si="377"/>
        <v>29.500173611108039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>
        <f t="shared" si="372"/>
        <v>22.22</v>
      </c>
      <c r="Q3417" t="str">
        <f t="shared" si="373"/>
        <v>plays</v>
      </c>
      <c r="R3417" t="str">
        <f t="shared" si="374"/>
        <v>theater</v>
      </c>
      <c r="S3417" s="9">
        <f t="shared" si="375"/>
        <v>42477.979166666672</v>
      </c>
      <c r="T3417" s="9">
        <f t="shared" si="376"/>
        <v>42467.144166666665</v>
      </c>
      <c r="U3417">
        <f t="shared" si="377"/>
        <v>10.835000000006403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>
        <f t="shared" si="372"/>
        <v>159.47</v>
      </c>
      <c r="Q3418" t="str">
        <f t="shared" si="373"/>
        <v>plays</v>
      </c>
      <c r="R3418" t="str">
        <f t="shared" si="374"/>
        <v>theater</v>
      </c>
      <c r="S3418" s="9">
        <f t="shared" si="375"/>
        <v>42117.770833333328</v>
      </c>
      <c r="T3418" s="9">
        <f t="shared" si="376"/>
        <v>42089.412557870368</v>
      </c>
      <c r="U3418">
        <f t="shared" si="377"/>
        <v>28.358275462960592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>
        <f t="shared" si="372"/>
        <v>37.78</v>
      </c>
      <c r="Q3419" t="str">
        <f t="shared" si="373"/>
        <v>plays</v>
      </c>
      <c r="R3419" t="str">
        <f t="shared" si="374"/>
        <v>theater</v>
      </c>
      <c r="S3419" s="9">
        <f t="shared" si="375"/>
        <v>41938.029861111107</v>
      </c>
      <c r="T3419" s="9">
        <f t="shared" si="376"/>
        <v>41894.91375</v>
      </c>
      <c r="U3419">
        <f t="shared" si="377"/>
        <v>43.116111111106875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>
        <f t="shared" si="372"/>
        <v>72.05</v>
      </c>
      <c r="Q3420" t="str">
        <f t="shared" si="373"/>
        <v>plays</v>
      </c>
      <c r="R3420" t="str">
        <f t="shared" si="374"/>
        <v>theater</v>
      </c>
      <c r="S3420" s="9">
        <f t="shared" si="375"/>
        <v>41782.83457175926</v>
      </c>
      <c r="T3420" s="9">
        <f t="shared" si="376"/>
        <v>41752.83457175926</v>
      </c>
      <c r="U3420">
        <f t="shared" si="377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>
        <f t="shared" si="372"/>
        <v>63.7</v>
      </c>
      <c r="Q3421" t="str">
        <f t="shared" si="373"/>
        <v>plays</v>
      </c>
      <c r="R3421" t="str">
        <f t="shared" si="374"/>
        <v>theater</v>
      </c>
      <c r="S3421" s="9">
        <f t="shared" si="375"/>
        <v>42466.895833333328</v>
      </c>
      <c r="T3421" s="9">
        <f t="shared" si="376"/>
        <v>42448.821585648147</v>
      </c>
      <c r="U3421">
        <f t="shared" si="377"/>
        <v>18.074247685181035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>
        <f t="shared" si="372"/>
        <v>28.41</v>
      </c>
      <c r="Q3422" t="str">
        <f t="shared" si="373"/>
        <v>plays</v>
      </c>
      <c r="R3422" t="str">
        <f t="shared" si="374"/>
        <v>theater</v>
      </c>
      <c r="S3422" s="9">
        <f t="shared" si="375"/>
        <v>42414</v>
      </c>
      <c r="T3422" s="9">
        <f t="shared" si="376"/>
        <v>42405.090300925927</v>
      </c>
      <c r="U3422">
        <f t="shared" si="377"/>
        <v>8.9096990740727051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>
        <f t="shared" si="372"/>
        <v>103.21</v>
      </c>
      <c r="Q3423" t="str">
        <f t="shared" si="373"/>
        <v>plays</v>
      </c>
      <c r="R3423" t="str">
        <f t="shared" si="374"/>
        <v>theater</v>
      </c>
      <c r="S3423" s="9">
        <f t="shared" si="375"/>
        <v>42067.791238425925</v>
      </c>
      <c r="T3423" s="9">
        <f t="shared" si="376"/>
        <v>42037.791238425925</v>
      </c>
      <c r="U3423">
        <f t="shared" si="377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>
        <f t="shared" si="372"/>
        <v>71.150000000000006</v>
      </c>
      <c r="Q3424" t="str">
        <f t="shared" si="373"/>
        <v>plays</v>
      </c>
      <c r="R3424" t="str">
        <f t="shared" si="374"/>
        <v>theater</v>
      </c>
      <c r="S3424" s="9">
        <f t="shared" si="375"/>
        <v>42352</v>
      </c>
      <c r="T3424" s="9">
        <f t="shared" si="376"/>
        <v>42323.562222222223</v>
      </c>
      <c r="U3424">
        <f t="shared" si="377"/>
        <v>28.437777777777228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>
        <f t="shared" si="372"/>
        <v>35</v>
      </c>
      <c r="Q3425" t="str">
        <f t="shared" si="373"/>
        <v>plays</v>
      </c>
      <c r="R3425" t="str">
        <f t="shared" si="374"/>
        <v>theater</v>
      </c>
      <c r="S3425" s="9">
        <f t="shared" si="375"/>
        <v>42118.911354166667</v>
      </c>
      <c r="T3425" s="9">
        <f t="shared" si="376"/>
        <v>42088.911354166667</v>
      </c>
      <c r="U3425">
        <f t="shared" si="377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>
        <f t="shared" si="372"/>
        <v>81.78</v>
      </c>
      <c r="Q3426" t="str">
        <f t="shared" si="373"/>
        <v>plays</v>
      </c>
      <c r="R3426" t="str">
        <f t="shared" si="374"/>
        <v>theater</v>
      </c>
      <c r="S3426" s="9">
        <f t="shared" si="375"/>
        <v>42040.290972222225</v>
      </c>
      <c r="T3426" s="9">
        <f t="shared" si="376"/>
        <v>42018.676898148144</v>
      </c>
      <c r="U3426">
        <f t="shared" si="377"/>
        <v>21.614074074081145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>
        <f t="shared" si="372"/>
        <v>297.02999999999997</v>
      </c>
      <c r="Q3427" t="str">
        <f t="shared" si="373"/>
        <v>plays</v>
      </c>
      <c r="R3427" t="str">
        <f t="shared" si="374"/>
        <v>theater</v>
      </c>
      <c r="S3427" s="9">
        <f t="shared" si="375"/>
        <v>41916.617314814815</v>
      </c>
      <c r="T3427" s="9">
        <f t="shared" si="376"/>
        <v>41884.617314814815</v>
      </c>
      <c r="U3427">
        <f t="shared" si="377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>
        <f t="shared" si="372"/>
        <v>46.61</v>
      </c>
      <c r="Q3428" t="str">
        <f t="shared" si="373"/>
        <v>plays</v>
      </c>
      <c r="R3428" t="str">
        <f t="shared" si="374"/>
        <v>theater</v>
      </c>
      <c r="S3428" s="9">
        <f t="shared" si="375"/>
        <v>41903.083333333336</v>
      </c>
      <c r="T3428" s="9">
        <f t="shared" si="376"/>
        <v>41884.056747685187</v>
      </c>
      <c r="U3428">
        <f t="shared" si="377"/>
        <v>19.026585648149194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>
        <f t="shared" si="372"/>
        <v>51.72</v>
      </c>
      <c r="Q3429" t="str">
        <f t="shared" si="373"/>
        <v>plays</v>
      </c>
      <c r="R3429" t="str">
        <f t="shared" si="374"/>
        <v>theater</v>
      </c>
      <c r="S3429" s="9">
        <f t="shared" si="375"/>
        <v>41822.645277777774</v>
      </c>
      <c r="T3429" s="9">
        <f t="shared" si="376"/>
        <v>41792.645277777774</v>
      </c>
      <c r="U3429">
        <f t="shared" si="377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>
        <f t="shared" si="372"/>
        <v>40.29</v>
      </c>
      <c r="Q3430" t="str">
        <f t="shared" si="373"/>
        <v>plays</v>
      </c>
      <c r="R3430" t="str">
        <f t="shared" si="374"/>
        <v>theater</v>
      </c>
      <c r="S3430" s="9">
        <f t="shared" si="375"/>
        <v>42063.708333333328</v>
      </c>
      <c r="T3430" s="9">
        <f t="shared" si="376"/>
        <v>42038.720451388886</v>
      </c>
      <c r="U3430">
        <f t="shared" si="377"/>
        <v>24.987881944442051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>
        <f t="shared" si="372"/>
        <v>16.25</v>
      </c>
      <c r="Q3431" t="str">
        <f t="shared" si="373"/>
        <v>plays</v>
      </c>
      <c r="R3431" t="str">
        <f t="shared" si="374"/>
        <v>theater</v>
      </c>
      <c r="S3431" s="9">
        <f t="shared" si="375"/>
        <v>42676.021539351852</v>
      </c>
      <c r="T3431" s="9">
        <f t="shared" si="376"/>
        <v>42662.021539351852</v>
      </c>
      <c r="U3431">
        <f t="shared" si="377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>
        <f t="shared" si="372"/>
        <v>30.15</v>
      </c>
      <c r="Q3432" t="str">
        <f t="shared" si="373"/>
        <v>plays</v>
      </c>
      <c r="R3432" t="str">
        <f t="shared" si="374"/>
        <v>theater</v>
      </c>
      <c r="S3432" s="9">
        <f t="shared" si="375"/>
        <v>41850.945613425924</v>
      </c>
      <c r="T3432" s="9">
        <f t="shared" si="376"/>
        <v>41820.945613425924</v>
      </c>
      <c r="U3432">
        <f t="shared" si="377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>
        <f t="shared" si="372"/>
        <v>95.24</v>
      </c>
      <c r="Q3433" t="str">
        <f t="shared" si="373"/>
        <v>plays</v>
      </c>
      <c r="R3433" t="str">
        <f t="shared" si="374"/>
        <v>theater</v>
      </c>
      <c r="S3433" s="9">
        <f t="shared" si="375"/>
        <v>41869.730937500004</v>
      </c>
      <c r="T3433" s="9">
        <f t="shared" si="376"/>
        <v>41839.730937500004</v>
      </c>
      <c r="U3433">
        <f t="shared" si="377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>
        <f t="shared" si="372"/>
        <v>52.21</v>
      </c>
      <c r="Q3434" t="str">
        <f t="shared" si="373"/>
        <v>plays</v>
      </c>
      <c r="R3434" t="str">
        <f t="shared" si="374"/>
        <v>theater</v>
      </c>
      <c r="S3434" s="9">
        <f t="shared" si="375"/>
        <v>42405.916666666672</v>
      </c>
      <c r="T3434" s="9">
        <f t="shared" si="376"/>
        <v>42380.581180555557</v>
      </c>
      <c r="U3434">
        <f t="shared" si="377"/>
        <v>25.335486111114733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>
        <f t="shared" si="372"/>
        <v>134.15</v>
      </c>
      <c r="Q3435" t="str">
        <f t="shared" si="373"/>
        <v>plays</v>
      </c>
      <c r="R3435" t="str">
        <f t="shared" si="374"/>
        <v>theater</v>
      </c>
      <c r="S3435" s="9">
        <f t="shared" si="375"/>
        <v>41807.125</v>
      </c>
      <c r="T3435" s="9">
        <f t="shared" si="376"/>
        <v>41776.06313657407</v>
      </c>
      <c r="U3435">
        <f t="shared" si="377"/>
        <v>31.061863425929914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>
        <f t="shared" si="372"/>
        <v>62.83</v>
      </c>
      <c r="Q3436" t="str">
        <f t="shared" si="373"/>
        <v>plays</v>
      </c>
      <c r="R3436" t="str">
        <f t="shared" si="374"/>
        <v>theater</v>
      </c>
      <c r="S3436" s="9">
        <f t="shared" si="375"/>
        <v>41830.380428240736</v>
      </c>
      <c r="T3436" s="9">
        <f t="shared" si="376"/>
        <v>41800.380428240736</v>
      </c>
      <c r="U3436">
        <f t="shared" si="377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>
        <f t="shared" si="372"/>
        <v>58.95</v>
      </c>
      <c r="Q3437" t="str">
        <f t="shared" si="373"/>
        <v>plays</v>
      </c>
      <c r="R3437" t="str">
        <f t="shared" si="374"/>
        <v>theater</v>
      </c>
      <c r="S3437" s="9">
        <f t="shared" si="375"/>
        <v>42589.125</v>
      </c>
      <c r="T3437" s="9">
        <f t="shared" si="376"/>
        <v>42572.61681712963</v>
      </c>
      <c r="U3437">
        <f t="shared" si="377"/>
        <v>16.508182870369637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>
        <f t="shared" si="372"/>
        <v>143.11000000000001</v>
      </c>
      <c r="Q3438" t="str">
        <f t="shared" si="373"/>
        <v>plays</v>
      </c>
      <c r="R3438" t="str">
        <f t="shared" si="374"/>
        <v>theater</v>
      </c>
      <c r="S3438" s="9">
        <f t="shared" si="375"/>
        <v>41872.686111111107</v>
      </c>
      <c r="T3438" s="9">
        <f t="shared" si="376"/>
        <v>41851.541585648149</v>
      </c>
      <c r="U3438">
        <f t="shared" si="377"/>
        <v>21.144525462957972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>
        <f t="shared" si="372"/>
        <v>84.17</v>
      </c>
      <c r="Q3439" t="str">
        <f t="shared" si="373"/>
        <v>plays</v>
      </c>
      <c r="R3439" t="str">
        <f t="shared" si="374"/>
        <v>theater</v>
      </c>
      <c r="S3439" s="9">
        <f t="shared" si="375"/>
        <v>42235.710879629631</v>
      </c>
      <c r="T3439" s="9">
        <f t="shared" si="376"/>
        <v>42205.710879629631</v>
      </c>
      <c r="U3439">
        <f t="shared" si="377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>
        <f t="shared" si="372"/>
        <v>186.07</v>
      </c>
      <c r="Q3440" t="str">
        <f t="shared" si="373"/>
        <v>plays</v>
      </c>
      <c r="R3440" t="str">
        <f t="shared" si="374"/>
        <v>theater</v>
      </c>
      <c r="S3440" s="9">
        <f t="shared" si="375"/>
        <v>42126.875</v>
      </c>
      <c r="T3440" s="9">
        <f t="shared" si="376"/>
        <v>42100.927858796298</v>
      </c>
      <c r="U3440">
        <f t="shared" si="377"/>
        <v>25.947141203701904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>
        <f t="shared" si="372"/>
        <v>89.79</v>
      </c>
      <c r="Q3441" t="str">
        <f t="shared" si="373"/>
        <v>plays</v>
      </c>
      <c r="R3441" t="str">
        <f t="shared" si="374"/>
        <v>theater</v>
      </c>
      <c r="S3441" s="9">
        <f t="shared" si="375"/>
        <v>42388.207638888889</v>
      </c>
      <c r="T3441" s="9">
        <f t="shared" si="376"/>
        <v>42374.911226851851</v>
      </c>
      <c r="U3441">
        <f t="shared" si="377"/>
        <v>13.296412037037953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>
        <f t="shared" si="372"/>
        <v>64.16</v>
      </c>
      <c r="Q3442" t="str">
        <f t="shared" si="373"/>
        <v>plays</v>
      </c>
      <c r="R3442" t="str">
        <f t="shared" si="374"/>
        <v>theater</v>
      </c>
      <c r="S3442" s="9">
        <f t="shared" si="375"/>
        <v>41831.677083333336</v>
      </c>
      <c r="T3442" s="9">
        <f t="shared" si="376"/>
        <v>41809.12300925926</v>
      </c>
      <c r="U3442">
        <f t="shared" si="377"/>
        <v>22.554074074076198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>
        <f t="shared" si="372"/>
        <v>59.65</v>
      </c>
      <c r="Q3443" t="str">
        <f t="shared" si="373"/>
        <v>plays</v>
      </c>
      <c r="R3443" t="str">
        <f t="shared" si="374"/>
        <v>theater</v>
      </c>
      <c r="S3443" s="9">
        <f t="shared" si="375"/>
        <v>42321.845138888893</v>
      </c>
      <c r="T3443" s="9">
        <f t="shared" si="376"/>
        <v>42294.429641203707</v>
      </c>
      <c r="U3443">
        <f t="shared" si="377"/>
        <v>27.415497685185983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>
        <f t="shared" si="372"/>
        <v>31.25</v>
      </c>
      <c r="Q3444" t="str">
        <f t="shared" si="373"/>
        <v>plays</v>
      </c>
      <c r="R3444" t="str">
        <f t="shared" si="374"/>
        <v>theater</v>
      </c>
      <c r="S3444" s="9">
        <f t="shared" si="375"/>
        <v>42154.841111111113</v>
      </c>
      <c r="T3444" s="9">
        <f t="shared" si="376"/>
        <v>42124.841111111113</v>
      </c>
      <c r="U3444">
        <f t="shared" si="377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>
        <f t="shared" si="372"/>
        <v>41.22</v>
      </c>
      <c r="Q3445" t="str">
        <f t="shared" si="373"/>
        <v>plays</v>
      </c>
      <c r="R3445" t="str">
        <f t="shared" si="374"/>
        <v>theater</v>
      </c>
      <c r="S3445" s="9">
        <f t="shared" si="375"/>
        <v>41891.524837962963</v>
      </c>
      <c r="T3445" s="9">
        <f t="shared" si="376"/>
        <v>41861.524837962963</v>
      </c>
      <c r="U3445">
        <f t="shared" si="377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>
        <f t="shared" si="372"/>
        <v>43.35</v>
      </c>
      <c r="Q3446" t="str">
        <f t="shared" si="373"/>
        <v>plays</v>
      </c>
      <c r="R3446" t="str">
        <f t="shared" si="374"/>
        <v>theater</v>
      </c>
      <c r="S3446" s="9">
        <f t="shared" si="375"/>
        <v>42529.582638888889</v>
      </c>
      <c r="T3446" s="9">
        <f t="shared" si="376"/>
        <v>42521.291504629626</v>
      </c>
      <c r="U3446">
        <f t="shared" si="377"/>
        <v>8.2911342592633446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>
        <f t="shared" si="372"/>
        <v>64.52</v>
      </c>
      <c r="Q3447" t="str">
        <f t="shared" si="373"/>
        <v>plays</v>
      </c>
      <c r="R3447" t="str">
        <f t="shared" si="374"/>
        <v>theater</v>
      </c>
      <c r="S3447" s="9">
        <f t="shared" si="375"/>
        <v>42300.530509259261</v>
      </c>
      <c r="T3447" s="9">
        <f t="shared" si="376"/>
        <v>42272.530509259261</v>
      </c>
      <c r="U3447">
        <f t="shared" si="377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>
        <f t="shared" si="372"/>
        <v>43.28</v>
      </c>
      <c r="Q3448" t="str">
        <f t="shared" si="373"/>
        <v>plays</v>
      </c>
      <c r="R3448" t="str">
        <f t="shared" si="374"/>
        <v>theater</v>
      </c>
      <c r="S3448" s="9">
        <f t="shared" si="375"/>
        <v>42040.513888888891</v>
      </c>
      <c r="T3448" s="9">
        <f t="shared" si="376"/>
        <v>42016.832465277781</v>
      </c>
      <c r="U3448">
        <f t="shared" si="377"/>
        <v>23.681423611109494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>
        <f t="shared" si="372"/>
        <v>77</v>
      </c>
      <c r="Q3449" t="str">
        <f t="shared" si="373"/>
        <v>plays</v>
      </c>
      <c r="R3449" t="str">
        <f t="shared" si="374"/>
        <v>theater</v>
      </c>
      <c r="S3449" s="9">
        <f t="shared" si="375"/>
        <v>42447.847361111111</v>
      </c>
      <c r="T3449" s="9">
        <f t="shared" si="376"/>
        <v>42402.889027777783</v>
      </c>
      <c r="U3449">
        <f t="shared" si="377"/>
        <v>44.958333333328483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>
        <f t="shared" si="372"/>
        <v>51.22</v>
      </c>
      <c r="Q3450" t="str">
        <f t="shared" si="373"/>
        <v>plays</v>
      </c>
      <c r="R3450" t="str">
        <f t="shared" si="374"/>
        <v>theater</v>
      </c>
      <c r="S3450" s="9">
        <f t="shared" si="375"/>
        <v>41990.119085648148</v>
      </c>
      <c r="T3450" s="9">
        <f t="shared" si="376"/>
        <v>41960.119085648148</v>
      </c>
      <c r="U3450">
        <f t="shared" si="377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>
        <f t="shared" si="372"/>
        <v>68.25</v>
      </c>
      <c r="Q3451" t="str">
        <f t="shared" si="373"/>
        <v>plays</v>
      </c>
      <c r="R3451" t="str">
        <f t="shared" si="374"/>
        <v>theater</v>
      </c>
      <c r="S3451" s="9">
        <f t="shared" si="375"/>
        <v>42560.166666666672</v>
      </c>
      <c r="T3451" s="9">
        <f t="shared" si="376"/>
        <v>42532.052523148144</v>
      </c>
      <c r="U3451">
        <f t="shared" si="377"/>
        <v>28.114143518527271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>
        <f t="shared" si="372"/>
        <v>19.489999999999998</v>
      </c>
      <c r="Q3452" t="str">
        <f t="shared" si="373"/>
        <v>plays</v>
      </c>
      <c r="R3452" t="str">
        <f t="shared" si="374"/>
        <v>theater</v>
      </c>
      <c r="S3452" s="9">
        <f t="shared" si="375"/>
        <v>42096.662858796291</v>
      </c>
      <c r="T3452" s="9">
        <f t="shared" si="376"/>
        <v>42036.704525462963</v>
      </c>
      <c r="U3452">
        <f t="shared" si="377"/>
        <v>59.958333333328483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>
        <f t="shared" si="372"/>
        <v>41.13</v>
      </c>
      <c r="Q3453" t="str">
        <f t="shared" si="373"/>
        <v>plays</v>
      </c>
      <c r="R3453" t="str">
        <f t="shared" si="374"/>
        <v>theater</v>
      </c>
      <c r="S3453" s="9">
        <f t="shared" si="375"/>
        <v>42115.723692129628</v>
      </c>
      <c r="T3453" s="9">
        <f t="shared" si="376"/>
        <v>42088.723692129628</v>
      </c>
      <c r="U3453">
        <f t="shared" si="377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>
        <f t="shared" si="372"/>
        <v>41.41</v>
      </c>
      <c r="Q3454" t="str">
        <f t="shared" si="373"/>
        <v>plays</v>
      </c>
      <c r="R3454" t="str">
        <f t="shared" si="374"/>
        <v>theater</v>
      </c>
      <c r="S3454" s="9">
        <f t="shared" si="375"/>
        <v>41843.165972222225</v>
      </c>
      <c r="T3454" s="9">
        <f t="shared" si="376"/>
        <v>41820.639189814814</v>
      </c>
      <c r="U3454">
        <f t="shared" si="377"/>
        <v>22.526782407410792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>
        <f t="shared" si="372"/>
        <v>27.5</v>
      </c>
      <c r="Q3455" t="str">
        <f t="shared" si="373"/>
        <v>plays</v>
      </c>
      <c r="R3455" t="str">
        <f t="shared" si="374"/>
        <v>theater</v>
      </c>
      <c r="S3455" s="9">
        <f t="shared" si="375"/>
        <v>42595.97865740741</v>
      </c>
      <c r="T3455" s="9">
        <f t="shared" si="376"/>
        <v>42535.97865740741</v>
      </c>
      <c r="U3455">
        <f t="shared" si="377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>
        <f t="shared" si="372"/>
        <v>33.57</v>
      </c>
      <c r="Q3456" t="str">
        <f t="shared" si="373"/>
        <v>plays</v>
      </c>
      <c r="R3456" t="str">
        <f t="shared" si="374"/>
        <v>theater</v>
      </c>
      <c r="S3456" s="9">
        <f t="shared" si="375"/>
        <v>41851.698599537034</v>
      </c>
      <c r="T3456" s="9">
        <f t="shared" si="376"/>
        <v>41821.698599537034</v>
      </c>
      <c r="U3456">
        <f t="shared" si="377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>
        <f t="shared" si="372"/>
        <v>145.87</v>
      </c>
      <c r="Q3457" t="str">
        <f t="shared" si="373"/>
        <v>plays</v>
      </c>
      <c r="R3457" t="str">
        <f t="shared" si="374"/>
        <v>theater</v>
      </c>
      <c r="S3457" s="9">
        <f t="shared" si="375"/>
        <v>42656.7503125</v>
      </c>
      <c r="T3457" s="9">
        <f t="shared" si="376"/>
        <v>42626.7503125</v>
      </c>
      <c r="U3457">
        <f t="shared" si="377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>
        <f t="shared" si="372"/>
        <v>358.69</v>
      </c>
      <c r="Q3458" t="str">
        <f t="shared" si="373"/>
        <v>plays</v>
      </c>
      <c r="R3458" t="str">
        <f t="shared" si="374"/>
        <v>theater</v>
      </c>
      <c r="S3458" s="9">
        <f t="shared" si="375"/>
        <v>41852.290972222225</v>
      </c>
      <c r="T3458" s="9">
        <f t="shared" si="376"/>
        <v>41821.205636574072</v>
      </c>
      <c r="U3458">
        <f t="shared" si="377"/>
        <v>31.085335648152977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>
        <f t="shared" ref="P3459:P3522" si="379">IFERROR(ROUND(E3459/L3459,2),0)</f>
        <v>50.98</v>
      </c>
      <c r="Q3459" t="str">
        <f t="shared" ref="Q3459:Q3522" si="380">MID(N3459,FIND("/",N3459,1)+1,LEN(N3459)-FIND("/",N3459,1))</f>
        <v>plays</v>
      </c>
      <c r="R3459" t="str">
        <f t="shared" ref="R3459:R3522" si="381">LEFT(N3459,FIND("/",N3459,1)-1)</f>
        <v>theater</v>
      </c>
      <c r="S3459" s="9">
        <f t="shared" ref="S3459:S3522" si="382">(I3459/86400)+DATE(1970,1,1)</f>
        <v>42047.249305555553</v>
      </c>
      <c r="T3459" s="9">
        <f t="shared" ref="T3459:T3522" si="383">(J3459/86400)+DATE(1970,1,1)</f>
        <v>42016.706678240742</v>
      </c>
      <c r="U3459">
        <f t="shared" ref="U3459:U3522" si="384">S3459-T3459</f>
        <v>30.542627314811398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>
        <f t="shared" si="379"/>
        <v>45.04</v>
      </c>
      <c r="Q3460" t="str">
        <f t="shared" si="380"/>
        <v>plays</v>
      </c>
      <c r="R3460" t="str">
        <f t="shared" si="381"/>
        <v>theater</v>
      </c>
      <c r="S3460" s="9">
        <f t="shared" si="382"/>
        <v>42038.185416666667</v>
      </c>
      <c r="T3460" s="9">
        <f t="shared" si="383"/>
        <v>42011.202581018515</v>
      </c>
      <c r="U3460">
        <f t="shared" si="384"/>
        <v>26.982835648152104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>
        <f t="shared" si="379"/>
        <v>17.53</v>
      </c>
      <c r="Q3461" t="str">
        <f t="shared" si="380"/>
        <v>plays</v>
      </c>
      <c r="R3461" t="str">
        <f t="shared" si="381"/>
        <v>theater</v>
      </c>
      <c r="S3461" s="9">
        <f t="shared" si="382"/>
        <v>42510.479861111111</v>
      </c>
      <c r="T3461" s="9">
        <f t="shared" si="383"/>
        <v>42480.479861111111</v>
      </c>
      <c r="U3461">
        <f t="shared" si="38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>
        <f t="shared" si="379"/>
        <v>50</v>
      </c>
      <c r="Q3462" t="str">
        <f t="shared" si="380"/>
        <v>plays</v>
      </c>
      <c r="R3462" t="str">
        <f t="shared" si="381"/>
        <v>theater</v>
      </c>
      <c r="S3462" s="9">
        <f t="shared" si="382"/>
        <v>41866.527222222227</v>
      </c>
      <c r="T3462" s="9">
        <f t="shared" si="383"/>
        <v>41852.527222222227</v>
      </c>
      <c r="U3462">
        <f t="shared" si="38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>
        <f t="shared" si="379"/>
        <v>57.92</v>
      </c>
      <c r="Q3463" t="str">
        <f t="shared" si="380"/>
        <v>plays</v>
      </c>
      <c r="R3463" t="str">
        <f t="shared" si="381"/>
        <v>theater</v>
      </c>
      <c r="S3463" s="9">
        <f t="shared" si="382"/>
        <v>42672.125</v>
      </c>
      <c r="T3463" s="9">
        <f t="shared" si="383"/>
        <v>42643.632858796293</v>
      </c>
      <c r="U3463">
        <f t="shared" si="384"/>
        <v>28.492141203707433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>
        <f t="shared" si="379"/>
        <v>29.71</v>
      </c>
      <c r="Q3464" t="str">
        <f t="shared" si="380"/>
        <v>plays</v>
      </c>
      <c r="R3464" t="str">
        <f t="shared" si="381"/>
        <v>theater</v>
      </c>
      <c r="S3464" s="9">
        <f t="shared" si="382"/>
        <v>42195.75</v>
      </c>
      <c r="T3464" s="9">
        <f t="shared" si="383"/>
        <v>42179.898472222223</v>
      </c>
      <c r="U3464">
        <f t="shared" si="384"/>
        <v>15.851527777776937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>
        <f t="shared" si="379"/>
        <v>90.68</v>
      </c>
      <c r="Q3465" t="str">
        <f t="shared" si="380"/>
        <v>plays</v>
      </c>
      <c r="R3465" t="str">
        <f t="shared" si="381"/>
        <v>theater</v>
      </c>
      <c r="S3465" s="9">
        <f t="shared" si="382"/>
        <v>42654.165972222225</v>
      </c>
      <c r="T3465" s="9">
        <f t="shared" si="383"/>
        <v>42612.918807870374</v>
      </c>
      <c r="U3465">
        <f t="shared" si="384"/>
        <v>41.247164351851097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>
        <f t="shared" si="379"/>
        <v>55.01</v>
      </c>
      <c r="Q3466" t="str">
        <f t="shared" si="380"/>
        <v>plays</v>
      </c>
      <c r="R3466" t="str">
        <f t="shared" si="381"/>
        <v>theater</v>
      </c>
      <c r="S3466" s="9">
        <f t="shared" si="382"/>
        <v>42605.130057870367</v>
      </c>
      <c r="T3466" s="9">
        <f t="shared" si="383"/>
        <v>42575.130057870367</v>
      </c>
      <c r="U3466">
        <f t="shared" si="38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>
        <f t="shared" si="379"/>
        <v>57.22</v>
      </c>
      <c r="Q3467" t="str">
        <f t="shared" si="380"/>
        <v>plays</v>
      </c>
      <c r="R3467" t="str">
        <f t="shared" si="381"/>
        <v>theater</v>
      </c>
      <c r="S3467" s="9">
        <f t="shared" si="382"/>
        <v>42225.666666666672</v>
      </c>
      <c r="T3467" s="9">
        <f t="shared" si="383"/>
        <v>42200.625833333332</v>
      </c>
      <c r="U3467">
        <f t="shared" si="384"/>
        <v>25.040833333339833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>
        <f t="shared" si="379"/>
        <v>72.95</v>
      </c>
      <c r="Q3468" t="str">
        <f t="shared" si="380"/>
        <v>plays</v>
      </c>
      <c r="R3468" t="str">
        <f t="shared" si="381"/>
        <v>theater</v>
      </c>
      <c r="S3468" s="9">
        <f t="shared" si="382"/>
        <v>42479.977430555555</v>
      </c>
      <c r="T3468" s="9">
        <f t="shared" si="383"/>
        <v>42420.019097222219</v>
      </c>
      <c r="U3468">
        <f t="shared" si="384"/>
        <v>59.958333333335759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>
        <f t="shared" si="379"/>
        <v>64.47</v>
      </c>
      <c r="Q3469" t="str">
        <f t="shared" si="380"/>
        <v>plays</v>
      </c>
      <c r="R3469" t="str">
        <f t="shared" si="381"/>
        <v>theater</v>
      </c>
      <c r="S3469" s="9">
        <f t="shared" si="382"/>
        <v>42083.630000000005</v>
      </c>
      <c r="T3469" s="9">
        <f t="shared" si="383"/>
        <v>42053.671666666662</v>
      </c>
      <c r="U3469">
        <f t="shared" si="384"/>
        <v>29.958333333343035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>
        <f t="shared" si="379"/>
        <v>716.35</v>
      </c>
      <c r="Q3470" t="str">
        <f t="shared" si="380"/>
        <v>plays</v>
      </c>
      <c r="R3470" t="str">
        <f t="shared" si="381"/>
        <v>theater</v>
      </c>
      <c r="S3470" s="9">
        <f t="shared" si="382"/>
        <v>42634.125</v>
      </c>
      <c r="T3470" s="9">
        <f t="shared" si="383"/>
        <v>42605.765381944446</v>
      </c>
      <c r="U3470">
        <f t="shared" si="384"/>
        <v>28.359618055554165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>
        <f t="shared" si="379"/>
        <v>50.4</v>
      </c>
      <c r="Q3471" t="str">
        <f t="shared" si="380"/>
        <v>plays</v>
      </c>
      <c r="R3471" t="str">
        <f t="shared" si="381"/>
        <v>theater</v>
      </c>
      <c r="S3471" s="9">
        <f t="shared" si="382"/>
        <v>42488.641724537039</v>
      </c>
      <c r="T3471" s="9">
        <f t="shared" si="383"/>
        <v>42458.641724537039</v>
      </c>
      <c r="U3471">
        <f t="shared" si="38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>
        <f t="shared" si="379"/>
        <v>41.67</v>
      </c>
      <c r="Q3472" t="str">
        <f t="shared" si="380"/>
        <v>plays</v>
      </c>
      <c r="R3472" t="str">
        <f t="shared" si="381"/>
        <v>theater</v>
      </c>
      <c r="S3472" s="9">
        <f t="shared" si="382"/>
        <v>42566.901388888888</v>
      </c>
      <c r="T3472" s="9">
        <f t="shared" si="383"/>
        <v>42529.022013888884</v>
      </c>
      <c r="U3472">
        <f t="shared" si="384"/>
        <v>37.879375000004075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>
        <f t="shared" si="379"/>
        <v>35.770000000000003</v>
      </c>
      <c r="Q3473" t="str">
        <f t="shared" si="380"/>
        <v>plays</v>
      </c>
      <c r="R3473" t="str">
        <f t="shared" si="381"/>
        <v>theater</v>
      </c>
      <c r="S3473" s="9">
        <f t="shared" si="382"/>
        <v>41882.833333333336</v>
      </c>
      <c r="T3473" s="9">
        <f t="shared" si="383"/>
        <v>41841.820486111115</v>
      </c>
      <c r="U3473">
        <f t="shared" si="384"/>
        <v>41.012847222220444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>
        <f t="shared" si="379"/>
        <v>88.74</v>
      </c>
      <c r="Q3474" t="str">
        <f t="shared" si="380"/>
        <v>plays</v>
      </c>
      <c r="R3474" t="str">
        <f t="shared" si="381"/>
        <v>theater</v>
      </c>
      <c r="S3474" s="9">
        <f t="shared" si="382"/>
        <v>41949.249305555553</v>
      </c>
      <c r="T3474" s="9">
        <f t="shared" si="383"/>
        <v>41928.170497685183</v>
      </c>
      <c r="U3474">
        <f t="shared" si="384"/>
        <v>21.078807870369928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>
        <f t="shared" si="379"/>
        <v>148.47999999999999</v>
      </c>
      <c r="Q3475" t="str">
        <f t="shared" si="380"/>
        <v>plays</v>
      </c>
      <c r="R3475" t="str">
        <f t="shared" si="381"/>
        <v>theater</v>
      </c>
      <c r="S3475" s="9">
        <f t="shared" si="382"/>
        <v>42083.852083333331</v>
      </c>
      <c r="T3475" s="9">
        <f t="shared" si="383"/>
        <v>42062.834444444445</v>
      </c>
      <c r="U3475">
        <f t="shared" si="384"/>
        <v>21.017638888886722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>
        <f t="shared" si="379"/>
        <v>51.79</v>
      </c>
      <c r="Q3476" t="str">
        <f t="shared" si="380"/>
        <v>plays</v>
      </c>
      <c r="R3476" t="str">
        <f t="shared" si="381"/>
        <v>theater</v>
      </c>
      <c r="S3476" s="9">
        <f t="shared" si="382"/>
        <v>42571.501516203702</v>
      </c>
      <c r="T3476" s="9">
        <f t="shared" si="383"/>
        <v>42541.501516203702</v>
      </c>
      <c r="U3476">
        <f t="shared" si="38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>
        <f t="shared" si="379"/>
        <v>20</v>
      </c>
      <c r="Q3477" t="str">
        <f t="shared" si="380"/>
        <v>plays</v>
      </c>
      <c r="R3477" t="str">
        <f t="shared" si="381"/>
        <v>theater</v>
      </c>
      <c r="S3477" s="9">
        <f t="shared" si="382"/>
        <v>41946</v>
      </c>
      <c r="T3477" s="9">
        <f t="shared" si="383"/>
        <v>41918.880833333329</v>
      </c>
      <c r="U3477">
        <f t="shared" si="384"/>
        <v>27.119166666670935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>
        <f t="shared" si="379"/>
        <v>52</v>
      </c>
      <c r="Q3478" t="str">
        <f t="shared" si="380"/>
        <v>plays</v>
      </c>
      <c r="R3478" t="str">
        <f t="shared" si="381"/>
        <v>theater</v>
      </c>
      <c r="S3478" s="9">
        <f t="shared" si="382"/>
        <v>41939.125</v>
      </c>
      <c r="T3478" s="9">
        <f t="shared" si="383"/>
        <v>41921.279976851853</v>
      </c>
      <c r="U3478">
        <f t="shared" si="384"/>
        <v>17.845023148147448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>
        <f t="shared" si="379"/>
        <v>53.23</v>
      </c>
      <c r="Q3479" t="str">
        <f t="shared" si="380"/>
        <v>plays</v>
      </c>
      <c r="R3479" t="str">
        <f t="shared" si="381"/>
        <v>theater</v>
      </c>
      <c r="S3479" s="9">
        <f t="shared" si="382"/>
        <v>42141.125</v>
      </c>
      <c r="T3479" s="9">
        <f t="shared" si="383"/>
        <v>42128.736608796295</v>
      </c>
      <c r="U3479">
        <f t="shared" si="384"/>
        <v>12.388391203705396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>
        <f t="shared" si="379"/>
        <v>39.6</v>
      </c>
      <c r="Q3480" t="str">
        <f t="shared" si="380"/>
        <v>plays</v>
      </c>
      <c r="R3480" t="str">
        <f t="shared" si="381"/>
        <v>theater</v>
      </c>
      <c r="S3480" s="9">
        <f t="shared" si="382"/>
        <v>42079.875</v>
      </c>
      <c r="T3480" s="9">
        <f t="shared" si="383"/>
        <v>42053.916921296295</v>
      </c>
      <c r="U3480">
        <f t="shared" si="384"/>
        <v>25.958078703704814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>
        <f t="shared" si="379"/>
        <v>34.25</v>
      </c>
      <c r="Q3481" t="str">
        <f t="shared" si="380"/>
        <v>plays</v>
      </c>
      <c r="R3481" t="str">
        <f t="shared" si="381"/>
        <v>theater</v>
      </c>
      <c r="S3481" s="9">
        <f t="shared" si="382"/>
        <v>41811.855092592596</v>
      </c>
      <c r="T3481" s="9">
        <f t="shared" si="383"/>
        <v>41781.855092592596</v>
      </c>
      <c r="U3481">
        <f t="shared" si="38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>
        <f t="shared" si="379"/>
        <v>164.62</v>
      </c>
      <c r="Q3482" t="str">
        <f t="shared" si="380"/>
        <v>plays</v>
      </c>
      <c r="R3482" t="str">
        <f t="shared" si="381"/>
        <v>theater</v>
      </c>
      <c r="S3482" s="9">
        <f t="shared" si="382"/>
        <v>42195.875</v>
      </c>
      <c r="T3482" s="9">
        <f t="shared" si="383"/>
        <v>42171.317442129628</v>
      </c>
      <c r="U3482">
        <f t="shared" si="384"/>
        <v>24.557557870371966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>
        <f t="shared" si="379"/>
        <v>125.05</v>
      </c>
      <c r="Q3483" t="str">
        <f t="shared" si="380"/>
        <v>plays</v>
      </c>
      <c r="R3483" t="str">
        <f t="shared" si="381"/>
        <v>theater</v>
      </c>
      <c r="S3483" s="9">
        <f t="shared" si="382"/>
        <v>42006.247546296298</v>
      </c>
      <c r="T3483" s="9">
        <f t="shared" si="383"/>
        <v>41989.247546296298</v>
      </c>
      <c r="U3483">
        <f t="shared" si="38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>
        <f t="shared" si="379"/>
        <v>51.88</v>
      </c>
      <c r="Q3484" t="str">
        <f t="shared" si="380"/>
        <v>plays</v>
      </c>
      <c r="R3484" t="str">
        <f t="shared" si="381"/>
        <v>theater</v>
      </c>
      <c r="S3484" s="9">
        <f t="shared" si="382"/>
        <v>41826.771597222221</v>
      </c>
      <c r="T3484" s="9">
        <f t="shared" si="383"/>
        <v>41796.771597222221</v>
      </c>
      <c r="U3484">
        <f t="shared" si="38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>
        <f t="shared" si="379"/>
        <v>40.29</v>
      </c>
      <c r="Q3485" t="str">
        <f t="shared" si="380"/>
        <v>plays</v>
      </c>
      <c r="R3485" t="str">
        <f t="shared" si="381"/>
        <v>theater</v>
      </c>
      <c r="S3485" s="9">
        <f t="shared" si="382"/>
        <v>41823.668761574074</v>
      </c>
      <c r="T3485" s="9">
        <f t="shared" si="383"/>
        <v>41793.668761574074</v>
      </c>
      <c r="U3485">
        <f t="shared" si="38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>
        <f t="shared" si="379"/>
        <v>64.91</v>
      </c>
      <c r="Q3486" t="str">
        <f t="shared" si="380"/>
        <v>plays</v>
      </c>
      <c r="R3486" t="str">
        <f t="shared" si="381"/>
        <v>theater</v>
      </c>
      <c r="S3486" s="9">
        <f t="shared" si="382"/>
        <v>42536.760405092587</v>
      </c>
      <c r="T3486" s="9">
        <f t="shared" si="383"/>
        <v>42506.760405092587</v>
      </c>
      <c r="U3486">
        <f t="shared" si="38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>
        <f t="shared" si="379"/>
        <v>55.33</v>
      </c>
      <c r="Q3487" t="str">
        <f t="shared" si="380"/>
        <v>plays</v>
      </c>
      <c r="R3487" t="str">
        <f t="shared" si="381"/>
        <v>theater</v>
      </c>
      <c r="S3487" s="9">
        <f t="shared" si="382"/>
        <v>42402.693055555559</v>
      </c>
      <c r="T3487" s="9">
        <f t="shared" si="383"/>
        <v>42372.693055555559</v>
      </c>
      <c r="U3487">
        <f t="shared" si="38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>
        <f t="shared" si="379"/>
        <v>83.14</v>
      </c>
      <c r="Q3488" t="str">
        <f t="shared" si="380"/>
        <v>plays</v>
      </c>
      <c r="R3488" t="str">
        <f t="shared" si="381"/>
        <v>theater</v>
      </c>
      <c r="S3488" s="9">
        <f t="shared" si="382"/>
        <v>42158.290972222225</v>
      </c>
      <c r="T3488" s="9">
        <f t="shared" si="383"/>
        <v>42126.87501157407</v>
      </c>
      <c r="U3488">
        <f t="shared" si="384"/>
        <v>31.415960648155306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>
        <f t="shared" si="379"/>
        <v>38.71</v>
      </c>
      <c r="Q3489" t="str">
        <f t="shared" si="380"/>
        <v>plays</v>
      </c>
      <c r="R3489" t="str">
        <f t="shared" si="381"/>
        <v>theater</v>
      </c>
      <c r="S3489" s="9">
        <f t="shared" si="382"/>
        <v>42179.940416666665</v>
      </c>
      <c r="T3489" s="9">
        <f t="shared" si="383"/>
        <v>42149.940416666665</v>
      </c>
      <c r="U3489">
        <f t="shared" si="38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>
        <f t="shared" si="379"/>
        <v>125.38</v>
      </c>
      <c r="Q3490" t="str">
        <f t="shared" si="380"/>
        <v>plays</v>
      </c>
      <c r="R3490" t="str">
        <f t="shared" si="381"/>
        <v>theater</v>
      </c>
      <c r="S3490" s="9">
        <f t="shared" si="382"/>
        <v>42111.666666666672</v>
      </c>
      <c r="T3490" s="9">
        <f t="shared" si="383"/>
        <v>42087.768055555556</v>
      </c>
      <c r="U3490">
        <f t="shared" si="384"/>
        <v>23.898611111115315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>
        <f t="shared" si="379"/>
        <v>78.260000000000005</v>
      </c>
      <c r="Q3491" t="str">
        <f t="shared" si="380"/>
        <v>plays</v>
      </c>
      <c r="R3491" t="str">
        <f t="shared" si="381"/>
        <v>theater</v>
      </c>
      <c r="S3491" s="9">
        <f t="shared" si="382"/>
        <v>41783.875</v>
      </c>
      <c r="T3491" s="9">
        <f t="shared" si="383"/>
        <v>41753.635775462964</v>
      </c>
      <c r="U3491">
        <f t="shared" si="384"/>
        <v>30.239224537035625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>
        <f t="shared" si="379"/>
        <v>47.22</v>
      </c>
      <c r="Q3492" t="str">
        <f t="shared" si="380"/>
        <v>plays</v>
      </c>
      <c r="R3492" t="str">
        <f t="shared" si="381"/>
        <v>theater</v>
      </c>
      <c r="S3492" s="9">
        <f t="shared" si="382"/>
        <v>42473.802361111113</v>
      </c>
      <c r="T3492" s="9">
        <f t="shared" si="383"/>
        <v>42443.802361111113</v>
      </c>
      <c r="U3492">
        <f t="shared" si="38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>
        <f t="shared" si="379"/>
        <v>79.099999999999994</v>
      </c>
      <c r="Q3493" t="str">
        <f t="shared" si="380"/>
        <v>plays</v>
      </c>
      <c r="R3493" t="str">
        <f t="shared" si="381"/>
        <v>theater</v>
      </c>
      <c r="S3493" s="9">
        <f t="shared" si="382"/>
        <v>42142.249814814815</v>
      </c>
      <c r="T3493" s="9">
        <f t="shared" si="383"/>
        <v>42121.249814814815</v>
      </c>
      <c r="U3493">
        <f t="shared" si="38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>
        <f t="shared" si="379"/>
        <v>114.29</v>
      </c>
      <c r="Q3494" t="str">
        <f t="shared" si="380"/>
        <v>plays</v>
      </c>
      <c r="R3494" t="str">
        <f t="shared" si="381"/>
        <v>theater</v>
      </c>
      <c r="S3494" s="9">
        <f t="shared" si="382"/>
        <v>42303.009224537032</v>
      </c>
      <c r="T3494" s="9">
        <f t="shared" si="383"/>
        <v>42268.009224537032</v>
      </c>
      <c r="U3494">
        <f t="shared" si="38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>
        <f t="shared" si="379"/>
        <v>51.72</v>
      </c>
      <c r="Q3495" t="str">
        <f t="shared" si="380"/>
        <v>plays</v>
      </c>
      <c r="R3495" t="str">
        <f t="shared" si="381"/>
        <v>theater</v>
      </c>
      <c r="S3495" s="9">
        <f t="shared" si="382"/>
        <v>41868.21597222222</v>
      </c>
      <c r="T3495" s="9">
        <f t="shared" si="383"/>
        <v>41848.866157407407</v>
      </c>
      <c r="U3495">
        <f t="shared" si="384"/>
        <v>19.349814814813726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>
        <f t="shared" si="379"/>
        <v>30.77</v>
      </c>
      <c r="Q3496" t="str">
        <f t="shared" si="380"/>
        <v>plays</v>
      </c>
      <c r="R3496" t="str">
        <f t="shared" si="381"/>
        <v>theater</v>
      </c>
      <c r="S3496" s="9">
        <f t="shared" si="382"/>
        <v>42700.25</v>
      </c>
      <c r="T3496" s="9">
        <f t="shared" si="383"/>
        <v>42689.214988425927</v>
      </c>
      <c r="U3496">
        <f t="shared" si="384"/>
        <v>11.035011574072996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>
        <f t="shared" si="379"/>
        <v>74.209999999999994</v>
      </c>
      <c r="Q3497" t="str">
        <f t="shared" si="380"/>
        <v>plays</v>
      </c>
      <c r="R3497" t="str">
        <f t="shared" si="381"/>
        <v>theater</v>
      </c>
      <c r="S3497" s="9">
        <f t="shared" si="382"/>
        <v>41944.720833333333</v>
      </c>
      <c r="T3497" s="9">
        <f t="shared" si="383"/>
        <v>41915.762835648144</v>
      </c>
      <c r="U3497">
        <f t="shared" si="384"/>
        <v>28.957997685189184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>
        <f t="shared" si="379"/>
        <v>47.85</v>
      </c>
      <c r="Q3498" t="str">
        <f t="shared" si="380"/>
        <v>plays</v>
      </c>
      <c r="R3498" t="str">
        <f t="shared" si="381"/>
        <v>theater</v>
      </c>
      <c r="S3498" s="9">
        <f t="shared" si="382"/>
        <v>42624.846828703703</v>
      </c>
      <c r="T3498" s="9">
        <f t="shared" si="383"/>
        <v>42584.846828703703</v>
      </c>
      <c r="U3498">
        <f t="shared" si="38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>
        <f t="shared" si="379"/>
        <v>34.409999999999997</v>
      </c>
      <c r="Q3499" t="str">
        <f t="shared" si="380"/>
        <v>plays</v>
      </c>
      <c r="R3499" t="str">
        <f t="shared" si="381"/>
        <v>theater</v>
      </c>
      <c r="S3499" s="9">
        <f t="shared" si="382"/>
        <v>42523.916666666672</v>
      </c>
      <c r="T3499" s="9">
        <f t="shared" si="383"/>
        <v>42511.741944444446</v>
      </c>
      <c r="U3499">
        <f t="shared" si="384"/>
        <v>12.174722222225682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>
        <f t="shared" si="379"/>
        <v>40.24</v>
      </c>
      <c r="Q3500" t="str">
        <f t="shared" si="380"/>
        <v>plays</v>
      </c>
      <c r="R3500" t="str">
        <f t="shared" si="381"/>
        <v>theater</v>
      </c>
      <c r="S3500" s="9">
        <f t="shared" si="382"/>
        <v>42518.905555555553</v>
      </c>
      <c r="T3500" s="9">
        <f t="shared" si="383"/>
        <v>42459.15861111111</v>
      </c>
      <c r="U3500">
        <f t="shared" si="384"/>
        <v>59.746944444443216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>
        <f t="shared" si="379"/>
        <v>60.29</v>
      </c>
      <c r="Q3501" t="str">
        <f t="shared" si="380"/>
        <v>plays</v>
      </c>
      <c r="R3501" t="str">
        <f t="shared" si="381"/>
        <v>theater</v>
      </c>
      <c r="S3501" s="9">
        <f t="shared" si="382"/>
        <v>42186.290972222225</v>
      </c>
      <c r="T3501" s="9">
        <f t="shared" si="383"/>
        <v>42132.036168981482</v>
      </c>
      <c r="U3501">
        <f t="shared" si="384"/>
        <v>54.254803240743058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>
        <f t="shared" si="379"/>
        <v>25.31</v>
      </c>
      <c r="Q3502" t="str">
        <f t="shared" si="380"/>
        <v>plays</v>
      </c>
      <c r="R3502" t="str">
        <f t="shared" si="381"/>
        <v>theater</v>
      </c>
      <c r="S3502" s="9">
        <f t="shared" si="382"/>
        <v>42436.207638888889</v>
      </c>
      <c r="T3502" s="9">
        <f t="shared" si="383"/>
        <v>42419.919421296298</v>
      </c>
      <c r="U3502">
        <f t="shared" si="384"/>
        <v>16.288217592591536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>
        <f t="shared" si="379"/>
        <v>35.950000000000003</v>
      </c>
      <c r="Q3503" t="str">
        <f t="shared" si="380"/>
        <v>plays</v>
      </c>
      <c r="R3503" t="str">
        <f t="shared" si="381"/>
        <v>theater</v>
      </c>
      <c r="S3503" s="9">
        <f t="shared" si="382"/>
        <v>42258.763831018514</v>
      </c>
      <c r="T3503" s="9">
        <f t="shared" si="383"/>
        <v>42233.763831018514</v>
      </c>
      <c r="U3503">
        <f t="shared" si="38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>
        <f t="shared" si="379"/>
        <v>136</v>
      </c>
      <c r="Q3504" t="str">
        <f t="shared" si="380"/>
        <v>plays</v>
      </c>
      <c r="R3504" t="str">
        <f t="shared" si="381"/>
        <v>theater</v>
      </c>
      <c r="S3504" s="9">
        <f t="shared" si="382"/>
        <v>42445.165972222225</v>
      </c>
      <c r="T3504" s="9">
        <f t="shared" si="383"/>
        <v>42430.839398148149</v>
      </c>
      <c r="U3504">
        <f t="shared" si="384"/>
        <v>14.326574074075324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>
        <f t="shared" si="379"/>
        <v>70.760000000000005</v>
      </c>
      <c r="Q3505" t="str">
        <f t="shared" si="380"/>
        <v>plays</v>
      </c>
      <c r="R3505" t="str">
        <f t="shared" si="381"/>
        <v>theater</v>
      </c>
      <c r="S3505" s="9">
        <f t="shared" si="382"/>
        <v>42575.478333333333</v>
      </c>
      <c r="T3505" s="9">
        <f t="shared" si="383"/>
        <v>42545.478333333333</v>
      </c>
      <c r="U3505">
        <f t="shared" si="38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>
        <f t="shared" si="379"/>
        <v>125</v>
      </c>
      <c r="Q3506" t="str">
        <f t="shared" si="380"/>
        <v>plays</v>
      </c>
      <c r="R3506" t="str">
        <f t="shared" si="381"/>
        <v>theater</v>
      </c>
      <c r="S3506" s="9">
        <f t="shared" si="382"/>
        <v>42327.790405092594</v>
      </c>
      <c r="T3506" s="9">
        <f t="shared" si="383"/>
        <v>42297.748738425929</v>
      </c>
      <c r="U3506">
        <f t="shared" si="384"/>
        <v>30.041666666664241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>
        <f t="shared" si="379"/>
        <v>66.510000000000005</v>
      </c>
      <c r="Q3507" t="str">
        <f t="shared" si="380"/>
        <v>plays</v>
      </c>
      <c r="R3507" t="str">
        <f t="shared" si="381"/>
        <v>theater</v>
      </c>
      <c r="S3507" s="9">
        <f t="shared" si="382"/>
        <v>41772.166666666664</v>
      </c>
      <c r="T3507" s="9">
        <f t="shared" si="383"/>
        <v>41760.935706018521</v>
      </c>
      <c r="U3507">
        <f t="shared" si="384"/>
        <v>11.230960648143082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>
        <f t="shared" si="379"/>
        <v>105</v>
      </c>
      <c r="Q3508" t="str">
        <f t="shared" si="380"/>
        <v>plays</v>
      </c>
      <c r="R3508" t="str">
        <f t="shared" si="381"/>
        <v>theater</v>
      </c>
      <c r="S3508" s="9">
        <f t="shared" si="382"/>
        <v>41874.734259259261</v>
      </c>
      <c r="T3508" s="9">
        <f t="shared" si="383"/>
        <v>41829.734259259261</v>
      </c>
      <c r="U3508">
        <f t="shared" si="38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>
        <f t="shared" si="379"/>
        <v>145</v>
      </c>
      <c r="Q3509" t="str">
        <f t="shared" si="380"/>
        <v>plays</v>
      </c>
      <c r="R3509" t="str">
        <f t="shared" si="381"/>
        <v>theater</v>
      </c>
      <c r="S3509" s="9">
        <f t="shared" si="382"/>
        <v>42521.92288194444</v>
      </c>
      <c r="T3509" s="9">
        <f t="shared" si="383"/>
        <v>42491.92288194444</v>
      </c>
      <c r="U3509">
        <f t="shared" si="38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>
        <f t="shared" si="379"/>
        <v>12</v>
      </c>
      <c r="Q3510" t="str">
        <f t="shared" si="380"/>
        <v>plays</v>
      </c>
      <c r="R3510" t="str">
        <f t="shared" si="381"/>
        <v>theater</v>
      </c>
      <c r="S3510" s="9">
        <f t="shared" si="382"/>
        <v>42500.875</v>
      </c>
      <c r="T3510" s="9">
        <f t="shared" si="383"/>
        <v>42477.729780092588</v>
      </c>
      <c r="U3510">
        <f t="shared" si="384"/>
        <v>23.145219907411956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>
        <f t="shared" si="379"/>
        <v>96.67</v>
      </c>
      <c r="Q3511" t="str">
        <f t="shared" si="380"/>
        <v>plays</v>
      </c>
      <c r="R3511" t="str">
        <f t="shared" si="381"/>
        <v>theater</v>
      </c>
      <c r="S3511" s="9">
        <f t="shared" si="382"/>
        <v>41964.204861111109</v>
      </c>
      <c r="T3511" s="9">
        <f t="shared" si="383"/>
        <v>41950.859560185185</v>
      </c>
      <c r="U3511">
        <f t="shared" si="384"/>
        <v>13.345300925924676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>
        <f t="shared" si="379"/>
        <v>60.33</v>
      </c>
      <c r="Q3512" t="str">
        <f t="shared" si="380"/>
        <v>plays</v>
      </c>
      <c r="R3512" t="str">
        <f t="shared" si="381"/>
        <v>theater</v>
      </c>
      <c r="S3512" s="9">
        <f t="shared" si="382"/>
        <v>41822.62090277778</v>
      </c>
      <c r="T3512" s="9">
        <f t="shared" si="383"/>
        <v>41802.62090277778</v>
      </c>
      <c r="U3512">
        <f t="shared" si="38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>
        <f t="shared" si="379"/>
        <v>79.89</v>
      </c>
      <c r="Q3513" t="str">
        <f t="shared" si="380"/>
        <v>plays</v>
      </c>
      <c r="R3513" t="str">
        <f t="shared" si="381"/>
        <v>theater</v>
      </c>
      <c r="S3513" s="9">
        <f t="shared" si="382"/>
        <v>41950.770833333336</v>
      </c>
      <c r="T3513" s="9">
        <f t="shared" si="383"/>
        <v>41927.873784722222</v>
      </c>
      <c r="U3513">
        <f t="shared" si="384"/>
        <v>22.89704861111386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>
        <f t="shared" si="379"/>
        <v>58.82</v>
      </c>
      <c r="Q3514" t="str">
        <f t="shared" si="380"/>
        <v>plays</v>
      </c>
      <c r="R3514" t="str">
        <f t="shared" si="381"/>
        <v>theater</v>
      </c>
      <c r="S3514" s="9">
        <f t="shared" si="382"/>
        <v>42117.49527777778</v>
      </c>
      <c r="T3514" s="9">
        <f t="shared" si="383"/>
        <v>42057.536944444444</v>
      </c>
      <c r="U3514">
        <f t="shared" si="384"/>
        <v>59.958333333335759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>
        <f t="shared" si="379"/>
        <v>75.34</v>
      </c>
      <c r="Q3515" t="str">
        <f t="shared" si="380"/>
        <v>plays</v>
      </c>
      <c r="R3515" t="str">
        <f t="shared" si="381"/>
        <v>theater</v>
      </c>
      <c r="S3515" s="9">
        <f t="shared" si="382"/>
        <v>41794.207638888889</v>
      </c>
      <c r="T3515" s="9">
        <f t="shared" si="383"/>
        <v>41781.096203703702</v>
      </c>
      <c r="U3515">
        <f t="shared" si="384"/>
        <v>13.111435185186565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>
        <f t="shared" si="379"/>
        <v>55</v>
      </c>
      <c r="Q3516" t="str">
        <f t="shared" si="380"/>
        <v>plays</v>
      </c>
      <c r="R3516" t="str">
        <f t="shared" si="381"/>
        <v>theater</v>
      </c>
      <c r="S3516" s="9">
        <f t="shared" si="382"/>
        <v>42037.207638888889</v>
      </c>
      <c r="T3516" s="9">
        <f t="shared" si="383"/>
        <v>42020.846666666665</v>
      </c>
      <c r="U3516">
        <f t="shared" si="384"/>
        <v>16.360972222224518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>
        <f t="shared" si="379"/>
        <v>66.959999999999994</v>
      </c>
      <c r="Q3517" t="str">
        <f t="shared" si="380"/>
        <v>plays</v>
      </c>
      <c r="R3517" t="str">
        <f t="shared" si="381"/>
        <v>theater</v>
      </c>
      <c r="S3517" s="9">
        <f t="shared" si="382"/>
        <v>42155.772812499999</v>
      </c>
      <c r="T3517" s="9">
        <f t="shared" si="383"/>
        <v>42125.772812499999</v>
      </c>
      <c r="U3517">
        <f t="shared" si="38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>
        <f t="shared" si="379"/>
        <v>227.27</v>
      </c>
      <c r="Q3518" t="str">
        <f t="shared" si="380"/>
        <v>plays</v>
      </c>
      <c r="R3518" t="str">
        <f t="shared" si="381"/>
        <v>theater</v>
      </c>
      <c r="S3518" s="9">
        <f t="shared" si="382"/>
        <v>41890.125</v>
      </c>
      <c r="T3518" s="9">
        <f t="shared" si="383"/>
        <v>41856.010069444441</v>
      </c>
      <c r="U3518">
        <f t="shared" si="384"/>
        <v>34.114930555559113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>
        <f t="shared" si="379"/>
        <v>307.69</v>
      </c>
      <c r="Q3519" t="str">
        <f t="shared" si="380"/>
        <v>plays</v>
      </c>
      <c r="R3519" t="str">
        <f t="shared" si="381"/>
        <v>theater</v>
      </c>
      <c r="S3519" s="9">
        <f t="shared" si="382"/>
        <v>41824.458333333336</v>
      </c>
      <c r="T3519" s="9">
        <f t="shared" si="383"/>
        <v>41794.817523148144</v>
      </c>
      <c r="U3519">
        <f t="shared" si="384"/>
        <v>29.640810185192095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>
        <f t="shared" si="379"/>
        <v>50.02</v>
      </c>
      <c r="Q3520" t="str">
        <f t="shared" si="380"/>
        <v>plays</v>
      </c>
      <c r="R3520" t="str">
        <f t="shared" si="381"/>
        <v>theater</v>
      </c>
      <c r="S3520" s="9">
        <f t="shared" si="382"/>
        <v>41914.597916666666</v>
      </c>
      <c r="T3520" s="9">
        <f t="shared" si="383"/>
        <v>41893.783553240741</v>
      </c>
      <c r="U3520">
        <f t="shared" si="384"/>
        <v>20.814363425924967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>
        <f t="shared" si="379"/>
        <v>72.39</v>
      </c>
      <c r="Q3521" t="str">
        <f t="shared" si="380"/>
        <v>plays</v>
      </c>
      <c r="R3521" t="str">
        <f t="shared" si="381"/>
        <v>theater</v>
      </c>
      <c r="S3521" s="9">
        <f t="shared" si="382"/>
        <v>42067.598958333328</v>
      </c>
      <c r="T3521" s="9">
        <f t="shared" si="383"/>
        <v>42037.598958333328</v>
      </c>
      <c r="U3521">
        <f t="shared" si="38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>
        <f t="shared" si="379"/>
        <v>95.95</v>
      </c>
      <c r="Q3522" t="str">
        <f t="shared" si="380"/>
        <v>plays</v>
      </c>
      <c r="R3522" t="str">
        <f t="shared" si="381"/>
        <v>theater</v>
      </c>
      <c r="S3522" s="9">
        <f t="shared" si="382"/>
        <v>42253.57430555555</v>
      </c>
      <c r="T3522" s="9">
        <f t="shared" si="383"/>
        <v>42227.824212962965</v>
      </c>
      <c r="U3522">
        <f t="shared" si="384"/>
        <v>25.750092592585133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</f>
        <v>1.6942857142857144</v>
      </c>
      <c r="P3523">
        <f t="shared" ref="P3523:P3586" si="386">IFERROR(ROUND(E3523/L3523,2),0)</f>
        <v>45.62</v>
      </c>
      <c r="Q3523" t="str">
        <f t="shared" ref="Q3523:Q3586" si="387">MID(N3523,FIND("/",N3523,1)+1,LEN(N3523)-FIND("/",N3523,1))</f>
        <v>plays</v>
      </c>
      <c r="R3523" t="str">
        <f t="shared" ref="R3523:R3586" si="388">LEFT(N3523,FIND("/",N3523,1)-1)</f>
        <v>theater</v>
      </c>
      <c r="S3523" s="9">
        <f t="shared" ref="S3523:S3586" si="389">(I3523/86400)+DATE(1970,1,1)</f>
        <v>41911.361342592594</v>
      </c>
      <c r="T3523" s="9">
        <f t="shared" ref="T3523:T3586" si="390">(J3523/86400)+DATE(1970,1,1)</f>
        <v>41881.361342592594</v>
      </c>
      <c r="U3523">
        <f t="shared" ref="U3523:U3586" si="391">S3523-T3523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>
        <f t="shared" si="386"/>
        <v>41.03</v>
      </c>
      <c r="Q3524" t="str">
        <f t="shared" si="387"/>
        <v>plays</v>
      </c>
      <c r="R3524" t="str">
        <f t="shared" si="388"/>
        <v>theater</v>
      </c>
      <c r="S3524" s="9">
        <f t="shared" si="389"/>
        <v>42262.420833333337</v>
      </c>
      <c r="T3524" s="9">
        <f t="shared" si="390"/>
        <v>42234.789884259255</v>
      </c>
      <c r="U3524">
        <f t="shared" si="391"/>
        <v>27.630949074082309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>
        <f t="shared" si="386"/>
        <v>56.83</v>
      </c>
      <c r="Q3525" t="str">
        <f t="shared" si="387"/>
        <v>plays</v>
      </c>
      <c r="R3525" t="str">
        <f t="shared" si="388"/>
        <v>theater</v>
      </c>
      <c r="S3525" s="9">
        <f t="shared" si="389"/>
        <v>42638.958333333328</v>
      </c>
      <c r="T3525" s="9">
        <f t="shared" si="390"/>
        <v>42581.397546296299</v>
      </c>
      <c r="U3525">
        <f t="shared" si="391"/>
        <v>57.560787037029513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>
        <f t="shared" si="386"/>
        <v>137.24</v>
      </c>
      <c r="Q3526" t="str">
        <f t="shared" si="387"/>
        <v>plays</v>
      </c>
      <c r="R3526" t="str">
        <f t="shared" si="388"/>
        <v>theater</v>
      </c>
      <c r="S3526" s="9">
        <f t="shared" si="389"/>
        <v>41895.166666666664</v>
      </c>
      <c r="T3526" s="9">
        <f t="shared" si="390"/>
        <v>41880.76357638889</v>
      </c>
      <c r="U3526">
        <f t="shared" si="391"/>
        <v>14.403090277774027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>
        <f t="shared" si="386"/>
        <v>75.709999999999994</v>
      </c>
      <c r="Q3527" t="str">
        <f t="shared" si="387"/>
        <v>plays</v>
      </c>
      <c r="R3527" t="str">
        <f t="shared" si="388"/>
        <v>theater</v>
      </c>
      <c r="S3527" s="9">
        <f t="shared" si="389"/>
        <v>42225.666666666672</v>
      </c>
      <c r="T3527" s="9">
        <f t="shared" si="390"/>
        <v>42214.6956712963</v>
      </c>
      <c r="U3527">
        <f t="shared" si="391"/>
        <v>10.970995370371384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>
        <f t="shared" si="386"/>
        <v>99</v>
      </c>
      <c r="Q3528" t="str">
        <f t="shared" si="387"/>
        <v>plays</v>
      </c>
      <c r="R3528" t="str">
        <f t="shared" si="388"/>
        <v>theater</v>
      </c>
      <c r="S3528" s="9">
        <f t="shared" si="389"/>
        <v>42488.249305555553</v>
      </c>
      <c r="T3528" s="9">
        <f t="shared" si="390"/>
        <v>42460.335312499999</v>
      </c>
      <c r="U3528">
        <f t="shared" si="391"/>
        <v>27.913993055553874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>
        <f t="shared" si="386"/>
        <v>81.569999999999993</v>
      </c>
      <c r="Q3529" t="str">
        <f t="shared" si="387"/>
        <v>plays</v>
      </c>
      <c r="R3529" t="str">
        <f t="shared" si="388"/>
        <v>theater</v>
      </c>
      <c r="S3529" s="9">
        <f t="shared" si="389"/>
        <v>42196.165972222225</v>
      </c>
      <c r="T3529" s="9">
        <f t="shared" si="390"/>
        <v>42167.023206018523</v>
      </c>
      <c r="U3529">
        <f t="shared" si="391"/>
        <v>29.142766203702195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>
        <f t="shared" si="386"/>
        <v>45.11</v>
      </c>
      <c r="Q3530" t="str">
        <f t="shared" si="387"/>
        <v>plays</v>
      </c>
      <c r="R3530" t="str">
        <f t="shared" si="388"/>
        <v>theater</v>
      </c>
      <c r="S3530" s="9">
        <f t="shared" si="389"/>
        <v>42753.50136574074</v>
      </c>
      <c r="T3530" s="9">
        <f t="shared" si="390"/>
        <v>42733.50136574074</v>
      </c>
      <c r="U3530">
        <f t="shared" si="391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>
        <f t="shared" si="386"/>
        <v>36.67</v>
      </c>
      <c r="Q3531" t="str">
        <f t="shared" si="387"/>
        <v>plays</v>
      </c>
      <c r="R3531" t="str">
        <f t="shared" si="388"/>
        <v>theater</v>
      </c>
      <c r="S3531" s="9">
        <f t="shared" si="389"/>
        <v>42198.041666666672</v>
      </c>
      <c r="T3531" s="9">
        <f t="shared" si="390"/>
        <v>42177.761782407411</v>
      </c>
      <c r="U3531">
        <f t="shared" si="391"/>
        <v>20.279884259260143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>
        <f t="shared" si="386"/>
        <v>125</v>
      </c>
      <c r="Q3532" t="str">
        <f t="shared" si="387"/>
        <v>plays</v>
      </c>
      <c r="R3532" t="str">
        <f t="shared" si="388"/>
        <v>theater</v>
      </c>
      <c r="S3532" s="9">
        <f t="shared" si="389"/>
        <v>42470.833333333328</v>
      </c>
      <c r="T3532" s="9">
        <f t="shared" si="390"/>
        <v>42442.623344907406</v>
      </c>
      <c r="U3532">
        <f t="shared" si="391"/>
        <v>28.209988425922347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>
        <f t="shared" si="386"/>
        <v>49.23</v>
      </c>
      <c r="Q3533" t="str">
        <f t="shared" si="387"/>
        <v>plays</v>
      </c>
      <c r="R3533" t="str">
        <f t="shared" si="388"/>
        <v>theater</v>
      </c>
      <c r="S3533" s="9">
        <f t="shared" si="389"/>
        <v>42551.654328703706</v>
      </c>
      <c r="T3533" s="9">
        <f t="shared" si="390"/>
        <v>42521.654328703706</v>
      </c>
      <c r="U3533">
        <f t="shared" si="391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>
        <f t="shared" si="386"/>
        <v>42.3</v>
      </c>
      <c r="Q3534" t="str">
        <f t="shared" si="387"/>
        <v>plays</v>
      </c>
      <c r="R3534" t="str">
        <f t="shared" si="388"/>
        <v>theater</v>
      </c>
      <c r="S3534" s="9">
        <f t="shared" si="389"/>
        <v>41900.165972222225</v>
      </c>
      <c r="T3534" s="9">
        <f t="shared" si="390"/>
        <v>41884.599849537037</v>
      </c>
      <c r="U3534">
        <f t="shared" si="391"/>
        <v>15.56612268518802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>
        <f t="shared" si="386"/>
        <v>78.88</v>
      </c>
      <c r="Q3535" t="str">
        <f t="shared" si="387"/>
        <v>plays</v>
      </c>
      <c r="R3535" t="str">
        <f t="shared" si="388"/>
        <v>theater</v>
      </c>
      <c r="S3535" s="9">
        <f t="shared" si="389"/>
        <v>42319.802858796298</v>
      </c>
      <c r="T3535" s="9">
        <f t="shared" si="390"/>
        <v>42289.761192129634</v>
      </c>
      <c r="U3535">
        <f t="shared" si="391"/>
        <v>30.041666666664241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>
        <f t="shared" si="386"/>
        <v>38.28</v>
      </c>
      <c r="Q3536" t="str">
        <f t="shared" si="387"/>
        <v>plays</v>
      </c>
      <c r="R3536" t="str">
        <f t="shared" si="388"/>
        <v>theater</v>
      </c>
      <c r="S3536" s="9">
        <f t="shared" si="389"/>
        <v>42278.6252662037</v>
      </c>
      <c r="T3536" s="9">
        <f t="shared" si="390"/>
        <v>42243.6252662037</v>
      </c>
      <c r="U3536">
        <f t="shared" si="391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>
        <f t="shared" si="386"/>
        <v>44.85</v>
      </c>
      <c r="Q3537" t="str">
        <f t="shared" si="387"/>
        <v>plays</v>
      </c>
      <c r="R3537" t="str">
        <f t="shared" si="388"/>
        <v>theater</v>
      </c>
      <c r="S3537" s="9">
        <f t="shared" si="389"/>
        <v>42279.75</v>
      </c>
      <c r="T3537" s="9">
        <f t="shared" si="390"/>
        <v>42248.640162037038</v>
      </c>
      <c r="U3537">
        <f t="shared" si="391"/>
        <v>31.109837962962047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>
        <f t="shared" si="386"/>
        <v>13.53</v>
      </c>
      <c r="Q3538" t="str">
        <f t="shared" si="387"/>
        <v>plays</v>
      </c>
      <c r="R3538" t="str">
        <f t="shared" si="388"/>
        <v>theater</v>
      </c>
      <c r="S3538" s="9">
        <f t="shared" si="389"/>
        <v>42358.499305555553</v>
      </c>
      <c r="T3538" s="9">
        <f t="shared" si="390"/>
        <v>42328.727141203708</v>
      </c>
      <c r="U3538">
        <f t="shared" si="391"/>
        <v>29.772164351845277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>
        <f t="shared" si="386"/>
        <v>43.5</v>
      </c>
      <c r="Q3539" t="str">
        <f t="shared" si="387"/>
        <v>plays</v>
      </c>
      <c r="R3539" t="str">
        <f t="shared" si="388"/>
        <v>theater</v>
      </c>
      <c r="S3539" s="9">
        <f t="shared" si="389"/>
        <v>41960.332638888889</v>
      </c>
      <c r="T3539" s="9">
        <f t="shared" si="390"/>
        <v>41923.354351851856</v>
      </c>
      <c r="U3539">
        <f t="shared" si="391"/>
        <v>36.978287037032715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>
        <f t="shared" si="386"/>
        <v>30.95</v>
      </c>
      <c r="Q3540" t="str">
        <f t="shared" si="387"/>
        <v>plays</v>
      </c>
      <c r="R3540" t="str">
        <f t="shared" si="388"/>
        <v>theater</v>
      </c>
      <c r="S3540" s="9">
        <f t="shared" si="389"/>
        <v>42599.420601851853</v>
      </c>
      <c r="T3540" s="9">
        <f t="shared" si="390"/>
        <v>42571.420601851853</v>
      </c>
      <c r="U3540">
        <f t="shared" si="391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>
        <f t="shared" si="386"/>
        <v>55.23</v>
      </c>
      <c r="Q3541" t="str">
        <f t="shared" si="387"/>
        <v>plays</v>
      </c>
      <c r="R3541" t="str">
        <f t="shared" si="388"/>
        <v>theater</v>
      </c>
      <c r="S3541" s="9">
        <f t="shared" si="389"/>
        <v>42621.756041666667</v>
      </c>
      <c r="T3541" s="9">
        <f t="shared" si="390"/>
        <v>42600.756041666667</v>
      </c>
      <c r="U3541">
        <f t="shared" si="391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>
        <f t="shared" si="386"/>
        <v>46.13</v>
      </c>
      <c r="Q3542" t="str">
        <f t="shared" si="387"/>
        <v>plays</v>
      </c>
      <c r="R3542" t="str">
        <f t="shared" si="388"/>
        <v>theater</v>
      </c>
      <c r="S3542" s="9">
        <f t="shared" si="389"/>
        <v>42547.003368055557</v>
      </c>
      <c r="T3542" s="9">
        <f t="shared" si="390"/>
        <v>42517.003368055557</v>
      </c>
      <c r="U3542">
        <f t="shared" si="391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>
        <f t="shared" si="386"/>
        <v>39.380000000000003</v>
      </c>
      <c r="Q3543" t="str">
        <f t="shared" si="387"/>
        <v>plays</v>
      </c>
      <c r="R3543" t="str">
        <f t="shared" si="388"/>
        <v>theater</v>
      </c>
      <c r="S3543" s="9">
        <f t="shared" si="389"/>
        <v>42247.730034722219</v>
      </c>
      <c r="T3543" s="9">
        <f t="shared" si="390"/>
        <v>42222.730034722219</v>
      </c>
      <c r="U3543">
        <f t="shared" si="391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>
        <f t="shared" si="386"/>
        <v>66.150000000000006</v>
      </c>
      <c r="Q3544" t="str">
        <f t="shared" si="387"/>
        <v>plays</v>
      </c>
      <c r="R3544" t="str">
        <f t="shared" si="388"/>
        <v>theater</v>
      </c>
      <c r="S3544" s="9">
        <f t="shared" si="389"/>
        <v>41889.599791666667</v>
      </c>
      <c r="T3544" s="9">
        <f t="shared" si="390"/>
        <v>41829.599791666667</v>
      </c>
      <c r="U3544">
        <f t="shared" si="391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>
        <f t="shared" si="386"/>
        <v>54.14</v>
      </c>
      <c r="Q3545" t="str">
        <f t="shared" si="387"/>
        <v>plays</v>
      </c>
      <c r="R3545" t="str">
        <f t="shared" si="388"/>
        <v>theater</v>
      </c>
      <c r="S3545" s="9">
        <f t="shared" si="389"/>
        <v>42180.755312499998</v>
      </c>
      <c r="T3545" s="9">
        <f t="shared" si="390"/>
        <v>42150.755312499998</v>
      </c>
      <c r="U3545">
        <f t="shared" si="391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>
        <f t="shared" si="386"/>
        <v>104.17</v>
      </c>
      <c r="Q3546" t="str">
        <f t="shared" si="387"/>
        <v>plays</v>
      </c>
      <c r="R3546" t="str">
        <f t="shared" si="388"/>
        <v>theater</v>
      </c>
      <c r="S3546" s="9">
        <f t="shared" si="389"/>
        <v>42070.831678240742</v>
      </c>
      <c r="T3546" s="9">
        <f t="shared" si="390"/>
        <v>42040.831678240742</v>
      </c>
      <c r="U3546">
        <f t="shared" si="391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>
        <f t="shared" si="386"/>
        <v>31.38</v>
      </c>
      <c r="Q3547" t="str">
        <f t="shared" si="387"/>
        <v>plays</v>
      </c>
      <c r="R3547" t="str">
        <f t="shared" si="388"/>
        <v>theater</v>
      </c>
      <c r="S3547" s="9">
        <f t="shared" si="389"/>
        <v>42105.807395833333</v>
      </c>
      <c r="T3547" s="9">
        <f t="shared" si="390"/>
        <v>42075.807395833333</v>
      </c>
      <c r="U3547">
        <f t="shared" si="391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>
        <f t="shared" si="386"/>
        <v>59.21</v>
      </c>
      <c r="Q3548" t="str">
        <f t="shared" si="387"/>
        <v>plays</v>
      </c>
      <c r="R3548" t="str">
        <f t="shared" si="388"/>
        <v>theater</v>
      </c>
      <c r="S3548" s="9">
        <f t="shared" si="389"/>
        <v>42095.165972222225</v>
      </c>
      <c r="T3548" s="9">
        <f t="shared" si="390"/>
        <v>42073.660694444443</v>
      </c>
      <c r="U3548">
        <f t="shared" si="391"/>
        <v>21.505277777781885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>
        <f t="shared" si="386"/>
        <v>119.18</v>
      </c>
      <c r="Q3549" t="str">
        <f t="shared" si="387"/>
        <v>plays</v>
      </c>
      <c r="R3549" t="str">
        <f t="shared" si="388"/>
        <v>theater</v>
      </c>
      <c r="S3549" s="9">
        <f t="shared" si="389"/>
        <v>42504.165972222225</v>
      </c>
      <c r="T3549" s="9">
        <f t="shared" si="390"/>
        <v>42480.078715277778</v>
      </c>
      <c r="U3549">
        <f t="shared" si="391"/>
        <v>24.08725694444729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>
        <f t="shared" si="386"/>
        <v>164.62</v>
      </c>
      <c r="Q3550" t="str">
        <f t="shared" si="387"/>
        <v>plays</v>
      </c>
      <c r="R3550" t="str">
        <f t="shared" si="388"/>
        <v>theater</v>
      </c>
      <c r="S3550" s="9">
        <f t="shared" si="389"/>
        <v>42434.041666666672</v>
      </c>
      <c r="T3550" s="9">
        <f t="shared" si="390"/>
        <v>42411.942291666666</v>
      </c>
      <c r="U3550">
        <f t="shared" si="391"/>
        <v>22.099375000005239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>
        <f t="shared" si="386"/>
        <v>24.29</v>
      </c>
      <c r="Q3551" t="str">
        <f t="shared" si="387"/>
        <v>plays</v>
      </c>
      <c r="R3551" t="str">
        <f t="shared" si="388"/>
        <v>theater</v>
      </c>
      <c r="S3551" s="9">
        <f t="shared" si="389"/>
        <v>42251.394363425927</v>
      </c>
      <c r="T3551" s="9">
        <f t="shared" si="390"/>
        <v>42223.394363425927</v>
      </c>
      <c r="U3551">
        <f t="shared" si="391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>
        <f t="shared" si="386"/>
        <v>40.94</v>
      </c>
      <c r="Q3552" t="str">
        <f t="shared" si="387"/>
        <v>plays</v>
      </c>
      <c r="R3552" t="str">
        <f t="shared" si="388"/>
        <v>theater</v>
      </c>
      <c r="S3552" s="9">
        <f t="shared" si="389"/>
        <v>42492.893495370372</v>
      </c>
      <c r="T3552" s="9">
        <f t="shared" si="390"/>
        <v>42462.893495370372</v>
      </c>
      <c r="U3552">
        <f t="shared" si="391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>
        <f t="shared" si="386"/>
        <v>61.1</v>
      </c>
      <c r="Q3553" t="str">
        <f t="shared" si="387"/>
        <v>plays</v>
      </c>
      <c r="R3553" t="str">
        <f t="shared" si="388"/>
        <v>theater</v>
      </c>
      <c r="S3553" s="9">
        <f t="shared" si="389"/>
        <v>41781.921527777777</v>
      </c>
      <c r="T3553" s="9">
        <f t="shared" si="390"/>
        <v>41753.515856481477</v>
      </c>
      <c r="U3553">
        <f t="shared" si="391"/>
        <v>28.405671296299261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>
        <f t="shared" si="386"/>
        <v>38.65</v>
      </c>
      <c r="Q3554" t="str">
        <f t="shared" si="387"/>
        <v>plays</v>
      </c>
      <c r="R3554" t="str">
        <f t="shared" si="388"/>
        <v>theater</v>
      </c>
      <c r="S3554" s="9">
        <f t="shared" si="389"/>
        <v>41818.587083333332</v>
      </c>
      <c r="T3554" s="9">
        <f t="shared" si="390"/>
        <v>41788.587083333332</v>
      </c>
      <c r="U3554">
        <f t="shared" si="391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>
        <f t="shared" si="386"/>
        <v>56.2</v>
      </c>
      <c r="Q3555" t="str">
        <f t="shared" si="387"/>
        <v>plays</v>
      </c>
      <c r="R3555" t="str">
        <f t="shared" si="388"/>
        <v>theater</v>
      </c>
      <c r="S3555" s="9">
        <f t="shared" si="389"/>
        <v>42228</v>
      </c>
      <c r="T3555" s="9">
        <f t="shared" si="390"/>
        <v>42196.028703703705</v>
      </c>
      <c r="U3555">
        <f t="shared" si="391"/>
        <v>31.971296296294895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>
        <f t="shared" si="386"/>
        <v>107</v>
      </c>
      <c r="Q3556" t="str">
        <f t="shared" si="387"/>
        <v>plays</v>
      </c>
      <c r="R3556" t="str">
        <f t="shared" si="388"/>
        <v>theater</v>
      </c>
      <c r="S3556" s="9">
        <f t="shared" si="389"/>
        <v>42046.708333333328</v>
      </c>
      <c r="T3556" s="9">
        <f t="shared" si="390"/>
        <v>42016.050451388888</v>
      </c>
      <c r="U3556">
        <f t="shared" si="391"/>
        <v>30.657881944440305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>
        <f t="shared" si="386"/>
        <v>171.43</v>
      </c>
      <c r="Q3557" t="str">
        <f t="shared" si="387"/>
        <v>plays</v>
      </c>
      <c r="R3557" t="str">
        <f t="shared" si="388"/>
        <v>theater</v>
      </c>
      <c r="S3557" s="9">
        <f t="shared" si="389"/>
        <v>42691.483726851853</v>
      </c>
      <c r="T3557" s="9">
        <f t="shared" si="390"/>
        <v>42661.442060185189</v>
      </c>
      <c r="U3557">
        <f t="shared" si="391"/>
        <v>30.041666666664241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>
        <f t="shared" si="386"/>
        <v>110.5</v>
      </c>
      <c r="Q3558" t="str">
        <f t="shared" si="387"/>
        <v>plays</v>
      </c>
      <c r="R3558" t="str">
        <f t="shared" si="388"/>
        <v>theater</v>
      </c>
      <c r="S3558" s="9">
        <f t="shared" si="389"/>
        <v>41868.649583333332</v>
      </c>
      <c r="T3558" s="9">
        <f t="shared" si="390"/>
        <v>41808.649583333332</v>
      </c>
      <c r="U3558">
        <f t="shared" si="391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>
        <f t="shared" si="386"/>
        <v>179.28</v>
      </c>
      <c r="Q3559" t="str">
        <f t="shared" si="387"/>
        <v>plays</v>
      </c>
      <c r="R3559" t="str">
        <f t="shared" si="388"/>
        <v>theater</v>
      </c>
      <c r="S3559" s="9">
        <f t="shared" si="389"/>
        <v>41764.276747685188</v>
      </c>
      <c r="T3559" s="9">
        <f t="shared" si="390"/>
        <v>41730.276747685188</v>
      </c>
      <c r="U3559">
        <f t="shared" si="391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>
        <f t="shared" si="386"/>
        <v>22.91</v>
      </c>
      <c r="Q3560" t="str">
        <f t="shared" si="387"/>
        <v>plays</v>
      </c>
      <c r="R3560" t="str">
        <f t="shared" si="388"/>
        <v>theater</v>
      </c>
      <c r="S3560" s="9">
        <f t="shared" si="389"/>
        <v>42181.875</v>
      </c>
      <c r="T3560" s="9">
        <f t="shared" si="390"/>
        <v>42139.816840277781</v>
      </c>
      <c r="U3560">
        <f t="shared" si="391"/>
        <v>42.058159722218988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>
        <f t="shared" si="386"/>
        <v>43.13</v>
      </c>
      <c r="Q3561" t="str">
        <f t="shared" si="387"/>
        <v>plays</v>
      </c>
      <c r="R3561" t="str">
        <f t="shared" si="388"/>
        <v>theater</v>
      </c>
      <c r="S3561" s="9">
        <f t="shared" si="389"/>
        <v>42216.373611111107</v>
      </c>
      <c r="T3561" s="9">
        <f t="shared" si="390"/>
        <v>42194.096157407403</v>
      </c>
      <c r="U3561">
        <f t="shared" si="391"/>
        <v>22.277453703703941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>
        <f t="shared" si="386"/>
        <v>46.89</v>
      </c>
      <c r="Q3562" t="str">
        <f t="shared" si="387"/>
        <v>plays</v>
      </c>
      <c r="R3562" t="str">
        <f t="shared" si="388"/>
        <v>theater</v>
      </c>
      <c r="S3562" s="9">
        <f t="shared" si="389"/>
        <v>42151.114583333328</v>
      </c>
      <c r="T3562" s="9">
        <f t="shared" si="390"/>
        <v>42115.889652777776</v>
      </c>
      <c r="U3562">
        <f t="shared" si="391"/>
        <v>35.224930555552419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>
        <f t="shared" si="386"/>
        <v>47.41</v>
      </c>
      <c r="Q3563" t="str">
        <f t="shared" si="387"/>
        <v>plays</v>
      </c>
      <c r="R3563" t="str">
        <f t="shared" si="388"/>
        <v>theater</v>
      </c>
      <c r="S3563" s="9">
        <f t="shared" si="389"/>
        <v>42221.775000000001</v>
      </c>
      <c r="T3563" s="9">
        <f t="shared" si="390"/>
        <v>42203.680300925931</v>
      </c>
      <c r="U3563">
        <f t="shared" si="391"/>
        <v>18.094699074070377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>
        <f t="shared" si="386"/>
        <v>15.13</v>
      </c>
      <c r="Q3564" t="str">
        <f t="shared" si="387"/>
        <v>plays</v>
      </c>
      <c r="R3564" t="str">
        <f t="shared" si="388"/>
        <v>theater</v>
      </c>
      <c r="S3564" s="9">
        <f t="shared" si="389"/>
        <v>42442.916666666672</v>
      </c>
      <c r="T3564" s="9">
        <f t="shared" si="390"/>
        <v>42433.761886574073</v>
      </c>
      <c r="U3564">
        <f t="shared" si="391"/>
        <v>9.1547800925982301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>
        <f t="shared" si="386"/>
        <v>21.1</v>
      </c>
      <c r="Q3565" t="str">
        <f t="shared" si="387"/>
        <v>plays</v>
      </c>
      <c r="R3565" t="str">
        <f t="shared" si="388"/>
        <v>theater</v>
      </c>
      <c r="S3565" s="9">
        <f t="shared" si="389"/>
        <v>42583.791666666672</v>
      </c>
      <c r="T3565" s="9">
        <f t="shared" si="390"/>
        <v>42555.671944444446</v>
      </c>
      <c r="U3565">
        <f t="shared" si="391"/>
        <v>28.119722222225391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>
        <f t="shared" si="386"/>
        <v>59.12</v>
      </c>
      <c r="Q3566" t="str">
        <f t="shared" si="387"/>
        <v>plays</v>
      </c>
      <c r="R3566" t="str">
        <f t="shared" si="388"/>
        <v>theater</v>
      </c>
      <c r="S3566" s="9">
        <f t="shared" si="389"/>
        <v>42282.666666666672</v>
      </c>
      <c r="T3566" s="9">
        <f t="shared" si="390"/>
        <v>42236.623252314814</v>
      </c>
      <c r="U3566">
        <f t="shared" si="391"/>
        <v>46.043414351857791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>
        <f t="shared" si="386"/>
        <v>97.92</v>
      </c>
      <c r="Q3567" t="str">
        <f t="shared" si="387"/>
        <v>plays</v>
      </c>
      <c r="R3567" t="str">
        <f t="shared" si="388"/>
        <v>theater</v>
      </c>
      <c r="S3567" s="9">
        <f t="shared" si="389"/>
        <v>42004.743148148147</v>
      </c>
      <c r="T3567" s="9">
        <f t="shared" si="390"/>
        <v>41974.743148148147</v>
      </c>
      <c r="U3567">
        <f t="shared" si="391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>
        <f t="shared" si="386"/>
        <v>55.13</v>
      </c>
      <c r="Q3568" t="str">
        <f t="shared" si="387"/>
        <v>plays</v>
      </c>
      <c r="R3568" t="str">
        <f t="shared" si="388"/>
        <v>theater</v>
      </c>
      <c r="S3568" s="9">
        <f t="shared" si="389"/>
        <v>42027.507905092592</v>
      </c>
      <c r="T3568" s="9">
        <f t="shared" si="390"/>
        <v>41997.507905092592</v>
      </c>
      <c r="U3568">
        <f t="shared" si="391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>
        <f t="shared" si="386"/>
        <v>26.54</v>
      </c>
      <c r="Q3569" t="str">
        <f t="shared" si="387"/>
        <v>plays</v>
      </c>
      <c r="R3569" t="str">
        <f t="shared" si="388"/>
        <v>theater</v>
      </c>
      <c r="S3569" s="9">
        <f t="shared" si="389"/>
        <v>42165.810694444444</v>
      </c>
      <c r="T3569" s="9">
        <f t="shared" si="390"/>
        <v>42135.810694444444</v>
      </c>
      <c r="U3569">
        <f t="shared" si="391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>
        <f t="shared" si="386"/>
        <v>58.42</v>
      </c>
      <c r="Q3570" t="str">
        <f t="shared" si="387"/>
        <v>plays</v>
      </c>
      <c r="R3570" t="str">
        <f t="shared" si="388"/>
        <v>theater</v>
      </c>
      <c r="S3570" s="9">
        <f t="shared" si="389"/>
        <v>41899.740671296298</v>
      </c>
      <c r="T3570" s="9">
        <f t="shared" si="390"/>
        <v>41869.740671296298</v>
      </c>
      <c r="U3570">
        <f t="shared" si="391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>
        <f t="shared" si="386"/>
        <v>122.54</v>
      </c>
      <c r="Q3571" t="str">
        <f t="shared" si="387"/>
        <v>plays</v>
      </c>
      <c r="R3571" t="str">
        <f t="shared" si="388"/>
        <v>theater</v>
      </c>
      <c r="S3571" s="9">
        <f t="shared" si="389"/>
        <v>42012.688611111109</v>
      </c>
      <c r="T3571" s="9">
        <f t="shared" si="390"/>
        <v>41982.688611111109</v>
      </c>
      <c r="U3571">
        <f t="shared" si="391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>
        <f t="shared" si="386"/>
        <v>87.96</v>
      </c>
      <c r="Q3572" t="str">
        <f t="shared" si="387"/>
        <v>plays</v>
      </c>
      <c r="R3572" t="str">
        <f t="shared" si="388"/>
        <v>theater</v>
      </c>
      <c r="S3572" s="9">
        <f t="shared" si="389"/>
        <v>42004.291666666672</v>
      </c>
      <c r="T3572" s="9">
        <f t="shared" si="390"/>
        <v>41976.331979166665</v>
      </c>
      <c r="U3572">
        <f t="shared" si="391"/>
        <v>27.959687500006112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>
        <f t="shared" si="386"/>
        <v>73.239999999999995</v>
      </c>
      <c r="Q3573" t="str">
        <f t="shared" si="387"/>
        <v>plays</v>
      </c>
      <c r="R3573" t="str">
        <f t="shared" si="388"/>
        <v>theater</v>
      </c>
      <c r="S3573" s="9">
        <f t="shared" si="389"/>
        <v>41942.858946759261</v>
      </c>
      <c r="T3573" s="9">
        <f t="shared" si="390"/>
        <v>41912.858946759261</v>
      </c>
      <c r="U3573">
        <f t="shared" si="391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>
        <f t="shared" si="386"/>
        <v>55.56</v>
      </c>
      <c r="Q3574" t="str">
        <f t="shared" si="387"/>
        <v>plays</v>
      </c>
      <c r="R3574" t="str">
        <f t="shared" si="388"/>
        <v>theater</v>
      </c>
      <c r="S3574" s="9">
        <f t="shared" si="389"/>
        <v>42176.570393518516</v>
      </c>
      <c r="T3574" s="9">
        <f t="shared" si="390"/>
        <v>42146.570393518516</v>
      </c>
      <c r="U3574">
        <f t="shared" si="391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>
        <f t="shared" si="386"/>
        <v>39.54</v>
      </c>
      <c r="Q3575" t="str">
        <f t="shared" si="387"/>
        <v>plays</v>
      </c>
      <c r="R3575" t="str">
        <f t="shared" si="388"/>
        <v>theater</v>
      </c>
      <c r="S3575" s="9">
        <f t="shared" si="389"/>
        <v>41951.417199074072</v>
      </c>
      <c r="T3575" s="9">
        <f t="shared" si="390"/>
        <v>41921.375532407408</v>
      </c>
      <c r="U3575">
        <f t="shared" si="391"/>
        <v>30.041666666664241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>
        <f t="shared" si="386"/>
        <v>136.78</v>
      </c>
      <c r="Q3576" t="str">
        <f t="shared" si="387"/>
        <v>plays</v>
      </c>
      <c r="R3576" t="str">
        <f t="shared" si="388"/>
        <v>theater</v>
      </c>
      <c r="S3576" s="9">
        <f t="shared" si="389"/>
        <v>41956.984351851846</v>
      </c>
      <c r="T3576" s="9">
        <f t="shared" si="390"/>
        <v>41926.942685185189</v>
      </c>
      <c r="U3576">
        <f t="shared" si="391"/>
        <v>30.041666666656965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>
        <f t="shared" si="386"/>
        <v>99.34</v>
      </c>
      <c r="Q3577" t="str">
        <f t="shared" si="387"/>
        <v>plays</v>
      </c>
      <c r="R3577" t="str">
        <f t="shared" si="388"/>
        <v>theater</v>
      </c>
      <c r="S3577" s="9">
        <f t="shared" si="389"/>
        <v>42593.165972222225</v>
      </c>
      <c r="T3577" s="9">
        <f t="shared" si="390"/>
        <v>42561.783877314811</v>
      </c>
      <c r="U3577">
        <f t="shared" si="391"/>
        <v>31.382094907414285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>
        <f t="shared" si="386"/>
        <v>20</v>
      </c>
      <c r="Q3578" t="str">
        <f t="shared" si="387"/>
        <v>plays</v>
      </c>
      <c r="R3578" t="str">
        <f t="shared" si="388"/>
        <v>theater</v>
      </c>
      <c r="S3578" s="9">
        <f t="shared" si="389"/>
        <v>42709.590902777782</v>
      </c>
      <c r="T3578" s="9">
        <f t="shared" si="390"/>
        <v>42649.54923611111</v>
      </c>
      <c r="U3578">
        <f t="shared" si="391"/>
        <v>60.041666666671517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>
        <f t="shared" si="386"/>
        <v>28.89</v>
      </c>
      <c r="Q3579" t="str">
        <f t="shared" si="387"/>
        <v>plays</v>
      </c>
      <c r="R3579" t="str">
        <f t="shared" si="388"/>
        <v>theater</v>
      </c>
      <c r="S3579" s="9">
        <f t="shared" si="389"/>
        <v>42120.26944444445</v>
      </c>
      <c r="T3579" s="9">
        <f t="shared" si="390"/>
        <v>42093.786840277782</v>
      </c>
      <c r="U3579">
        <f t="shared" si="391"/>
        <v>26.482604166667443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>
        <f t="shared" si="386"/>
        <v>40.549999999999997</v>
      </c>
      <c r="Q3580" t="str">
        <f t="shared" si="387"/>
        <v>plays</v>
      </c>
      <c r="R3580" t="str">
        <f t="shared" si="388"/>
        <v>theater</v>
      </c>
      <c r="S3580" s="9">
        <f t="shared" si="389"/>
        <v>42490.733530092592</v>
      </c>
      <c r="T3580" s="9">
        <f t="shared" si="390"/>
        <v>42460.733530092592</v>
      </c>
      <c r="U3580">
        <f t="shared" si="391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>
        <f t="shared" si="386"/>
        <v>35.71</v>
      </c>
      <c r="Q3581" t="str">
        <f t="shared" si="387"/>
        <v>plays</v>
      </c>
      <c r="R3581" t="str">
        <f t="shared" si="388"/>
        <v>theater</v>
      </c>
      <c r="S3581" s="9">
        <f t="shared" si="389"/>
        <v>42460.720555555556</v>
      </c>
      <c r="T3581" s="9">
        <f t="shared" si="390"/>
        <v>42430.762222222227</v>
      </c>
      <c r="U3581">
        <f t="shared" si="391"/>
        <v>29.958333333328483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>
        <f t="shared" si="386"/>
        <v>37.96</v>
      </c>
      <c r="Q3582" t="str">
        <f t="shared" si="387"/>
        <v>plays</v>
      </c>
      <c r="R3582" t="str">
        <f t="shared" si="388"/>
        <v>theater</v>
      </c>
      <c r="S3582" s="9">
        <f t="shared" si="389"/>
        <v>42064.207638888889</v>
      </c>
      <c r="T3582" s="9">
        <f t="shared" si="390"/>
        <v>42026.176180555558</v>
      </c>
      <c r="U3582">
        <f t="shared" si="391"/>
        <v>38.031458333331102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>
        <f t="shared" si="386"/>
        <v>33.33</v>
      </c>
      <c r="Q3583" t="str">
        <f t="shared" si="387"/>
        <v>plays</v>
      </c>
      <c r="R3583" t="str">
        <f t="shared" si="388"/>
        <v>theater</v>
      </c>
      <c r="S3583" s="9">
        <f t="shared" si="389"/>
        <v>41850.471180555556</v>
      </c>
      <c r="T3583" s="9">
        <f t="shared" si="390"/>
        <v>41836.471180555556</v>
      </c>
      <c r="U3583">
        <f t="shared" si="391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>
        <f t="shared" si="386"/>
        <v>58.57</v>
      </c>
      <c r="Q3584" t="str">
        <f t="shared" si="387"/>
        <v>plays</v>
      </c>
      <c r="R3584" t="str">
        <f t="shared" si="388"/>
        <v>theater</v>
      </c>
      <c r="S3584" s="9">
        <f t="shared" si="389"/>
        <v>42465.095856481479</v>
      </c>
      <c r="T3584" s="9">
        <f t="shared" si="390"/>
        <v>42451.095856481479</v>
      </c>
      <c r="U3584">
        <f t="shared" si="391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>
        <f t="shared" si="386"/>
        <v>135.63</v>
      </c>
      <c r="Q3585" t="str">
        <f t="shared" si="387"/>
        <v>plays</v>
      </c>
      <c r="R3585" t="str">
        <f t="shared" si="388"/>
        <v>theater</v>
      </c>
      <c r="S3585" s="9">
        <f t="shared" si="389"/>
        <v>42478.384317129632</v>
      </c>
      <c r="T3585" s="9">
        <f t="shared" si="390"/>
        <v>42418.425983796296</v>
      </c>
      <c r="U3585">
        <f t="shared" si="391"/>
        <v>59.958333333335759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>
        <f t="shared" si="386"/>
        <v>30.94</v>
      </c>
      <c r="Q3586" t="str">
        <f t="shared" si="387"/>
        <v>plays</v>
      </c>
      <c r="R3586" t="str">
        <f t="shared" si="388"/>
        <v>theater</v>
      </c>
      <c r="S3586" s="9">
        <f t="shared" si="389"/>
        <v>42198.316481481481</v>
      </c>
      <c r="T3586" s="9">
        <f t="shared" si="390"/>
        <v>42168.316481481481</v>
      </c>
      <c r="U3586">
        <f t="shared" si="391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</f>
        <v>1.1911764705882353</v>
      </c>
      <c r="P3587">
        <f t="shared" ref="P3587:P3650" si="393">IFERROR(ROUND(E3587/L3587,2),0)</f>
        <v>176.09</v>
      </c>
      <c r="Q3587" t="str">
        <f t="shared" ref="Q3587:Q3650" si="394">MID(N3587,FIND("/",N3587,1)+1,LEN(N3587)-FIND("/",N3587,1))</f>
        <v>plays</v>
      </c>
      <c r="R3587" t="str">
        <f t="shared" ref="R3587:R3650" si="395">LEFT(N3587,FIND("/",N3587,1)-1)</f>
        <v>theater</v>
      </c>
      <c r="S3587" s="9">
        <f t="shared" ref="S3587:S3650" si="396">(I3587/86400)+DATE(1970,1,1)</f>
        <v>41994.716319444444</v>
      </c>
      <c r="T3587" s="9">
        <f t="shared" ref="T3587:T3650" si="397">(J3587/86400)+DATE(1970,1,1)</f>
        <v>41964.716319444444</v>
      </c>
      <c r="U3587">
        <f t="shared" ref="U3587:U3650" si="398">S3587-T3587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>
        <f t="shared" si="393"/>
        <v>151.97999999999999</v>
      </c>
      <c r="Q3588" t="str">
        <f t="shared" si="394"/>
        <v>plays</v>
      </c>
      <c r="R3588" t="str">
        <f t="shared" si="395"/>
        <v>theater</v>
      </c>
      <c r="S3588" s="9">
        <f t="shared" si="396"/>
        <v>42636.697569444441</v>
      </c>
      <c r="T3588" s="9">
        <f t="shared" si="397"/>
        <v>42576.697569444441</v>
      </c>
      <c r="U3588">
        <f t="shared" si="398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>
        <f t="shared" si="393"/>
        <v>22.61</v>
      </c>
      <c r="Q3589" t="str">
        <f t="shared" si="394"/>
        <v>plays</v>
      </c>
      <c r="R3589" t="str">
        <f t="shared" si="395"/>
        <v>theater</v>
      </c>
      <c r="S3589" s="9">
        <f t="shared" si="396"/>
        <v>42548.791666666672</v>
      </c>
      <c r="T3589" s="9">
        <f t="shared" si="397"/>
        <v>42503.539976851855</v>
      </c>
      <c r="U3589">
        <f t="shared" si="398"/>
        <v>45.251689814816928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>
        <f t="shared" si="393"/>
        <v>18.27</v>
      </c>
      <c r="Q3590" t="str">
        <f t="shared" si="394"/>
        <v>plays</v>
      </c>
      <c r="R3590" t="str">
        <f t="shared" si="395"/>
        <v>theater</v>
      </c>
      <c r="S3590" s="9">
        <f t="shared" si="396"/>
        <v>42123.958333333328</v>
      </c>
      <c r="T3590" s="9">
        <f t="shared" si="397"/>
        <v>42101.828819444447</v>
      </c>
      <c r="U3590">
        <f t="shared" si="398"/>
        <v>22.129513888881775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>
        <f t="shared" si="393"/>
        <v>82.26</v>
      </c>
      <c r="Q3591" t="str">
        <f t="shared" si="394"/>
        <v>plays</v>
      </c>
      <c r="R3591" t="str">
        <f t="shared" si="395"/>
        <v>theater</v>
      </c>
      <c r="S3591" s="9">
        <f t="shared" si="396"/>
        <v>42150.647534722222</v>
      </c>
      <c r="T3591" s="9">
        <f t="shared" si="397"/>
        <v>42125.647534722222</v>
      </c>
      <c r="U3591">
        <f t="shared" si="398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>
        <f t="shared" si="393"/>
        <v>68.53</v>
      </c>
      <c r="Q3592" t="str">
        <f t="shared" si="394"/>
        <v>plays</v>
      </c>
      <c r="R3592" t="str">
        <f t="shared" si="395"/>
        <v>theater</v>
      </c>
      <c r="S3592" s="9">
        <f t="shared" si="396"/>
        <v>41932.333726851852</v>
      </c>
      <c r="T3592" s="9">
        <f t="shared" si="397"/>
        <v>41902.333726851852</v>
      </c>
      <c r="U3592">
        <f t="shared" si="398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>
        <f t="shared" si="393"/>
        <v>68.06</v>
      </c>
      <c r="Q3593" t="str">
        <f t="shared" si="394"/>
        <v>plays</v>
      </c>
      <c r="R3593" t="str">
        <f t="shared" si="395"/>
        <v>theater</v>
      </c>
      <c r="S3593" s="9">
        <f t="shared" si="396"/>
        <v>42028.207638888889</v>
      </c>
      <c r="T3593" s="9">
        <f t="shared" si="397"/>
        <v>42003.948425925926</v>
      </c>
      <c r="U3593">
        <f t="shared" si="398"/>
        <v>24.25921296296292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>
        <f t="shared" si="393"/>
        <v>72.709999999999994</v>
      </c>
      <c r="Q3594" t="str">
        <f t="shared" si="394"/>
        <v>plays</v>
      </c>
      <c r="R3594" t="str">
        <f t="shared" si="395"/>
        <v>theater</v>
      </c>
      <c r="S3594" s="9">
        <f t="shared" si="396"/>
        <v>42046.207638888889</v>
      </c>
      <c r="T3594" s="9">
        <f t="shared" si="397"/>
        <v>41988.829942129625</v>
      </c>
      <c r="U3594">
        <f t="shared" si="398"/>
        <v>57.377696759263927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>
        <f t="shared" si="393"/>
        <v>77.19</v>
      </c>
      <c r="Q3595" t="str">
        <f t="shared" si="394"/>
        <v>plays</v>
      </c>
      <c r="R3595" t="str">
        <f t="shared" si="395"/>
        <v>theater</v>
      </c>
      <c r="S3595" s="9">
        <f t="shared" si="396"/>
        <v>42009.851388888885</v>
      </c>
      <c r="T3595" s="9">
        <f t="shared" si="397"/>
        <v>41974.898599537039</v>
      </c>
      <c r="U3595">
        <f t="shared" si="398"/>
        <v>34.95278935184615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>
        <f t="shared" si="393"/>
        <v>55.97</v>
      </c>
      <c r="Q3596" t="str">
        <f t="shared" si="394"/>
        <v>plays</v>
      </c>
      <c r="R3596" t="str">
        <f t="shared" si="395"/>
        <v>theater</v>
      </c>
      <c r="S3596" s="9">
        <f t="shared" si="396"/>
        <v>42617.066921296297</v>
      </c>
      <c r="T3596" s="9">
        <f t="shared" si="397"/>
        <v>42592.066921296297</v>
      </c>
      <c r="U3596">
        <f t="shared" si="398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>
        <f t="shared" si="393"/>
        <v>49.69</v>
      </c>
      <c r="Q3597" t="str">
        <f t="shared" si="394"/>
        <v>plays</v>
      </c>
      <c r="R3597" t="str">
        <f t="shared" si="395"/>
        <v>theater</v>
      </c>
      <c r="S3597" s="9">
        <f t="shared" si="396"/>
        <v>42076.290972222225</v>
      </c>
      <c r="T3597" s="9">
        <f t="shared" si="397"/>
        <v>42050.008368055554</v>
      </c>
      <c r="U3597">
        <f t="shared" si="398"/>
        <v>26.282604166670353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>
        <f t="shared" si="393"/>
        <v>79</v>
      </c>
      <c r="Q3598" t="str">
        <f t="shared" si="394"/>
        <v>plays</v>
      </c>
      <c r="R3598" t="str">
        <f t="shared" si="395"/>
        <v>theater</v>
      </c>
      <c r="S3598" s="9">
        <f t="shared" si="396"/>
        <v>41877.715069444443</v>
      </c>
      <c r="T3598" s="9">
        <f t="shared" si="397"/>
        <v>41856.715069444443</v>
      </c>
      <c r="U3598">
        <f t="shared" si="398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>
        <f t="shared" si="393"/>
        <v>77.73</v>
      </c>
      <c r="Q3599" t="str">
        <f t="shared" si="394"/>
        <v>plays</v>
      </c>
      <c r="R3599" t="str">
        <f t="shared" si="395"/>
        <v>theater</v>
      </c>
      <c r="S3599" s="9">
        <f t="shared" si="396"/>
        <v>42432.249305555553</v>
      </c>
      <c r="T3599" s="9">
        <f t="shared" si="397"/>
        <v>42417.585532407407</v>
      </c>
      <c r="U3599">
        <f t="shared" si="398"/>
        <v>14.663773148145992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>
        <f t="shared" si="393"/>
        <v>40.78</v>
      </c>
      <c r="Q3600" t="str">
        <f t="shared" si="394"/>
        <v>plays</v>
      </c>
      <c r="R3600" t="str">
        <f t="shared" si="395"/>
        <v>theater</v>
      </c>
      <c r="S3600" s="9">
        <f t="shared" si="396"/>
        <v>41885.207638888889</v>
      </c>
      <c r="T3600" s="9">
        <f t="shared" si="397"/>
        <v>41866.79886574074</v>
      </c>
      <c r="U3600">
        <f t="shared" si="398"/>
        <v>18.408773148148612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>
        <f t="shared" si="393"/>
        <v>59.41</v>
      </c>
      <c r="Q3601" t="str">
        <f t="shared" si="394"/>
        <v>plays</v>
      </c>
      <c r="R3601" t="str">
        <f t="shared" si="395"/>
        <v>theater</v>
      </c>
      <c r="S3601" s="9">
        <f t="shared" si="396"/>
        <v>42246</v>
      </c>
      <c r="T3601" s="9">
        <f t="shared" si="397"/>
        <v>42220.79487268519</v>
      </c>
      <c r="U3601">
        <f t="shared" si="398"/>
        <v>25.205127314809943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>
        <f t="shared" si="393"/>
        <v>3.25</v>
      </c>
      <c r="Q3602" t="str">
        <f t="shared" si="394"/>
        <v>plays</v>
      </c>
      <c r="R3602" t="str">
        <f t="shared" si="395"/>
        <v>theater</v>
      </c>
      <c r="S3602" s="9">
        <f t="shared" si="396"/>
        <v>42656.849120370374</v>
      </c>
      <c r="T3602" s="9">
        <f t="shared" si="397"/>
        <v>42628.849120370374</v>
      </c>
      <c r="U3602">
        <f t="shared" si="398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>
        <f t="shared" si="393"/>
        <v>39.380000000000003</v>
      </c>
      <c r="Q3603" t="str">
        <f t="shared" si="394"/>
        <v>plays</v>
      </c>
      <c r="R3603" t="str">
        <f t="shared" si="395"/>
        <v>theater</v>
      </c>
      <c r="S3603" s="9">
        <f t="shared" si="396"/>
        <v>42020.99863425926</v>
      </c>
      <c r="T3603" s="9">
        <f t="shared" si="397"/>
        <v>41990.99863425926</v>
      </c>
      <c r="U3603">
        <f t="shared" si="398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>
        <f t="shared" si="393"/>
        <v>81.67</v>
      </c>
      <c r="Q3604" t="str">
        <f t="shared" si="394"/>
        <v>plays</v>
      </c>
      <c r="R3604" t="str">
        <f t="shared" si="395"/>
        <v>theater</v>
      </c>
      <c r="S3604" s="9">
        <f t="shared" si="396"/>
        <v>42507.894432870366</v>
      </c>
      <c r="T3604" s="9">
        <f t="shared" si="397"/>
        <v>42447.894432870366</v>
      </c>
      <c r="U3604">
        <f t="shared" si="398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>
        <f t="shared" si="393"/>
        <v>44.91</v>
      </c>
      <c r="Q3605" t="str">
        <f t="shared" si="394"/>
        <v>plays</v>
      </c>
      <c r="R3605" t="str">
        <f t="shared" si="395"/>
        <v>theater</v>
      </c>
      <c r="S3605" s="9">
        <f t="shared" si="396"/>
        <v>42313.906018518523</v>
      </c>
      <c r="T3605" s="9">
        <f t="shared" si="397"/>
        <v>42283.864351851851</v>
      </c>
      <c r="U3605">
        <f t="shared" si="398"/>
        <v>30.041666666671517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>
        <f t="shared" si="393"/>
        <v>49.06</v>
      </c>
      <c r="Q3606" t="str">
        <f t="shared" si="394"/>
        <v>plays</v>
      </c>
      <c r="R3606" t="str">
        <f t="shared" si="395"/>
        <v>theater</v>
      </c>
      <c r="S3606" s="9">
        <f t="shared" si="396"/>
        <v>42489.290972222225</v>
      </c>
      <c r="T3606" s="9">
        <f t="shared" si="397"/>
        <v>42483.015694444446</v>
      </c>
      <c r="U3606">
        <f t="shared" si="398"/>
        <v>6.2752777777786832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>
        <f t="shared" si="393"/>
        <v>30.67</v>
      </c>
      <c r="Q3607" t="str">
        <f t="shared" si="394"/>
        <v>plays</v>
      </c>
      <c r="R3607" t="str">
        <f t="shared" si="395"/>
        <v>theater</v>
      </c>
      <c r="S3607" s="9">
        <f t="shared" si="396"/>
        <v>42413.793124999997</v>
      </c>
      <c r="T3607" s="9">
        <f t="shared" si="397"/>
        <v>42383.793124999997</v>
      </c>
      <c r="U3607">
        <f t="shared" si="398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>
        <f t="shared" si="393"/>
        <v>61.06</v>
      </c>
      <c r="Q3608" t="str">
        <f t="shared" si="394"/>
        <v>plays</v>
      </c>
      <c r="R3608" t="str">
        <f t="shared" si="395"/>
        <v>theater</v>
      </c>
      <c r="S3608" s="9">
        <f t="shared" si="396"/>
        <v>42596.604826388888</v>
      </c>
      <c r="T3608" s="9">
        <f t="shared" si="397"/>
        <v>42566.604826388888</v>
      </c>
      <c r="U3608">
        <f t="shared" si="398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>
        <f t="shared" si="393"/>
        <v>29</v>
      </c>
      <c r="Q3609" t="str">
        <f t="shared" si="394"/>
        <v>plays</v>
      </c>
      <c r="R3609" t="str">
        <f t="shared" si="395"/>
        <v>theater</v>
      </c>
      <c r="S3609" s="9">
        <f t="shared" si="396"/>
        <v>42353</v>
      </c>
      <c r="T3609" s="9">
        <f t="shared" si="397"/>
        <v>42338.963912037041</v>
      </c>
      <c r="U3609">
        <f t="shared" si="398"/>
        <v>14.036087962958845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>
        <f t="shared" si="393"/>
        <v>29.63</v>
      </c>
      <c r="Q3610" t="str">
        <f t="shared" si="394"/>
        <v>plays</v>
      </c>
      <c r="R3610" t="str">
        <f t="shared" si="395"/>
        <v>theater</v>
      </c>
      <c r="S3610" s="9">
        <f t="shared" si="396"/>
        <v>42538.583333333328</v>
      </c>
      <c r="T3610" s="9">
        <f t="shared" si="397"/>
        <v>42506.709374999999</v>
      </c>
      <c r="U3610">
        <f t="shared" si="398"/>
        <v>31.873958333329938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>
        <f t="shared" si="393"/>
        <v>143.1</v>
      </c>
      <c r="Q3611" t="str">
        <f t="shared" si="394"/>
        <v>plays</v>
      </c>
      <c r="R3611" t="str">
        <f t="shared" si="395"/>
        <v>theater</v>
      </c>
      <c r="S3611" s="9">
        <f t="shared" si="396"/>
        <v>42459.950057870374</v>
      </c>
      <c r="T3611" s="9">
        <f t="shared" si="397"/>
        <v>42429.991724537038</v>
      </c>
      <c r="U3611">
        <f t="shared" si="398"/>
        <v>29.958333333335759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>
        <f t="shared" si="393"/>
        <v>52.35</v>
      </c>
      <c r="Q3612" t="str">
        <f t="shared" si="394"/>
        <v>plays</v>
      </c>
      <c r="R3612" t="str">
        <f t="shared" si="395"/>
        <v>theater</v>
      </c>
      <c r="S3612" s="9">
        <f t="shared" si="396"/>
        <v>42233.432129629626</v>
      </c>
      <c r="T3612" s="9">
        <f t="shared" si="397"/>
        <v>42203.432129629626</v>
      </c>
      <c r="U3612">
        <f t="shared" si="398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>
        <f t="shared" si="393"/>
        <v>66.67</v>
      </c>
      <c r="Q3613" t="str">
        <f t="shared" si="394"/>
        <v>plays</v>
      </c>
      <c r="R3613" t="str">
        <f t="shared" si="395"/>
        <v>theater</v>
      </c>
      <c r="S3613" s="9">
        <f t="shared" si="396"/>
        <v>42102.370381944449</v>
      </c>
      <c r="T3613" s="9">
        <f t="shared" si="397"/>
        <v>42072.370381944449</v>
      </c>
      <c r="U3613">
        <f t="shared" si="398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>
        <f t="shared" si="393"/>
        <v>126.67</v>
      </c>
      <c r="Q3614" t="str">
        <f t="shared" si="394"/>
        <v>plays</v>
      </c>
      <c r="R3614" t="str">
        <f t="shared" si="395"/>
        <v>theater</v>
      </c>
      <c r="S3614" s="9">
        <f t="shared" si="396"/>
        <v>41799.726979166662</v>
      </c>
      <c r="T3614" s="9">
        <f t="shared" si="397"/>
        <v>41789.726979166662</v>
      </c>
      <c r="U3614">
        <f t="shared" si="398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>
        <f t="shared" si="393"/>
        <v>62.5</v>
      </c>
      <c r="Q3615" t="str">
        <f t="shared" si="394"/>
        <v>plays</v>
      </c>
      <c r="R3615" t="str">
        <f t="shared" si="395"/>
        <v>theater</v>
      </c>
      <c r="S3615" s="9">
        <f t="shared" si="396"/>
        <v>41818.58997685185</v>
      </c>
      <c r="T3615" s="9">
        <f t="shared" si="397"/>
        <v>41788.58997685185</v>
      </c>
      <c r="U3615">
        <f t="shared" si="398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>
        <f t="shared" si="393"/>
        <v>35.49</v>
      </c>
      <c r="Q3616" t="str">
        <f t="shared" si="394"/>
        <v>plays</v>
      </c>
      <c r="R3616" t="str">
        <f t="shared" si="395"/>
        <v>theater</v>
      </c>
      <c r="S3616" s="9">
        <f t="shared" si="396"/>
        <v>42174.041851851856</v>
      </c>
      <c r="T3616" s="9">
        <f t="shared" si="397"/>
        <v>42144.041851851856</v>
      </c>
      <c r="U3616">
        <f t="shared" si="398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>
        <f t="shared" si="393"/>
        <v>37.08</v>
      </c>
      <c r="Q3617" t="str">
        <f t="shared" si="394"/>
        <v>plays</v>
      </c>
      <c r="R3617" t="str">
        <f t="shared" si="395"/>
        <v>theater</v>
      </c>
      <c r="S3617" s="9">
        <f t="shared" si="396"/>
        <v>42348.593703703707</v>
      </c>
      <c r="T3617" s="9">
        <f t="shared" si="397"/>
        <v>42318.593703703707</v>
      </c>
      <c r="U3617">
        <f t="shared" si="398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>
        <f t="shared" si="393"/>
        <v>69.33</v>
      </c>
      <c r="Q3618" t="str">
        <f t="shared" si="394"/>
        <v>plays</v>
      </c>
      <c r="R3618" t="str">
        <f t="shared" si="395"/>
        <v>theater</v>
      </c>
      <c r="S3618" s="9">
        <f t="shared" si="396"/>
        <v>42082.908148148148</v>
      </c>
      <c r="T3618" s="9">
        <f t="shared" si="397"/>
        <v>42052.949814814812</v>
      </c>
      <c r="U3618">
        <f t="shared" si="398"/>
        <v>29.958333333335759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>
        <f t="shared" si="393"/>
        <v>17.25</v>
      </c>
      <c r="Q3619" t="str">
        <f t="shared" si="394"/>
        <v>plays</v>
      </c>
      <c r="R3619" t="str">
        <f t="shared" si="395"/>
        <v>theater</v>
      </c>
      <c r="S3619" s="9">
        <f t="shared" si="396"/>
        <v>42794</v>
      </c>
      <c r="T3619" s="9">
        <f t="shared" si="397"/>
        <v>42779.610289351855</v>
      </c>
      <c r="U3619">
        <f t="shared" si="398"/>
        <v>14.38971064814541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>
        <f t="shared" si="393"/>
        <v>36.07</v>
      </c>
      <c r="Q3620" t="str">
        <f t="shared" si="394"/>
        <v>plays</v>
      </c>
      <c r="R3620" t="str">
        <f t="shared" si="395"/>
        <v>theater</v>
      </c>
      <c r="S3620" s="9">
        <f t="shared" si="396"/>
        <v>42158.627893518518</v>
      </c>
      <c r="T3620" s="9">
        <f t="shared" si="397"/>
        <v>42128.627893518518</v>
      </c>
      <c r="U3620">
        <f t="shared" si="398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>
        <f t="shared" si="393"/>
        <v>66.47</v>
      </c>
      <c r="Q3621" t="str">
        <f t="shared" si="394"/>
        <v>plays</v>
      </c>
      <c r="R3621" t="str">
        <f t="shared" si="395"/>
        <v>theater</v>
      </c>
      <c r="S3621" s="9">
        <f t="shared" si="396"/>
        <v>42693.916666666672</v>
      </c>
      <c r="T3621" s="9">
        <f t="shared" si="397"/>
        <v>42661.132245370369</v>
      </c>
      <c r="U3621">
        <f t="shared" si="398"/>
        <v>32.784421296302753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>
        <f t="shared" si="393"/>
        <v>56.07</v>
      </c>
      <c r="Q3622" t="str">
        <f t="shared" si="394"/>
        <v>plays</v>
      </c>
      <c r="R3622" t="str">
        <f t="shared" si="395"/>
        <v>theater</v>
      </c>
      <c r="S3622" s="9">
        <f t="shared" si="396"/>
        <v>42068.166666666672</v>
      </c>
      <c r="T3622" s="9">
        <f t="shared" si="397"/>
        <v>42037.938206018516</v>
      </c>
      <c r="U3622">
        <f t="shared" si="398"/>
        <v>30.228460648155306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>
        <f t="shared" si="393"/>
        <v>47.03</v>
      </c>
      <c r="Q3623" t="str">
        <f t="shared" si="394"/>
        <v>plays</v>
      </c>
      <c r="R3623" t="str">
        <f t="shared" si="395"/>
        <v>theater</v>
      </c>
      <c r="S3623" s="9">
        <f t="shared" si="396"/>
        <v>42643.875</v>
      </c>
      <c r="T3623" s="9">
        <f t="shared" si="397"/>
        <v>42619.935694444444</v>
      </c>
      <c r="U3623">
        <f t="shared" si="398"/>
        <v>23.93930555555562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>
        <f t="shared" si="393"/>
        <v>47.67</v>
      </c>
      <c r="Q3624" t="str">
        <f t="shared" si="394"/>
        <v>plays</v>
      </c>
      <c r="R3624" t="str">
        <f t="shared" si="395"/>
        <v>theater</v>
      </c>
      <c r="S3624" s="9">
        <f t="shared" si="396"/>
        <v>41910.140972222223</v>
      </c>
      <c r="T3624" s="9">
        <f t="shared" si="397"/>
        <v>41877.221886574072</v>
      </c>
      <c r="U3624">
        <f t="shared" si="398"/>
        <v>32.91908564815094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>
        <f t="shared" si="393"/>
        <v>88.24</v>
      </c>
      <c r="Q3625" t="str">
        <f t="shared" si="394"/>
        <v>plays</v>
      </c>
      <c r="R3625" t="str">
        <f t="shared" si="395"/>
        <v>theater</v>
      </c>
      <c r="S3625" s="9">
        <f t="shared" si="396"/>
        <v>41846.291666666664</v>
      </c>
      <c r="T3625" s="9">
        <f t="shared" si="397"/>
        <v>41828.736921296295</v>
      </c>
      <c r="U3625">
        <f t="shared" si="398"/>
        <v>17.554745370369346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>
        <f t="shared" si="393"/>
        <v>80.72</v>
      </c>
      <c r="Q3626" t="str">
        <f t="shared" si="394"/>
        <v>plays</v>
      </c>
      <c r="R3626" t="str">
        <f t="shared" si="395"/>
        <v>theater</v>
      </c>
      <c r="S3626" s="9">
        <f t="shared" si="396"/>
        <v>42605.774189814816</v>
      </c>
      <c r="T3626" s="9">
        <f t="shared" si="397"/>
        <v>42545.774189814816</v>
      </c>
      <c r="U3626">
        <f t="shared" si="398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>
        <f t="shared" si="393"/>
        <v>39.49</v>
      </c>
      <c r="Q3627" t="str">
        <f t="shared" si="394"/>
        <v>plays</v>
      </c>
      <c r="R3627" t="str">
        <f t="shared" si="395"/>
        <v>theater</v>
      </c>
      <c r="S3627" s="9">
        <f t="shared" si="396"/>
        <v>42187.652511574073</v>
      </c>
      <c r="T3627" s="9">
        <f t="shared" si="397"/>
        <v>42157.652511574073</v>
      </c>
      <c r="U3627">
        <f t="shared" si="398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>
        <f t="shared" si="393"/>
        <v>84.85</v>
      </c>
      <c r="Q3628" t="str">
        <f t="shared" si="394"/>
        <v>plays</v>
      </c>
      <c r="R3628" t="str">
        <f t="shared" si="395"/>
        <v>theater</v>
      </c>
      <c r="S3628" s="9">
        <f t="shared" si="396"/>
        <v>41867.667326388888</v>
      </c>
      <c r="T3628" s="9">
        <f t="shared" si="397"/>
        <v>41846.667326388888</v>
      </c>
      <c r="U3628">
        <f t="shared" si="398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>
        <f t="shared" si="393"/>
        <v>68.97</v>
      </c>
      <c r="Q3629" t="str">
        <f t="shared" si="394"/>
        <v>plays</v>
      </c>
      <c r="R3629" t="str">
        <f t="shared" si="395"/>
        <v>theater</v>
      </c>
      <c r="S3629" s="9">
        <f t="shared" si="396"/>
        <v>42511.165972222225</v>
      </c>
      <c r="T3629" s="9">
        <f t="shared" si="397"/>
        <v>42460.741747685184</v>
      </c>
      <c r="U3629">
        <f t="shared" si="398"/>
        <v>50.424224537040573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>
        <f t="shared" si="393"/>
        <v>0</v>
      </c>
      <c r="Q3630" t="str">
        <f t="shared" si="394"/>
        <v>musical</v>
      </c>
      <c r="R3630" t="str">
        <f t="shared" si="395"/>
        <v>theater</v>
      </c>
      <c r="S3630" s="9">
        <f t="shared" si="396"/>
        <v>42351.874953703707</v>
      </c>
      <c r="T3630" s="9">
        <f t="shared" si="397"/>
        <v>42291.833287037036</v>
      </c>
      <c r="U3630">
        <f t="shared" si="398"/>
        <v>60.041666666671517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>
        <f t="shared" si="393"/>
        <v>1</v>
      </c>
      <c r="Q3631" t="str">
        <f t="shared" si="394"/>
        <v>musical</v>
      </c>
      <c r="R3631" t="str">
        <f t="shared" si="395"/>
        <v>theater</v>
      </c>
      <c r="S3631" s="9">
        <f t="shared" si="396"/>
        <v>42495.708333333328</v>
      </c>
      <c r="T3631" s="9">
        <f t="shared" si="397"/>
        <v>42437.094490740739</v>
      </c>
      <c r="U3631">
        <f t="shared" si="398"/>
        <v>58.613842592589208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>
        <f t="shared" si="393"/>
        <v>1</v>
      </c>
      <c r="Q3632" t="str">
        <f t="shared" si="394"/>
        <v>musical</v>
      </c>
      <c r="R3632" t="str">
        <f t="shared" si="395"/>
        <v>theater</v>
      </c>
      <c r="S3632" s="9">
        <f t="shared" si="396"/>
        <v>41972.888773148152</v>
      </c>
      <c r="T3632" s="9">
        <f t="shared" si="397"/>
        <v>41942.84710648148</v>
      </c>
      <c r="U3632">
        <f t="shared" si="398"/>
        <v>30.041666666671517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>
        <f t="shared" si="393"/>
        <v>147.88</v>
      </c>
      <c r="Q3633" t="str">
        <f t="shared" si="394"/>
        <v>musical</v>
      </c>
      <c r="R3633" t="str">
        <f t="shared" si="395"/>
        <v>theater</v>
      </c>
      <c r="S3633" s="9">
        <f t="shared" si="396"/>
        <v>41905.165972222225</v>
      </c>
      <c r="T3633" s="9">
        <f t="shared" si="397"/>
        <v>41880.753437499996</v>
      </c>
      <c r="U3633">
        <f t="shared" si="398"/>
        <v>24.412534722228884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>
        <f t="shared" si="393"/>
        <v>100</v>
      </c>
      <c r="Q3634" t="str">
        <f t="shared" si="394"/>
        <v>musical</v>
      </c>
      <c r="R3634" t="str">
        <f t="shared" si="395"/>
        <v>theater</v>
      </c>
      <c r="S3634" s="9">
        <f t="shared" si="396"/>
        <v>41966.936909722222</v>
      </c>
      <c r="T3634" s="9">
        <f t="shared" si="397"/>
        <v>41946.936909722222</v>
      </c>
      <c r="U3634">
        <f t="shared" si="398"/>
        <v>20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>
        <f t="shared" si="393"/>
        <v>56.84</v>
      </c>
      <c r="Q3635" t="str">
        <f t="shared" si="394"/>
        <v>musical</v>
      </c>
      <c r="R3635" t="str">
        <f t="shared" si="395"/>
        <v>theater</v>
      </c>
      <c r="S3635" s="9">
        <f t="shared" si="396"/>
        <v>42693.041666666672</v>
      </c>
      <c r="T3635" s="9">
        <f t="shared" si="397"/>
        <v>42649.623460648145</v>
      </c>
      <c r="U3635">
        <f t="shared" si="398"/>
        <v>43.418206018526689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>
        <f t="shared" si="393"/>
        <v>176.94</v>
      </c>
      <c r="Q3636" t="str">
        <f t="shared" si="394"/>
        <v>musical</v>
      </c>
      <c r="R3636" t="str">
        <f t="shared" si="395"/>
        <v>theater</v>
      </c>
      <c r="S3636" s="9">
        <f t="shared" si="396"/>
        <v>42749.165972222225</v>
      </c>
      <c r="T3636" s="9">
        <f t="shared" si="397"/>
        <v>42701.166365740741</v>
      </c>
      <c r="U3636">
        <f t="shared" si="398"/>
        <v>47.999606481484079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>
        <f t="shared" si="393"/>
        <v>127.6</v>
      </c>
      <c r="Q3637" t="str">
        <f t="shared" si="394"/>
        <v>musical</v>
      </c>
      <c r="R3637" t="str">
        <f t="shared" si="395"/>
        <v>theater</v>
      </c>
      <c r="S3637" s="9">
        <f t="shared" si="396"/>
        <v>42480.88282407407</v>
      </c>
      <c r="T3637" s="9">
        <f t="shared" si="397"/>
        <v>42450.88282407407</v>
      </c>
      <c r="U3637">
        <f t="shared" si="398"/>
        <v>30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>
        <f t="shared" si="393"/>
        <v>0</v>
      </c>
      <c r="Q3638" t="str">
        <f t="shared" si="394"/>
        <v>musical</v>
      </c>
      <c r="R3638" t="str">
        <f t="shared" si="395"/>
        <v>theater</v>
      </c>
      <c r="S3638" s="9">
        <f t="shared" si="396"/>
        <v>42261.694780092592</v>
      </c>
      <c r="T3638" s="9">
        <f t="shared" si="397"/>
        <v>42226.694780092592</v>
      </c>
      <c r="U3638">
        <f t="shared" si="398"/>
        <v>35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>
        <f t="shared" si="393"/>
        <v>66.14</v>
      </c>
      <c r="Q3639" t="str">
        <f t="shared" si="394"/>
        <v>musical</v>
      </c>
      <c r="R3639" t="str">
        <f t="shared" si="395"/>
        <v>theater</v>
      </c>
      <c r="S3639" s="9">
        <f t="shared" si="396"/>
        <v>42005.700636574074</v>
      </c>
      <c r="T3639" s="9">
        <f t="shared" si="397"/>
        <v>41975.700636574074</v>
      </c>
      <c r="U3639">
        <f t="shared" si="398"/>
        <v>30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>
        <f t="shared" si="393"/>
        <v>108</v>
      </c>
      <c r="Q3640" t="str">
        <f t="shared" si="394"/>
        <v>musical</v>
      </c>
      <c r="R3640" t="str">
        <f t="shared" si="395"/>
        <v>theater</v>
      </c>
      <c r="S3640" s="9">
        <f t="shared" si="396"/>
        <v>42113.631157407406</v>
      </c>
      <c r="T3640" s="9">
        <f t="shared" si="397"/>
        <v>42053.672824074078</v>
      </c>
      <c r="U3640">
        <f t="shared" si="398"/>
        <v>59.958333333328483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>
        <f t="shared" si="393"/>
        <v>1</v>
      </c>
      <c r="Q3641" t="str">
        <f t="shared" si="394"/>
        <v>musical</v>
      </c>
      <c r="R3641" t="str">
        <f t="shared" si="395"/>
        <v>theater</v>
      </c>
      <c r="S3641" s="9">
        <f t="shared" si="396"/>
        <v>42650.632638888885</v>
      </c>
      <c r="T3641" s="9">
        <f t="shared" si="397"/>
        <v>42590.677152777775</v>
      </c>
      <c r="U3641">
        <f t="shared" si="398"/>
        <v>59.955486111110076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>
        <f t="shared" si="393"/>
        <v>18.329999999999998</v>
      </c>
      <c r="Q3642" t="str">
        <f t="shared" si="394"/>
        <v>musical</v>
      </c>
      <c r="R3642" t="str">
        <f t="shared" si="395"/>
        <v>theater</v>
      </c>
      <c r="S3642" s="9">
        <f t="shared" si="396"/>
        <v>42134.781597222223</v>
      </c>
      <c r="T3642" s="9">
        <f t="shared" si="397"/>
        <v>42104.781597222223</v>
      </c>
      <c r="U3642">
        <f t="shared" si="398"/>
        <v>30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>
        <f t="shared" si="393"/>
        <v>0</v>
      </c>
      <c r="Q3643" t="str">
        <f t="shared" si="394"/>
        <v>musical</v>
      </c>
      <c r="R3643" t="str">
        <f t="shared" si="395"/>
        <v>theater</v>
      </c>
      <c r="S3643" s="9">
        <f t="shared" si="396"/>
        <v>41917.208333333336</v>
      </c>
      <c r="T3643" s="9">
        <f t="shared" si="397"/>
        <v>41899.627071759256</v>
      </c>
      <c r="U3643">
        <f t="shared" si="398"/>
        <v>17.58126157407969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>
        <f t="shared" si="393"/>
        <v>7.5</v>
      </c>
      <c r="Q3644" t="str">
        <f t="shared" si="394"/>
        <v>musical</v>
      </c>
      <c r="R3644" t="str">
        <f t="shared" si="395"/>
        <v>theater</v>
      </c>
      <c r="S3644" s="9">
        <f t="shared" si="396"/>
        <v>42338.708333333328</v>
      </c>
      <c r="T3644" s="9">
        <f t="shared" si="397"/>
        <v>42297.816284722227</v>
      </c>
      <c r="U3644">
        <f t="shared" si="398"/>
        <v>40.892048611101927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>
        <f t="shared" si="393"/>
        <v>0</v>
      </c>
      <c r="Q3645" t="str">
        <f t="shared" si="394"/>
        <v>musical</v>
      </c>
      <c r="R3645" t="str">
        <f t="shared" si="395"/>
        <v>theater</v>
      </c>
      <c r="S3645" s="9">
        <f t="shared" si="396"/>
        <v>42325.185636574075</v>
      </c>
      <c r="T3645" s="9">
        <f t="shared" si="397"/>
        <v>42285.143969907411</v>
      </c>
      <c r="U3645">
        <f t="shared" si="398"/>
        <v>40.041666666664241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>
        <f t="shared" si="393"/>
        <v>68.42</v>
      </c>
      <c r="Q3646" t="str">
        <f t="shared" si="394"/>
        <v>musical</v>
      </c>
      <c r="R3646" t="str">
        <f t="shared" si="395"/>
        <v>theater</v>
      </c>
      <c r="S3646" s="9">
        <f t="shared" si="396"/>
        <v>42437.207638888889</v>
      </c>
      <c r="T3646" s="9">
        <f t="shared" si="397"/>
        <v>42409.241747685184</v>
      </c>
      <c r="U3646">
        <f t="shared" si="398"/>
        <v>27.965891203704814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>
        <f t="shared" si="393"/>
        <v>1</v>
      </c>
      <c r="Q3647" t="str">
        <f t="shared" si="394"/>
        <v>musical</v>
      </c>
      <c r="R3647" t="str">
        <f t="shared" si="395"/>
        <v>theater</v>
      </c>
      <c r="S3647" s="9">
        <f t="shared" si="396"/>
        <v>42696.012013888889</v>
      </c>
      <c r="T3647" s="9">
        <f t="shared" si="397"/>
        <v>42665.970347222217</v>
      </c>
      <c r="U3647">
        <f t="shared" si="398"/>
        <v>30.041666666671517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>
        <f t="shared" si="393"/>
        <v>60.13</v>
      </c>
      <c r="Q3648" t="str">
        <f t="shared" si="394"/>
        <v>musical</v>
      </c>
      <c r="R3648" t="str">
        <f t="shared" si="395"/>
        <v>theater</v>
      </c>
      <c r="S3648" s="9">
        <f t="shared" si="396"/>
        <v>42171.979166666672</v>
      </c>
      <c r="T3648" s="9">
        <f t="shared" si="397"/>
        <v>42140.421319444446</v>
      </c>
      <c r="U3648">
        <f t="shared" si="398"/>
        <v>31.557847222225973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>
        <f t="shared" si="393"/>
        <v>15</v>
      </c>
      <c r="Q3649" t="str">
        <f t="shared" si="394"/>
        <v>musical</v>
      </c>
      <c r="R3649" t="str">
        <f t="shared" si="395"/>
        <v>theater</v>
      </c>
      <c r="S3649" s="9">
        <f t="shared" si="396"/>
        <v>42643.749155092592</v>
      </c>
      <c r="T3649" s="9">
        <f t="shared" si="397"/>
        <v>42598.749155092592</v>
      </c>
      <c r="U3649">
        <f t="shared" si="398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>
        <f t="shared" si="393"/>
        <v>550.04</v>
      </c>
      <c r="Q3650" t="str">
        <f t="shared" si="394"/>
        <v>plays</v>
      </c>
      <c r="R3650" t="str">
        <f t="shared" si="395"/>
        <v>theater</v>
      </c>
      <c r="S3650" s="9">
        <f t="shared" si="396"/>
        <v>41917.292187500003</v>
      </c>
      <c r="T3650" s="9">
        <f t="shared" si="397"/>
        <v>41887.292187500003</v>
      </c>
      <c r="U3650">
        <f t="shared" si="398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</f>
        <v>1.04</v>
      </c>
      <c r="P3651">
        <f t="shared" ref="P3651:P3714" si="400">IFERROR(ROUND(E3651/L3651,2),0)</f>
        <v>97.5</v>
      </c>
      <c r="Q3651" t="str">
        <f t="shared" ref="Q3651:Q3714" si="401">MID(N3651,FIND("/",N3651,1)+1,LEN(N3651)-FIND("/",N3651,1))</f>
        <v>plays</v>
      </c>
      <c r="R3651" t="str">
        <f t="shared" ref="R3651:R3714" si="402">LEFT(N3651,FIND("/",N3651,1)-1)</f>
        <v>theater</v>
      </c>
      <c r="S3651" s="9">
        <f t="shared" ref="S3651:S3714" si="403">(I3651/86400)+DATE(1970,1,1)</f>
        <v>41806.712893518517</v>
      </c>
      <c r="T3651" s="9">
        <f t="shared" ref="T3651:T3714" si="404">(J3651/86400)+DATE(1970,1,1)</f>
        <v>41780.712893518517</v>
      </c>
      <c r="U3651">
        <f t="shared" ref="U3651:U3714" si="405">S3651-T3651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>
        <f t="shared" si="400"/>
        <v>29.41</v>
      </c>
      <c r="Q3652" t="str">
        <f t="shared" si="401"/>
        <v>plays</v>
      </c>
      <c r="R3652" t="str">
        <f t="shared" si="402"/>
        <v>theater</v>
      </c>
      <c r="S3652" s="9">
        <f t="shared" si="403"/>
        <v>42402.478981481487</v>
      </c>
      <c r="T3652" s="9">
        <f t="shared" si="404"/>
        <v>42381.478981481487</v>
      </c>
      <c r="U3652">
        <f t="shared" si="405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>
        <f t="shared" si="400"/>
        <v>57.78</v>
      </c>
      <c r="Q3653" t="str">
        <f t="shared" si="401"/>
        <v>plays</v>
      </c>
      <c r="R3653" t="str">
        <f t="shared" si="402"/>
        <v>theater</v>
      </c>
      <c r="S3653" s="9">
        <f t="shared" si="403"/>
        <v>41861.665972222225</v>
      </c>
      <c r="T3653" s="9">
        <f t="shared" si="404"/>
        <v>41828.646319444444</v>
      </c>
      <c r="U3653">
        <f t="shared" si="405"/>
        <v>33.01965277778072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>
        <f t="shared" si="400"/>
        <v>44.24</v>
      </c>
      <c r="Q3654" t="str">
        <f t="shared" si="401"/>
        <v>plays</v>
      </c>
      <c r="R3654" t="str">
        <f t="shared" si="402"/>
        <v>theater</v>
      </c>
      <c r="S3654" s="9">
        <f t="shared" si="403"/>
        <v>42607.165972222225</v>
      </c>
      <c r="T3654" s="9">
        <f t="shared" si="404"/>
        <v>42596.644699074073</v>
      </c>
      <c r="U3654">
        <f t="shared" si="405"/>
        <v>10.521273148151522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>
        <f t="shared" si="400"/>
        <v>60.91</v>
      </c>
      <c r="Q3655" t="str">
        <f t="shared" si="401"/>
        <v>plays</v>
      </c>
      <c r="R3655" t="str">
        <f t="shared" si="402"/>
        <v>theater</v>
      </c>
      <c r="S3655" s="9">
        <f t="shared" si="403"/>
        <v>42221.363506944443</v>
      </c>
      <c r="T3655" s="9">
        <f t="shared" si="404"/>
        <v>42191.363506944443</v>
      </c>
      <c r="U3655">
        <f t="shared" si="405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>
        <f t="shared" si="400"/>
        <v>68.84</v>
      </c>
      <c r="Q3656" t="str">
        <f t="shared" si="401"/>
        <v>plays</v>
      </c>
      <c r="R3656" t="str">
        <f t="shared" si="402"/>
        <v>theater</v>
      </c>
      <c r="S3656" s="9">
        <f t="shared" si="403"/>
        <v>42463.708333333328</v>
      </c>
      <c r="T3656" s="9">
        <f t="shared" si="404"/>
        <v>42440.416504629626</v>
      </c>
      <c r="U3656">
        <f t="shared" si="405"/>
        <v>23.291828703702777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>
        <f t="shared" si="400"/>
        <v>73.58</v>
      </c>
      <c r="Q3657" t="str">
        <f t="shared" si="401"/>
        <v>plays</v>
      </c>
      <c r="R3657" t="str">
        <f t="shared" si="402"/>
        <v>theater</v>
      </c>
      <c r="S3657" s="9">
        <f t="shared" si="403"/>
        <v>42203.290972222225</v>
      </c>
      <c r="T3657" s="9">
        <f t="shared" si="404"/>
        <v>42173.803217592591</v>
      </c>
      <c r="U3657">
        <f t="shared" si="405"/>
        <v>29.487754629633855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>
        <f t="shared" si="400"/>
        <v>115.02</v>
      </c>
      <c r="Q3658" t="str">
        <f t="shared" si="401"/>
        <v>plays</v>
      </c>
      <c r="R3658" t="str">
        <f t="shared" si="402"/>
        <v>theater</v>
      </c>
      <c r="S3658" s="9">
        <f t="shared" si="403"/>
        <v>42767.957638888889</v>
      </c>
      <c r="T3658" s="9">
        <f t="shared" si="404"/>
        <v>42737.910138888888</v>
      </c>
      <c r="U3658">
        <f t="shared" si="405"/>
        <v>30.047500000000582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>
        <f t="shared" si="400"/>
        <v>110.75</v>
      </c>
      <c r="Q3659" t="str">
        <f t="shared" si="401"/>
        <v>plays</v>
      </c>
      <c r="R3659" t="str">
        <f t="shared" si="402"/>
        <v>theater</v>
      </c>
      <c r="S3659" s="9">
        <f t="shared" si="403"/>
        <v>42522.904166666667</v>
      </c>
      <c r="T3659" s="9">
        <f t="shared" si="404"/>
        <v>42499.629849537036</v>
      </c>
      <c r="U3659">
        <f t="shared" si="405"/>
        <v>23.274317129631527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>
        <f t="shared" si="400"/>
        <v>75.5</v>
      </c>
      <c r="Q3660" t="str">
        <f t="shared" si="401"/>
        <v>plays</v>
      </c>
      <c r="R3660" t="str">
        <f t="shared" si="402"/>
        <v>theater</v>
      </c>
      <c r="S3660" s="9">
        <f t="shared" si="403"/>
        <v>41822.165972222225</v>
      </c>
      <c r="T3660" s="9">
        <f t="shared" si="404"/>
        <v>41775.858564814815</v>
      </c>
      <c r="U3660">
        <f t="shared" si="405"/>
        <v>46.30740740741021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>
        <f t="shared" si="400"/>
        <v>235.46</v>
      </c>
      <c r="Q3661" t="str">
        <f t="shared" si="401"/>
        <v>plays</v>
      </c>
      <c r="R3661" t="str">
        <f t="shared" si="402"/>
        <v>theater</v>
      </c>
      <c r="S3661" s="9">
        <f t="shared" si="403"/>
        <v>42082.610416666663</v>
      </c>
      <c r="T3661" s="9">
        <f t="shared" si="404"/>
        <v>42055.277199074073</v>
      </c>
      <c r="U3661">
        <f t="shared" si="405"/>
        <v>27.33321759258979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>
        <f t="shared" si="400"/>
        <v>11.36</v>
      </c>
      <c r="Q3662" t="str">
        <f t="shared" si="401"/>
        <v>plays</v>
      </c>
      <c r="R3662" t="str">
        <f t="shared" si="402"/>
        <v>theater</v>
      </c>
      <c r="S3662" s="9">
        <f t="shared" si="403"/>
        <v>41996.881076388891</v>
      </c>
      <c r="T3662" s="9">
        <f t="shared" si="404"/>
        <v>41971.881076388891</v>
      </c>
      <c r="U3662">
        <f t="shared" si="405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>
        <f t="shared" si="400"/>
        <v>92.5</v>
      </c>
      <c r="Q3663" t="str">
        <f t="shared" si="401"/>
        <v>plays</v>
      </c>
      <c r="R3663" t="str">
        <f t="shared" si="402"/>
        <v>theater</v>
      </c>
      <c r="S3663" s="9">
        <f t="shared" si="403"/>
        <v>42470.166666666672</v>
      </c>
      <c r="T3663" s="9">
        <f t="shared" si="404"/>
        <v>42447.896666666667</v>
      </c>
      <c r="U3663">
        <f t="shared" si="405"/>
        <v>22.270000000004075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>
        <f t="shared" si="400"/>
        <v>202.85</v>
      </c>
      <c r="Q3664" t="str">
        <f t="shared" si="401"/>
        <v>plays</v>
      </c>
      <c r="R3664" t="str">
        <f t="shared" si="402"/>
        <v>theater</v>
      </c>
      <c r="S3664" s="9">
        <f t="shared" si="403"/>
        <v>42094.178402777776</v>
      </c>
      <c r="T3664" s="9">
        <f t="shared" si="404"/>
        <v>42064.220069444447</v>
      </c>
      <c r="U3664">
        <f t="shared" si="405"/>
        <v>29.958333333328483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>
        <f t="shared" si="400"/>
        <v>26</v>
      </c>
      <c r="Q3665" t="str">
        <f t="shared" si="401"/>
        <v>plays</v>
      </c>
      <c r="R3665" t="str">
        <f t="shared" si="402"/>
        <v>theater</v>
      </c>
      <c r="S3665" s="9">
        <f t="shared" si="403"/>
        <v>42725.493402777778</v>
      </c>
      <c r="T3665" s="9">
        <f t="shared" si="404"/>
        <v>42665.451736111107</v>
      </c>
      <c r="U3665">
        <f t="shared" si="405"/>
        <v>60.041666666671517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>
        <f t="shared" si="400"/>
        <v>46.05</v>
      </c>
      <c r="Q3666" t="str">
        <f t="shared" si="401"/>
        <v>plays</v>
      </c>
      <c r="R3666" t="str">
        <f t="shared" si="402"/>
        <v>theater</v>
      </c>
      <c r="S3666" s="9">
        <f t="shared" si="403"/>
        <v>42537.248715277776</v>
      </c>
      <c r="T3666" s="9">
        <f t="shared" si="404"/>
        <v>42523.248715277776</v>
      </c>
      <c r="U3666">
        <f t="shared" si="405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>
        <f t="shared" si="400"/>
        <v>51</v>
      </c>
      <c r="Q3667" t="str">
        <f t="shared" si="401"/>
        <v>plays</v>
      </c>
      <c r="R3667" t="str">
        <f t="shared" si="402"/>
        <v>theater</v>
      </c>
      <c r="S3667" s="9">
        <f t="shared" si="403"/>
        <v>42305.829166666663</v>
      </c>
      <c r="T3667" s="9">
        <f t="shared" si="404"/>
        <v>42294.808124999996</v>
      </c>
      <c r="U3667">
        <f t="shared" si="405"/>
        <v>11.021041666666861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>
        <f t="shared" si="400"/>
        <v>31.58</v>
      </c>
      <c r="Q3668" t="str">
        <f t="shared" si="401"/>
        <v>plays</v>
      </c>
      <c r="R3668" t="str">
        <f t="shared" si="402"/>
        <v>theater</v>
      </c>
      <c r="S3668" s="9">
        <f t="shared" si="403"/>
        <v>41844.291666666664</v>
      </c>
      <c r="T3668" s="9">
        <f t="shared" si="404"/>
        <v>41822.90488425926</v>
      </c>
      <c r="U3668">
        <f t="shared" si="405"/>
        <v>21.386782407404098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>
        <f t="shared" si="400"/>
        <v>53.36</v>
      </c>
      <c r="Q3669" t="str">
        <f t="shared" si="401"/>
        <v>plays</v>
      </c>
      <c r="R3669" t="str">
        <f t="shared" si="402"/>
        <v>theater</v>
      </c>
      <c r="S3669" s="9">
        <f t="shared" si="403"/>
        <v>42203.970127314809</v>
      </c>
      <c r="T3669" s="9">
        <f t="shared" si="404"/>
        <v>42173.970127314809</v>
      </c>
      <c r="U3669">
        <f t="shared" si="405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>
        <f t="shared" si="400"/>
        <v>36.96</v>
      </c>
      <c r="Q3670" t="str">
        <f t="shared" si="401"/>
        <v>plays</v>
      </c>
      <c r="R3670" t="str">
        <f t="shared" si="402"/>
        <v>theater</v>
      </c>
      <c r="S3670" s="9">
        <f t="shared" si="403"/>
        <v>42208.772916666669</v>
      </c>
      <c r="T3670" s="9">
        <f t="shared" si="404"/>
        <v>42185.556157407409</v>
      </c>
      <c r="U3670">
        <f t="shared" si="405"/>
        <v>23.216759259259561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>
        <f t="shared" si="400"/>
        <v>81.290000000000006</v>
      </c>
      <c r="Q3671" t="str">
        <f t="shared" si="401"/>
        <v>plays</v>
      </c>
      <c r="R3671" t="str">
        <f t="shared" si="402"/>
        <v>theater</v>
      </c>
      <c r="S3671" s="9">
        <f t="shared" si="403"/>
        <v>42166.675196759257</v>
      </c>
      <c r="T3671" s="9">
        <f t="shared" si="404"/>
        <v>42136.675196759257</v>
      </c>
      <c r="U3671">
        <f t="shared" si="405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>
        <f t="shared" si="400"/>
        <v>20.079999999999998</v>
      </c>
      <c r="Q3672" t="str">
        <f t="shared" si="401"/>
        <v>plays</v>
      </c>
      <c r="R3672" t="str">
        <f t="shared" si="402"/>
        <v>theater</v>
      </c>
      <c r="S3672" s="9">
        <f t="shared" si="403"/>
        <v>42155.958333333328</v>
      </c>
      <c r="T3672" s="9">
        <f t="shared" si="404"/>
        <v>42142.514016203699</v>
      </c>
      <c r="U3672">
        <f t="shared" si="405"/>
        <v>13.444317129629781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>
        <f t="shared" si="400"/>
        <v>88.25</v>
      </c>
      <c r="Q3673" t="str">
        <f t="shared" si="401"/>
        <v>plays</v>
      </c>
      <c r="R3673" t="str">
        <f t="shared" si="402"/>
        <v>theater</v>
      </c>
      <c r="S3673" s="9">
        <f t="shared" si="403"/>
        <v>41841.165972222225</v>
      </c>
      <c r="T3673" s="9">
        <f t="shared" si="404"/>
        <v>41820.62809027778</v>
      </c>
      <c r="U3673">
        <f t="shared" si="405"/>
        <v>20.537881944444962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>
        <f t="shared" si="400"/>
        <v>53.44</v>
      </c>
      <c r="Q3674" t="str">
        <f t="shared" si="401"/>
        <v>plays</v>
      </c>
      <c r="R3674" t="str">
        <f t="shared" si="402"/>
        <v>theater</v>
      </c>
      <c r="S3674" s="9">
        <f t="shared" si="403"/>
        <v>41908.946574074071</v>
      </c>
      <c r="T3674" s="9">
        <f t="shared" si="404"/>
        <v>41878.946574074071</v>
      </c>
      <c r="U3674">
        <f t="shared" si="405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>
        <f t="shared" si="400"/>
        <v>39.869999999999997</v>
      </c>
      <c r="Q3675" t="str">
        <f t="shared" si="401"/>
        <v>plays</v>
      </c>
      <c r="R3675" t="str">
        <f t="shared" si="402"/>
        <v>theater</v>
      </c>
      <c r="S3675" s="9">
        <f t="shared" si="403"/>
        <v>41948.536111111112</v>
      </c>
      <c r="T3675" s="9">
        <f t="shared" si="404"/>
        <v>41914.295104166667</v>
      </c>
      <c r="U3675">
        <f t="shared" si="405"/>
        <v>34.241006944444962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>
        <f t="shared" si="400"/>
        <v>145.16</v>
      </c>
      <c r="Q3676" t="str">
        <f t="shared" si="401"/>
        <v>plays</v>
      </c>
      <c r="R3676" t="str">
        <f t="shared" si="402"/>
        <v>theater</v>
      </c>
      <c r="S3676" s="9">
        <f t="shared" si="403"/>
        <v>42616.873020833329</v>
      </c>
      <c r="T3676" s="9">
        <f t="shared" si="404"/>
        <v>42556.873020833329</v>
      </c>
      <c r="U3676">
        <f t="shared" si="405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>
        <f t="shared" si="400"/>
        <v>23.33</v>
      </c>
      <c r="Q3677" t="str">
        <f t="shared" si="401"/>
        <v>plays</v>
      </c>
      <c r="R3677" t="str">
        <f t="shared" si="402"/>
        <v>theater</v>
      </c>
      <c r="S3677" s="9">
        <f t="shared" si="403"/>
        <v>42505.958333333328</v>
      </c>
      <c r="T3677" s="9">
        <f t="shared" si="404"/>
        <v>42493.597013888888</v>
      </c>
      <c r="U3677">
        <f t="shared" si="405"/>
        <v>12.361319444440596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>
        <f t="shared" si="400"/>
        <v>64.38</v>
      </c>
      <c r="Q3678" t="str">
        <f t="shared" si="401"/>
        <v>plays</v>
      </c>
      <c r="R3678" t="str">
        <f t="shared" si="402"/>
        <v>theater</v>
      </c>
      <c r="S3678" s="9">
        <f t="shared" si="403"/>
        <v>41894.815787037034</v>
      </c>
      <c r="T3678" s="9">
        <f t="shared" si="404"/>
        <v>41876.815787037034</v>
      </c>
      <c r="U3678">
        <f t="shared" si="405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>
        <f t="shared" si="400"/>
        <v>62.05</v>
      </c>
      <c r="Q3679" t="str">
        <f t="shared" si="401"/>
        <v>plays</v>
      </c>
      <c r="R3679" t="str">
        <f t="shared" si="402"/>
        <v>theater</v>
      </c>
      <c r="S3679" s="9">
        <f t="shared" si="403"/>
        <v>41823.165972222225</v>
      </c>
      <c r="T3679" s="9">
        <f t="shared" si="404"/>
        <v>41802.574282407411</v>
      </c>
      <c r="U3679">
        <f t="shared" si="405"/>
        <v>20.591689814813435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>
        <f t="shared" si="400"/>
        <v>66.13</v>
      </c>
      <c r="Q3680" t="str">
        <f t="shared" si="401"/>
        <v>plays</v>
      </c>
      <c r="R3680" t="str">
        <f t="shared" si="402"/>
        <v>theater</v>
      </c>
      <c r="S3680" s="9">
        <f t="shared" si="403"/>
        <v>42155.531226851846</v>
      </c>
      <c r="T3680" s="9">
        <f t="shared" si="404"/>
        <v>42120.531226851846</v>
      </c>
      <c r="U3680">
        <f t="shared" si="405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>
        <f t="shared" si="400"/>
        <v>73.400000000000006</v>
      </c>
      <c r="Q3681" t="str">
        <f t="shared" si="401"/>
        <v>plays</v>
      </c>
      <c r="R3681" t="str">
        <f t="shared" si="402"/>
        <v>theater</v>
      </c>
      <c r="S3681" s="9">
        <f t="shared" si="403"/>
        <v>41821.207638888889</v>
      </c>
      <c r="T3681" s="9">
        <f t="shared" si="404"/>
        <v>41786.761354166665</v>
      </c>
      <c r="U3681">
        <f t="shared" si="405"/>
        <v>34.446284722223936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>
        <f t="shared" si="400"/>
        <v>99.5</v>
      </c>
      <c r="Q3682" t="str">
        <f t="shared" si="401"/>
        <v>plays</v>
      </c>
      <c r="R3682" t="str">
        <f t="shared" si="402"/>
        <v>theater</v>
      </c>
      <c r="S3682" s="9">
        <f t="shared" si="403"/>
        <v>42648.454097222224</v>
      </c>
      <c r="T3682" s="9">
        <f t="shared" si="404"/>
        <v>42627.454097222224</v>
      </c>
      <c r="U3682">
        <f t="shared" si="405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>
        <f t="shared" si="400"/>
        <v>62.17</v>
      </c>
      <c r="Q3683" t="str">
        <f t="shared" si="401"/>
        <v>plays</v>
      </c>
      <c r="R3683" t="str">
        <f t="shared" si="402"/>
        <v>theater</v>
      </c>
      <c r="S3683" s="9">
        <f t="shared" si="403"/>
        <v>42384.651504629626</v>
      </c>
      <c r="T3683" s="9">
        <f t="shared" si="404"/>
        <v>42374.651504629626</v>
      </c>
      <c r="U3683">
        <f t="shared" si="405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>
        <f t="shared" si="400"/>
        <v>62.33</v>
      </c>
      <c r="Q3684" t="str">
        <f t="shared" si="401"/>
        <v>plays</v>
      </c>
      <c r="R3684" t="str">
        <f t="shared" si="402"/>
        <v>theater</v>
      </c>
      <c r="S3684" s="9">
        <f t="shared" si="403"/>
        <v>41806.290972222225</v>
      </c>
      <c r="T3684" s="9">
        <f t="shared" si="404"/>
        <v>41772.685393518521</v>
      </c>
      <c r="U3684">
        <f t="shared" si="405"/>
        <v>33.605578703703941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>
        <f t="shared" si="400"/>
        <v>58.79</v>
      </c>
      <c r="Q3685" t="str">
        <f t="shared" si="401"/>
        <v>plays</v>
      </c>
      <c r="R3685" t="str">
        <f t="shared" si="402"/>
        <v>theater</v>
      </c>
      <c r="S3685" s="9">
        <f t="shared" si="403"/>
        <v>42663.116851851853</v>
      </c>
      <c r="T3685" s="9">
        <f t="shared" si="404"/>
        <v>42633.116851851853</v>
      </c>
      <c r="U3685">
        <f t="shared" si="405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>
        <f t="shared" si="400"/>
        <v>45.35</v>
      </c>
      <c r="Q3686" t="str">
        <f t="shared" si="401"/>
        <v>plays</v>
      </c>
      <c r="R3686" t="str">
        <f t="shared" si="402"/>
        <v>theater</v>
      </c>
      <c r="S3686" s="9">
        <f t="shared" si="403"/>
        <v>42249.180393518516</v>
      </c>
      <c r="T3686" s="9">
        <f t="shared" si="404"/>
        <v>42219.180393518516</v>
      </c>
      <c r="U3686">
        <f t="shared" si="405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>
        <f t="shared" si="400"/>
        <v>41.94</v>
      </c>
      <c r="Q3687" t="str">
        <f t="shared" si="401"/>
        <v>plays</v>
      </c>
      <c r="R3687" t="str">
        <f t="shared" si="402"/>
        <v>theater</v>
      </c>
      <c r="S3687" s="9">
        <f t="shared" si="403"/>
        <v>41778.875</v>
      </c>
      <c r="T3687" s="9">
        <f t="shared" si="404"/>
        <v>41753.593275462961</v>
      </c>
      <c r="U3687">
        <f t="shared" si="405"/>
        <v>25.281724537038826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>
        <f t="shared" si="400"/>
        <v>59.17</v>
      </c>
      <c r="Q3688" t="str">
        <f t="shared" si="401"/>
        <v>plays</v>
      </c>
      <c r="R3688" t="str">
        <f t="shared" si="402"/>
        <v>theater</v>
      </c>
      <c r="S3688" s="9">
        <f t="shared" si="403"/>
        <v>42245.165972222225</v>
      </c>
      <c r="T3688" s="9">
        <f t="shared" si="404"/>
        <v>42230.662731481483</v>
      </c>
      <c r="U3688">
        <f t="shared" si="405"/>
        <v>14.503240740741603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>
        <f t="shared" si="400"/>
        <v>200.49</v>
      </c>
      <c r="Q3689" t="str">
        <f t="shared" si="401"/>
        <v>plays</v>
      </c>
      <c r="R3689" t="str">
        <f t="shared" si="402"/>
        <v>theater</v>
      </c>
      <c r="S3689" s="9">
        <f t="shared" si="403"/>
        <v>41817.218229166669</v>
      </c>
      <c r="T3689" s="9">
        <f t="shared" si="404"/>
        <v>41787.218229166669</v>
      </c>
      <c r="U3689">
        <f t="shared" si="405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>
        <f t="shared" si="400"/>
        <v>83.97</v>
      </c>
      <c r="Q3690" t="str">
        <f t="shared" si="401"/>
        <v>plays</v>
      </c>
      <c r="R3690" t="str">
        <f t="shared" si="402"/>
        <v>theater</v>
      </c>
      <c r="S3690" s="9">
        <f t="shared" si="403"/>
        <v>41859.787083333329</v>
      </c>
      <c r="T3690" s="9">
        <f t="shared" si="404"/>
        <v>41829.787083333329</v>
      </c>
      <c r="U3690">
        <f t="shared" si="405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>
        <f t="shared" si="400"/>
        <v>57.26</v>
      </c>
      <c r="Q3691" t="str">
        <f t="shared" si="401"/>
        <v>plays</v>
      </c>
      <c r="R3691" t="str">
        <f t="shared" si="402"/>
        <v>theater</v>
      </c>
      <c r="S3691" s="9">
        <f t="shared" si="403"/>
        <v>42176.934027777781</v>
      </c>
      <c r="T3691" s="9">
        <f t="shared" si="404"/>
        <v>42147.826840277776</v>
      </c>
      <c r="U3691">
        <f t="shared" si="405"/>
        <v>29.107187500005239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>
        <f t="shared" si="400"/>
        <v>58.06</v>
      </c>
      <c r="Q3692" t="str">
        <f t="shared" si="401"/>
        <v>plays</v>
      </c>
      <c r="R3692" t="str">
        <f t="shared" si="402"/>
        <v>theater</v>
      </c>
      <c r="S3692" s="9">
        <f t="shared" si="403"/>
        <v>41970.639849537038</v>
      </c>
      <c r="T3692" s="9">
        <f t="shared" si="404"/>
        <v>41940.598182870366</v>
      </c>
      <c r="U3692">
        <f t="shared" si="405"/>
        <v>30.041666666671517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>
        <f t="shared" si="400"/>
        <v>186.8</v>
      </c>
      <c r="Q3693" t="str">
        <f t="shared" si="401"/>
        <v>plays</v>
      </c>
      <c r="R3693" t="str">
        <f t="shared" si="402"/>
        <v>theater</v>
      </c>
      <c r="S3693" s="9">
        <f t="shared" si="403"/>
        <v>42065.207638888889</v>
      </c>
      <c r="T3693" s="9">
        <f t="shared" si="404"/>
        <v>42020.700567129628</v>
      </c>
      <c r="U3693">
        <f t="shared" si="405"/>
        <v>44.507071759260725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>
        <f t="shared" si="400"/>
        <v>74.12</v>
      </c>
      <c r="Q3694" t="str">
        <f t="shared" si="401"/>
        <v>plays</v>
      </c>
      <c r="R3694" t="str">
        <f t="shared" si="402"/>
        <v>theater</v>
      </c>
      <c r="S3694" s="9">
        <f t="shared" si="403"/>
        <v>41901</v>
      </c>
      <c r="T3694" s="9">
        <f t="shared" si="404"/>
        <v>41891.96503472222</v>
      </c>
      <c r="U3694">
        <f t="shared" si="405"/>
        <v>9.0349652777804295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>
        <f t="shared" si="400"/>
        <v>30.71</v>
      </c>
      <c r="Q3695" t="str">
        <f t="shared" si="401"/>
        <v>plays</v>
      </c>
      <c r="R3695" t="str">
        <f t="shared" si="402"/>
        <v>theater</v>
      </c>
      <c r="S3695" s="9">
        <f t="shared" si="403"/>
        <v>42338.9375</v>
      </c>
      <c r="T3695" s="9">
        <f t="shared" si="404"/>
        <v>42309.191307870366</v>
      </c>
      <c r="U3695">
        <f t="shared" si="405"/>
        <v>29.746192129634437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>
        <f t="shared" si="400"/>
        <v>62.67</v>
      </c>
      <c r="Q3696" t="str">
        <f t="shared" si="401"/>
        <v>plays</v>
      </c>
      <c r="R3696" t="str">
        <f t="shared" si="402"/>
        <v>theater</v>
      </c>
      <c r="S3696" s="9">
        <f t="shared" si="403"/>
        <v>42527.083333333328</v>
      </c>
      <c r="T3696" s="9">
        <f t="shared" si="404"/>
        <v>42490.133877314816</v>
      </c>
      <c r="U3696">
        <f t="shared" si="405"/>
        <v>36.949456018512137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>
        <f t="shared" si="400"/>
        <v>121.36</v>
      </c>
      <c r="Q3697" t="str">
        <f t="shared" si="401"/>
        <v>plays</v>
      </c>
      <c r="R3697" t="str">
        <f t="shared" si="402"/>
        <v>theater</v>
      </c>
      <c r="S3697" s="9">
        <f t="shared" si="403"/>
        <v>42015.870486111111</v>
      </c>
      <c r="T3697" s="9">
        <f t="shared" si="404"/>
        <v>41995.870486111111</v>
      </c>
      <c r="U3697">
        <f t="shared" si="405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>
        <f t="shared" si="400"/>
        <v>39.74</v>
      </c>
      <c r="Q3698" t="str">
        <f t="shared" si="401"/>
        <v>plays</v>
      </c>
      <c r="R3698" t="str">
        <f t="shared" si="402"/>
        <v>theater</v>
      </c>
      <c r="S3698" s="9">
        <f t="shared" si="403"/>
        <v>42048.617083333331</v>
      </c>
      <c r="T3698" s="9">
        <f t="shared" si="404"/>
        <v>41988.617083333331</v>
      </c>
      <c r="U3698">
        <f t="shared" si="405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>
        <f t="shared" si="400"/>
        <v>72</v>
      </c>
      <c r="Q3699" t="str">
        <f t="shared" si="401"/>
        <v>plays</v>
      </c>
      <c r="R3699" t="str">
        <f t="shared" si="402"/>
        <v>theater</v>
      </c>
      <c r="S3699" s="9">
        <f t="shared" si="403"/>
        <v>42500.465833333335</v>
      </c>
      <c r="T3699" s="9">
        <f t="shared" si="404"/>
        <v>42479.465833333335</v>
      </c>
      <c r="U3699">
        <f t="shared" si="405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>
        <f t="shared" si="400"/>
        <v>40.630000000000003</v>
      </c>
      <c r="Q3700" t="str">
        <f t="shared" si="401"/>
        <v>plays</v>
      </c>
      <c r="R3700" t="str">
        <f t="shared" si="402"/>
        <v>theater</v>
      </c>
      <c r="S3700" s="9">
        <f t="shared" si="403"/>
        <v>42431.806562500002</v>
      </c>
      <c r="T3700" s="9">
        <f t="shared" si="404"/>
        <v>42401.806562500002</v>
      </c>
      <c r="U3700">
        <f t="shared" si="405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>
        <f t="shared" si="400"/>
        <v>63</v>
      </c>
      <c r="Q3701" t="str">
        <f t="shared" si="401"/>
        <v>plays</v>
      </c>
      <c r="R3701" t="str">
        <f t="shared" si="402"/>
        <v>theater</v>
      </c>
      <c r="S3701" s="9">
        <f t="shared" si="403"/>
        <v>41927.602037037039</v>
      </c>
      <c r="T3701" s="9">
        <f t="shared" si="404"/>
        <v>41897.602037037039</v>
      </c>
      <c r="U3701">
        <f t="shared" si="405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>
        <f t="shared" si="400"/>
        <v>33.67</v>
      </c>
      <c r="Q3702" t="str">
        <f t="shared" si="401"/>
        <v>plays</v>
      </c>
      <c r="R3702" t="str">
        <f t="shared" si="402"/>
        <v>theater</v>
      </c>
      <c r="S3702" s="9">
        <f t="shared" si="403"/>
        <v>41912.666666666664</v>
      </c>
      <c r="T3702" s="9">
        <f t="shared" si="404"/>
        <v>41882.585648148146</v>
      </c>
      <c r="U3702">
        <f t="shared" si="405"/>
        <v>30.081018518518249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>
        <f t="shared" si="400"/>
        <v>38.590000000000003</v>
      </c>
      <c r="Q3703" t="str">
        <f t="shared" si="401"/>
        <v>plays</v>
      </c>
      <c r="R3703" t="str">
        <f t="shared" si="402"/>
        <v>theater</v>
      </c>
      <c r="S3703" s="9">
        <f t="shared" si="403"/>
        <v>42159.541585648149</v>
      </c>
      <c r="T3703" s="9">
        <f t="shared" si="404"/>
        <v>42129.541585648149</v>
      </c>
      <c r="U3703">
        <f t="shared" si="405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>
        <f t="shared" si="400"/>
        <v>155.94999999999999</v>
      </c>
      <c r="Q3704" t="str">
        <f t="shared" si="401"/>
        <v>plays</v>
      </c>
      <c r="R3704" t="str">
        <f t="shared" si="402"/>
        <v>theater</v>
      </c>
      <c r="S3704" s="9">
        <f t="shared" si="403"/>
        <v>42561.957638888889</v>
      </c>
      <c r="T3704" s="9">
        <f t="shared" si="404"/>
        <v>42524.53800925926</v>
      </c>
      <c r="U3704">
        <f t="shared" si="405"/>
        <v>37.419629629628616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>
        <f t="shared" si="400"/>
        <v>43.2</v>
      </c>
      <c r="Q3705" t="str">
        <f t="shared" si="401"/>
        <v>plays</v>
      </c>
      <c r="R3705" t="str">
        <f t="shared" si="402"/>
        <v>theater</v>
      </c>
      <c r="S3705" s="9">
        <f t="shared" si="403"/>
        <v>42595.290972222225</v>
      </c>
      <c r="T3705" s="9">
        <f t="shared" si="404"/>
        <v>42556.504490740743</v>
      </c>
      <c r="U3705">
        <f t="shared" si="405"/>
        <v>38.786481481482042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>
        <f t="shared" si="400"/>
        <v>15.15</v>
      </c>
      <c r="Q3706" t="str">
        <f t="shared" si="401"/>
        <v>plays</v>
      </c>
      <c r="R3706" t="str">
        <f t="shared" si="402"/>
        <v>theater</v>
      </c>
      <c r="S3706" s="9">
        <f t="shared" si="403"/>
        <v>42521.689745370371</v>
      </c>
      <c r="T3706" s="9">
        <f t="shared" si="404"/>
        <v>42461.689745370371</v>
      </c>
      <c r="U3706">
        <f t="shared" si="405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>
        <f t="shared" si="400"/>
        <v>83.57</v>
      </c>
      <c r="Q3707" t="str">
        <f t="shared" si="401"/>
        <v>plays</v>
      </c>
      <c r="R3707" t="str">
        <f t="shared" si="402"/>
        <v>theater</v>
      </c>
      <c r="S3707" s="9">
        <f t="shared" si="403"/>
        <v>41813.75</v>
      </c>
      <c r="T3707" s="9">
        <f t="shared" si="404"/>
        <v>41792.542986111112</v>
      </c>
      <c r="U3707">
        <f t="shared" si="405"/>
        <v>21.207013888888469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>
        <f t="shared" si="400"/>
        <v>140</v>
      </c>
      <c r="Q3708" t="str">
        <f t="shared" si="401"/>
        <v>plays</v>
      </c>
      <c r="R3708" t="str">
        <f t="shared" si="402"/>
        <v>theater</v>
      </c>
      <c r="S3708" s="9">
        <f t="shared" si="403"/>
        <v>41894.913761574076</v>
      </c>
      <c r="T3708" s="9">
        <f t="shared" si="404"/>
        <v>41879.913761574076</v>
      </c>
      <c r="U3708">
        <f t="shared" si="405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>
        <f t="shared" si="400"/>
        <v>80.87</v>
      </c>
      <c r="Q3709" t="str">
        <f t="shared" si="401"/>
        <v>plays</v>
      </c>
      <c r="R3709" t="str">
        <f t="shared" si="402"/>
        <v>theater</v>
      </c>
      <c r="S3709" s="9">
        <f t="shared" si="403"/>
        <v>42573.226388888885</v>
      </c>
      <c r="T3709" s="9">
        <f t="shared" si="404"/>
        <v>42552.048356481479</v>
      </c>
      <c r="U3709">
        <f t="shared" si="405"/>
        <v>21.178032407406135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>
        <f t="shared" si="400"/>
        <v>53.85</v>
      </c>
      <c r="Q3710" t="str">
        <f t="shared" si="401"/>
        <v>plays</v>
      </c>
      <c r="R3710" t="str">
        <f t="shared" si="402"/>
        <v>theater</v>
      </c>
      <c r="S3710" s="9">
        <f t="shared" si="403"/>
        <v>41824.142199074078</v>
      </c>
      <c r="T3710" s="9">
        <f t="shared" si="404"/>
        <v>41810.142199074078</v>
      </c>
      <c r="U3710">
        <f t="shared" si="405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>
        <f t="shared" si="400"/>
        <v>30.93</v>
      </c>
      <c r="Q3711" t="str">
        <f t="shared" si="401"/>
        <v>plays</v>
      </c>
      <c r="R3711" t="str">
        <f t="shared" si="402"/>
        <v>theater</v>
      </c>
      <c r="S3711" s="9">
        <f t="shared" si="403"/>
        <v>41815.707708333335</v>
      </c>
      <c r="T3711" s="9">
        <f t="shared" si="404"/>
        <v>41785.707708333335</v>
      </c>
      <c r="U3711">
        <f t="shared" si="405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>
        <f t="shared" si="400"/>
        <v>67.959999999999994</v>
      </c>
      <c r="Q3712" t="str">
        <f t="shared" si="401"/>
        <v>plays</v>
      </c>
      <c r="R3712" t="str">
        <f t="shared" si="402"/>
        <v>theater</v>
      </c>
      <c r="S3712" s="9">
        <f t="shared" si="403"/>
        <v>42097.576249999998</v>
      </c>
      <c r="T3712" s="9">
        <f t="shared" si="404"/>
        <v>42072.576249999998</v>
      </c>
      <c r="U3712">
        <f t="shared" si="405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>
        <f t="shared" si="400"/>
        <v>27.14</v>
      </c>
      <c r="Q3713" t="str">
        <f t="shared" si="401"/>
        <v>plays</v>
      </c>
      <c r="R3713" t="str">
        <f t="shared" si="402"/>
        <v>theater</v>
      </c>
      <c r="S3713" s="9">
        <f t="shared" si="403"/>
        <v>41805.666666666664</v>
      </c>
      <c r="T3713" s="9">
        <f t="shared" si="404"/>
        <v>41779.724224537036</v>
      </c>
      <c r="U3713">
        <f t="shared" si="405"/>
        <v>25.942442129628034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>
        <f t="shared" si="400"/>
        <v>110.87</v>
      </c>
      <c r="Q3714" t="str">
        <f t="shared" si="401"/>
        <v>plays</v>
      </c>
      <c r="R3714" t="str">
        <f t="shared" si="402"/>
        <v>theater</v>
      </c>
      <c r="S3714" s="9">
        <f t="shared" si="403"/>
        <v>42155.290972222225</v>
      </c>
      <c r="T3714" s="9">
        <f t="shared" si="404"/>
        <v>42134.172071759254</v>
      </c>
      <c r="U3714">
        <f t="shared" si="405"/>
        <v>21.118900462970487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</f>
        <v>1.0149999999999999</v>
      </c>
      <c r="P3715">
        <f t="shared" ref="P3715:P3778" si="407">IFERROR(ROUND(E3715/L3715,2),0)</f>
        <v>106.84</v>
      </c>
      <c r="Q3715" t="str">
        <f t="shared" ref="Q3715:Q3778" si="408">MID(N3715,FIND("/",N3715,1)+1,LEN(N3715)-FIND("/",N3715,1))</f>
        <v>plays</v>
      </c>
      <c r="R3715" t="str">
        <f t="shared" ref="R3715:R3778" si="409">LEFT(N3715,FIND("/",N3715,1)-1)</f>
        <v>theater</v>
      </c>
      <c r="S3715" s="9">
        <f t="shared" ref="S3715:S3778" si="410">(I3715/86400)+DATE(1970,1,1)</f>
        <v>42525.738032407404</v>
      </c>
      <c r="T3715" s="9">
        <f t="shared" ref="T3715:T3778" si="411">(J3715/86400)+DATE(1970,1,1)</f>
        <v>42505.738032407404</v>
      </c>
      <c r="U3715">
        <f t="shared" ref="U3715:U3778" si="412">S3715-T3715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>
        <f t="shared" si="407"/>
        <v>105.52</v>
      </c>
      <c r="Q3716" t="str">
        <f t="shared" si="408"/>
        <v>plays</v>
      </c>
      <c r="R3716" t="str">
        <f t="shared" si="409"/>
        <v>theater</v>
      </c>
      <c r="S3716" s="9">
        <f t="shared" si="410"/>
        <v>42150.165972222225</v>
      </c>
      <c r="T3716" s="9">
        <f t="shared" si="411"/>
        <v>42118.556331018517</v>
      </c>
      <c r="U3716">
        <f t="shared" si="412"/>
        <v>31.609641203707724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>
        <f t="shared" si="407"/>
        <v>132.96</v>
      </c>
      <c r="Q3717" t="str">
        <f t="shared" si="408"/>
        <v>plays</v>
      </c>
      <c r="R3717" t="str">
        <f t="shared" si="409"/>
        <v>theater</v>
      </c>
      <c r="S3717" s="9">
        <f t="shared" si="410"/>
        <v>42094.536111111112</v>
      </c>
      <c r="T3717" s="9">
        <f t="shared" si="411"/>
        <v>42036.995590277773</v>
      </c>
      <c r="U3717">
        <f t="shared" si="412"/>
        <v>57.540520833339542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>
        <f t="shared" si="407"/>
        <v>51.92</v>
      </c>
      <c r="Q3718" t="str">
        <f t="shared" si="408"/>
        <v>plays</v>
      </c>
      <c r="R3718" t="str">
        <f t="shared" si="409"/>
        <v>theater</v>
      </c>
      <c r="S3718" s="9">
        <f t="shared" si="410"/>
        <v>42390.887835648144</v>
      </c>
      <c r="T3718" s="9">
        <f t="shared" si="411"/>
        <v>42360.887835648144</v>
      </c>
      <c r="U3718">
        <f t="shared" si="412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>
        <f t="shared" si="407"/>
        <v>310</v>
      </c>
      <c r="Q3719" t="str">
        <f t="shared" si="408"/>
        <v>plays</v>
      </c>
      <c r="R3719" t="str">
        <f t="shared" si="409"/>
        <v>theater</v>
      </c>
      <c r="S3719" s="9">
        <f t="shared" si="410"/>
        <v>42133.866307870368</v>
      </c>
      <c r="T3719" s="9">
        <f t="shared" si="411"/>
        <v>42102.866307870368</v>
      </c>
      <c r="U3719">
        <f t="shared" si="412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>
        <f t="shared" si="407"/>
        <v>26.02</v>
      </c>
      <c r="Q3720" t="str">
        <f t="shared" si="408"/>
        <v>plays</v>
      </c>
      <c r="R3720" t="str">
        <f t="shared" si="409"/>
        <v>theater</v>
      </c>
      <c r="S3720" s="9">
        <f t="shared" si="410"/>
        <v>42062.716145833328</v>
      </c>
      <c r="T3720" s="9">
        <f t="shared" si="411"/>
        <v>42032.716145833328</v>
      </c>
      <c r="U3720">
        <f t="shared" si="412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>
        <f t="shared" si="407"/>
        <v>105</v>
      </c>
      <c r="Q3721" t="str">
        <f t="shared" si="408"/>
        <v>plays</v>
      </c>
      <c r="R3721" t="str">
        <f t="shared" si="409"/>
        <v>theater</v>
      </c>
      <c r="S3721" s="9">
        <f t="shared" si="410"/>
        <v>42177.729930555557</v>
      </c>
      <c r="T3721" s="9">
        <f t="shared" si="411"/>
        <v>42147.729930555557</v>
      </c>
      <c r="U3721">
        <f t="shared" si="412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>
        <f t="shared" si="407"/>
        <v>86.23</v>
      </c>
      <c r="Q3722" t="str">
        <f t="shared" si="408"/>
        <v>plays</v>
      </c>
      <c r="R3722" t="str">
        <f t="shared" si="409"/>
        <v>theater</v>
      </c>
      <c r="S3722" s="9">
        <f t="shared" si="410"/>
        <v>42187.993125000001</v>
      </c>
      <c r="T3722" s="9">
        <f t="shared" si="411"/>
        <v>42165.993125000001</v>
      </c>
      <c r="U3722">
        <f t="shared" si="412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>
        <f t="shared" si="407"/>
        <v>114.55</v>
      </c>
      <c r="Q3723" t="str">
        <f t="shared" si="408"/>
        <v>plays</v>
      </c>
      <c r="R3723" t="str">
        <f t="shared" si="409"/>
        <v>theater</v>
      </c>
      <c r="S3723" s="9">
        <f t="shared" si="410"/>
        <v>41948.977824074071</v>
      </c>
      <c r="T3723" s="9">
        <f t="shared" si="411"/>
        <v>41927.936157407406</v>
      </c>
      <c r="U3723">
        <f t="shared" si="412"/>
        <v>21.041666666664241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>
        <f t="shared" si="407"/>
        <v>47.66</v>
      </c>
      <c r="Q3724" t="str">
        <f t="shared" si="408"/>
        <v>plays</v>
      </c>
      <c r="R3724" t="str">
        <f t="shared" si="409"/>
        <v>theater</v>
      </c>
      <c r="S3724" s="9">
        <f t="shared" si="410"/>
        <v>42411.957638888889</v>
      </c>
      <c r="T3724" s="9">
        <f t="shared" si="411"/>
        <v>42381.671840277777</v>
      </c>
      <c r="U3724">
        <f t="shared" si="412"/>
        <v>30.285798611112114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>
        <f t="shared" si="407"/>
        <v>72.89</v>
      </c>
      <c r="Q3725" t="str">
        <f t="shared" si="408"/>
        <v>plays</v>
      </c>
      <c r="R3725" t="str">
        <f t="shared" si="409"/>
        <v>theater</v>
      </c>
      <c r="S3725" s="9">
        <f t="shared" si="410"/>
        <v>41973.794699074075</v>
      </c>
      <c r="T3725" s="9">
        <f t="shared" si="411"/>
        <v>41943.753032407403</v>
      </c>
      <c r="U3725">
        <f t="shared" si="412"/>
        <v>30.041666666671517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>
        <f t="shared" si="407"/>
        <v>49.55</v>
      </c>
      <c r="Q3726" t="str">
        <f t="shared" si="408"/>
        <v>plays</v>
      </c>
      <c r="R3726" t="str">
        <f t="shared" si="409"/>
        <v>theater</v>
      </c>
      <c r="S3726" s="9">
        <f t="shared" si="410"/>
        <v>42494.958333333328</v>
      </c>
      <c r="T3726" s="9">
        <f t="shared" si="411"/>
        <v>42465.491435185184</v>
      </c>
      <c r="U3726">
        <f t="shared" si="412"/>
        <v>29.466898148144537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>
        <f t="shared" si="407"/>
        <v>25.4</v>
      </c>
      <c r="Q3727" t="str">
        <f t="shared" si="408"/>
        <v>plays</v>
      </c>
      <c r="R3727" t="str">
        <f t="shared" si="409"/>
        <v>theater</v>
      </c>
      <c r="S3727" s="9">
        <f t="shared" si="410"/>
        <v>42418.895833333328</v>
      </c>
      <c r="T3727" s="9">
        <f t="shared" si="411"/>
        <v>42401.945219907408</v>
      </c>
      <c r="U3727">
        <f t="shared" si="412"/>
        <v>16.950613425920892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>
        <f t="shared" si="407"/>
        <v>62.59</v>
      </c>
      <c r="Q3728" t="str">
        <f t="shared" si="408"/>
        <v>plays</v>
      </c>
      <c r="R3728" t="str">
        <f t="shared" si="409"/>
        <v>theater</v>
      </c>
      <c r="S3728" s="9">
        <f t="shared" si="410"/>
        <v>42489.875</v>
      </c>
      <c r="T3728" s="9">
        <f t="shared" si="411"/>
        <v>42462.140868055554</v>
      </c>
      <c r="U3728">
        <f t="shared" si="412"/>
        <v>27.734131944445835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>
        <f t="shared" si="407"/>
        <v>61.06</v>
      </c>
      <c r="Q3729" t="str">
        <f t="shared" si="408"/>
        <v>plays</v>
      </c>
      <c r="R3729" t="str">
        <f t="shared" si="409"/>
        <v>theater</v>
      </c>
      <c r="S3729" s="9">
        <f t="shared" si="410"/>
        <v>42663.204861111109</v>
      </c>
      <c r="T3729" s="9">
        <f t="shared" si="411"/>
        <v>42632.348310185189</v>
      </c>
      <c r="U3729">
        <f t="shared" si="412"/>
        <v>30.856550925920601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>
        <f t="shared" si="407"/>
        <v>60.06</v>
      </c>
      <c r="Q3730" t="str">
        <f t="shared" si="408"/>
        <v>plays</v>
      </c>
      <c r="R3730" t="str">
        <f t="shared" si="409"/>
        <v>theater</v>
      </c>
      <c r="S3730" s="9">
        <f t="shared" si="410"/>
        <v>42235.171018518522</v>
      </c>
      <c r="T3730" s="9">
        <f t="shared" si="411"/>
        <v>42205.171018518522</v>
      </c>
      <c r="U3730">
        <f t="shared" si="412"/>
        <v>30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>
        <f t="shared" si="407"/>
        <v>72.400000000000006</v>
      </c>
      <c r="Q3731" t="str">
        <f t="shared" si="408"/>
        <v>plays</v>
      </c>
      <c r="R3731" t="str">
        <f t="shared" si="409"/>
        <v>theater</v>
      </c>
      <c r="S3731" s="9">
        <f t="shared" si="410"/>
        <v>42086.16333333333</v>
      </c>
      <c r="T3731" s="9">
        <f t="shared" si="411"/>
        <v>42041.205000000002</v>
      </c>
      <c r="U3731">
        <f t="shared" si="412"/>
        <v>44.958333333328483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>
        <f t="shared" si="407"/>
        <v>100</v>
      </c>
      <c r="Q3732" t="str">
        <f t="shared" si="408"/>
        <v>plays</v>
      </c>
      <c r="R3732" t="str">
        <f t="shared" si="409"/>
        <v>theater</v>
      </c>
      <c r="S3732" s="9">
        <f t="shared" si="410"/>
        <v>42233.677766203706</v>
      </c>
      <c r="T3732" s="9">
        <f t="shared" si="411"/>
        <v>42203.677766203706</v>
      </c>
      <c r="U3732">
        <f t="shared" si="412"/>
        <v>30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>
        <f t="shared" si="407"/>
        <v>51.67</v>
      </c>
      <c r="Q3733" t="str">
        <f t="shared" si="408"/>
        <v>plays</v>
      </c>
      <c r="R3733" t="str">
        <f t="shared" si="409"/>
        <v>theater</v>
      </c>
      <c r="S3733" s="9">
        <f t="shared" si="410"/>
        <v>42014.140972222223</v>
      </c>
      <c r="T3733" s="9">
        <f t="shared" si="411"/>
        <v>41983.752847222218</v>
      </c>
      <c r="U3733">
        <f t="shared" si="412"/>
        <v>30.388125000004948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>
        <f t="shared" si="407"/>
        <v>32.75</v>
      </c>
      <c r="Q3734" t="str">
        <f t="shared" si="408"/>
        <v>plays</v>
      </c>
      <c r="R3734" t="str">
        <f t="shared" si="409"/>
        <v>theater</v>
      </c>
      <c r="S3734" s="9">
        <f t="shared" si="410"/>
        <v>42028.5</v>
      </c>
      <c r="T3734" s="9">
        <f t="shared" si="411"/>
        <v>41968.677465277782</v>
      </c>
      <c r="U3734">
        <f t="shared" si="412"/>
        <v>59.822534722217824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>
        <f t="shared" si="407"/>
        <v>0</v>
      </c>
      <c r="Q3735" t="str">
        <f t="shared" si="408"/>
        <v>plays</v>
      </c>
      <c r="R3735" t="str">
        <f t="shared" si="409"/>
        <v>theater</v>
      </c>
      <c r="S3735" s="9">
        <f t="shared" si="410"/>
        <v>42112.9375</v>
      </c>
      <c r="T3735" s="9">
        <f t="shared" si="411"/>
        <v>42103.024398148147</v>
      </c>
      <c r="U3735">
        <f t="shared" si="412"/>
        <v>9.9131018518528435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>
        <f t="shared" si="407"/>
        <v>61</v>
      </c>
      <c r="Q3736" t="str">
        <f t="shared" si="408"/>
        <v>plays</v>
      </c>
      <c r="R3736" t="str">
        <f t="shared" si="409"/>
        <v>theater</v>
      </c>
      <c r="S3736" s="9">
        <f t="shared" si="410"/>
        <v>42149.901574074072</v>
      </c>
      <c r="T3736" s="9">
        <f t="shared" si="411"/>
        <v>42089.901574074072</v>
      </c>
      <c r="U3736">
        <f t="shared" si="412"/>
        <v>60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>
        <f t="shared" si="407"/>
        <v>10</v>
      </c>
      <c r="Q3737" t="str">
        <f t="shared" si="408"/>
        <v>plays</v>
      </c>
      <c r="R3737" t="str">
        <f t="shared" si="409"/>
        <v>theater</v>
      </c>
      <c r="S3737" s="9">
        <f t="shared" si="410"/>
        <v>42152.693159722221</v>
      </c>
      <c r="T3737" s="9">
        <f t="shared" si="411"/>
        <v>42122.693159722221</v>
      </c>
      <c r="U3737">
        <f t="shared" si="412"/>
        <v>30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>
        <f t="shared" si="407"/>
        <v>10</v>
      </c>
      <c r="Q3738" t="str">
        <f t="shared" si="408"/>
        <v>plays</v>
      </c>
      <c r="R3738" t="str">
        <f t="shared" si="409"/>
        <v>theater</v>
      </c>
      <c r="S3738" s="9">
        <f t="shared" si="410"/>
        <v>42086.75</v>
      </c>
      <c r="T3738" s="9">
        <f t="shared" si="411"/>
        <v>42048.711724537032</v>
      </c>
      <c r="U3738">
        <f t="shared" si="412"/>
        <v>38.038275462968159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>
        <f t="shared" si="407"/>
        <v>37.5</v>
      </c>
      <c r="Q3739" t="str">
        <f t="shared" si="408"/>
        <v>plays</v>
      </c>
      <c r="R3739" t="str">
        <f t="shared" si="409"/>
        <v>theater</v>
      </c>
      <c r="S3739" s="9">
        <f t="shared" si="410"/>
        <v>42320.290972222225</v>
      </c>
      <c r="T3739" s="9">
        <f t="shared" si="411"/>
        <v>42297.691006944442</v>
      </c>
      <c r="U3739">
        <f t="shared" si="412"/>
        <v>22.599965277782758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>
        <f t="shared" si="407"/>
        <v>45</v>
      </c>
      <c r="Q3740" t="str">
        <f t="shared" si="408"/>
        <v>plays</v>
      </c>
      <c r="R3740" t="str">
        <f t="shared" si="409"/>
        <v>theater</v>
      </c>
      <c r="S3740" s="9">
        <f t="shared" si="410"/>
        <v>41835.916666666664</v>
      </c>
      <c r="T3740" s="9">
        <f t="shared" si="411"/>
        <v>41813.938715277778</v>
      </c>
      <c r="U3740">
        <f t="shared" si="412"/>
        <v>21.97795138888614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>
        <f t="shared" si="407"/>
        <v>100.63</v>
      </c>
      <c r="Q3741" t="str">
        <f t="shared" si="408"/>
        <v>plays</v>
      </c>
      <c r="R3741" t="str">
        <f t="shared" si="409"/>
        <v>theater</v>
      </c>
      <c r="S3741" s="9">
        <f t="shared" si="410"/>
        <v>42568.449861111112</v>
      </c>
      <c r="T3741" s="9">
        <f t="shared" si="411"/>
        <v>42548.449861111112</v>
      </c>
      <c r="U3741">
        <f t="shared" si="412"/>
        <v>20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>
        <f t="shared" si="407"/>
        <v>25.57</v>
      </c>
      <c r="Q3742" t="str">
        <f t="shared" si="408"/>
        <v>plays</v>
      </c>
      <c r="R3742" t="str">
        <f t="shared" si="409"/>
        <v>theater</v>
      </c>
      <c r="S3742" s="9">
        <f t="shared" si="410"/>
        <v>41863.079143518517</v>
      </c>
      <c r="T3742" s="9">
        <f t="shared" si="411"/>
        <v>41833.089756944442</v>
      </c>
      <c r="U3742">
        <f t="shared" si="412"/>
        <v>29.98938657407416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>
        <f t="shared" si="407"/>
        <v>0</v>
      </c>
      <c r="Q3743" t="str">
        <f t="shared" si="408"/>
        <v>plays</v>
      </c>
      <c r="R3743" t="str">
        <f t="shared" si="409"/>
        <v>theater</v>
      </c>
      <c r="S3743" s="9">
        <f t="shared" si="410"/>
        <v>42355.920717592591</v>
      </c>
      <c r="T3743" s="9">
        <f t="shared" si="411"/>
        <v>42325.920717592591</v>
      </c>
      <c r="U3743">
        <f t="shared" si="412"/>
        <v>30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>
        <f t="shared" si="407"/>
        <v>25</v>
      </c>
      <c r="Q3744" t="str">
        <f t="shared" si="408"/>
        <v>plays</v>
      </c>
      <c r="R3744" t="str">
        <f t="shared" si="409"/>
        <v>theater</v>
      </c>
      <c r="S3744" s="9">
        <f t="shared" si="410"/>
        <v>41888.214629629627</v>
      </c>
      <c r="T3744" s="9">
        <f t="shared" si="411"/>
        <v>41858.214629629627</v>
      </c>
      <c r="U3744">
        <f t="shared" si="412"/>
        <v>30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>
        <f t="shared" si="407"/>
        <v>0</v>
      </c>
      <c r="Q3745" t="str">
        <f t="shared" si="408"/>
        <v>plays</v>
      </c>
      <c r="R3745" t="str">
        <f t="shared" si="409"/>
        <v>theater</v>
      </c>
      <c r="S3745" s="9">
        <f t="shared" si="410"/>
        <v>41823.710231481484</v>
      </c>
      <c r="T3745" s="9">
        <f t="shared" si="411"/>
        <v>41793.710231481484</v>
      </c>
      <c r="U3745">
        <f t="shared" si="412"/>
        <v>30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>
        <f t="shared" si="407"/>
        <v>0</v>
      </c>
      <c r="Q3746" t="str">
        <f t="shared" si="408"/>
        <v>plays</v>
      </c>
      <c r="R3746" t="str">
        <f t="shared" si="409"/>
        <v>theater</v>
      </c>
      <c r="S3746" s="9">
        <f t="shared" si="410"/>
        <v>41825.165972222225</v>
      </c>
      <c r="T3746" s="9">
        <f t="shared" si="411"/>
        <v>41793.814259259263</v>
      </c>
      <c r="U3746">
        <f t="shared" si="412"/>
        <v>31.351712962961756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>
        <f t="shared" si="407"/>
        <v>10</v>
      </c>
      <c r="Q3747" t="str">
        <f t="shared" si="408"/>
        <v>plays</v>
      </c>
      <c r="R3747" t="str">
        <f t="shared" si="409"/>
        <v>theater</v>
      </c>
      <c r="S3747" s="9">
        <f t="shared" si="410"/>
        <v>41861.697939814811</v>
      </c>
      <c r="T3747" s="9">
        <f t="shared" si="411"/>
        <v>41831.697939814811</v>
      </c>
      <c r="U3747">
        <f t="shared" si="412"/>
        <v>30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>
        <f t="shared" si="407"/>
        <v>202</v>
      </c>
      <c r="Q3748" t="str">
        <f t="shared" si="408"/>
        <v>plays</v>
      </c>
      <c r="R3748" t="str">
        <f t="shared" si="409"/>
        <v>theater</v>
      </c>
      <c r="S3748" s="9">
        <f t="shared" si="410"/>
        <v>42651.389340277776</v>
      </c>
      <c r="T3748" s="9">
        <f t="shared" si="411"/>
        <v>42621.389340277776</v>
      </c>
      <c r="U3748">
        <f t="shared" si="412"/>
        <v>30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>
        <f t="shared" si="407"/>
        <v>25</v>
      </c>
      <c r="Q3749" t="str">
        <f t="shared" si="408"/>
        <v>plays</v>
      </c>
      <c r="R3749" t="str">
        <f t="shared" si="409"/>
        <v>theater</v>
      </c>
      <c r="S3749" s="9">
        <f t="shared" si="410"/>
        <v>42190.957638888889</v>
      </c>
      <c r="T3749" s="9">
        <f t="shared" si="411"/>
        <v>42164.299722222218</v>
      </c>
      <c r="U3749">
        <f t="shared" si="412"/>
        <v>26.657916666670644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>
        <f t="shared" si="407"/>
        <v>99.54</v>
      </c>
      <c r="Q3750" t="str">
        <f t="shared" si="408"/>
        <v>musical</v>
      </c>
      <c r="R3750" t="str">
        <f t="shared" si="409"/>
        <v>theater</v>
      </c>
      <c r="S3750" s="9">
        <f t="shared" si="410"/>
        <v>42416.249305555553</v>
      </c>
      <c r="T3750" s="9">
        <f t="shared" si="411"/>
        <v>42395.706435185188</v>
      </c>
      <c r="U3750">
        <f t="shared" si="412"/>
        <v>20.542870370365563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>
        <f t="shared" si="407"/>
        <v>75</v>
      </c>
      <c r="Q3751" t="str">
        <f t="shared" si="408"/>
        <v>musical</v>
      </c>
      <c r="R3751" t="str">
        <f t="shared" si="409"/>
        <v>theater</v>
      </c>
      <c r="S3751" s="9">
        <f t="shared" si="410"/>
        <v>42489.165972222225</v>
      </c>
      <c r="T3751" s="9">
        <f t="shared" si="411"/>
        <v>42458.127175925925</v>
      </c>
      <c r="U3751">
        <f t="shared" si="412"/>
        <v>31.038796296299552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>
        <f t="shared" si="407"/>
        <v>215.25</v>
      </c>
      <c r="Q3752" t="str">
        <f t="shared" si="408"/>
        <v>musical</v>
      </c>
      <c r="R3752" t="str">
        <f t="shared" si="409"/>
        <v>theater</v>
      </c>
      <c r="S3752" s="9">
        <f t="shared" si="410"/>
        <v>42045.332638888889</v>
      </c>
      <c r="T3752" s="9">
        <f t="shared" si="411"/>
        <v>42016.981574074074</v>
      </c>
      <c r="U3752">
        <f t="shared" si="412"/>
        <v>28.35106481481489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>
        <f t="shared" si="407"/>
        <v>120.55</v>
      </c>
      <c r="Q3753" t="str">
        <f t="shared" si="408"/>
        <v>musical</v>
      </c>
      <c r="R3753" t="str">
        <f t="shared" si="409"/>
        <v>theater</v>
      </c>
      <c r="S3753" s="9">
        <f t="shared" si="410"/>
        <v>42462.993900462963</v>
      </c>
      <c r="T3753" s="9">
        <f t="shared" si="411"/>
        <v>42403.035567129627</v>
      </c>
      <c r="U3753">
        <f t="shared" si="412"/>
        <v>59.958333333335759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>
        <f t="shared" si="407"/>
        <v>37.67</v>
      </c>
      <c r="Q3754" t="str">
        <f t="shared" si="408"/>
        <v>musical</v>
      </c>
      <c r="R3754" t="str">
        <f t="shared" si="409"/>
        <v>theater</v>
      </c>
      <c r="S3754" s="9">
        <f t="shared" si="410"/>
        <v>42659.875</v>
      </c>
      <c r="T3754" s="9">
        <f t="shared" si="411"/>
        <v>42619.802488425921</v>
      </c>
      <c r="U3754">
        <f t="shared" si="412"/>
        <v>40.072511574078817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>
        <f t="shared" si="407"/>
        <v>172.23</v>
      </c>
      <c r="Q3755" t="str">
        <f t="shared" si="408"/>
        <v>musical</v>
      </c>
      <c r="R3755" t="str">
        <f t="shared" si="409"/>
        <v>theater</v>
      </c>
      <c r="S3755" s="9">
        <f t="shared" si="410"/>
        <v>42158</v>
      </c>
      <c r="T3755" s="9">
        <f t="shared" si="411"/>
        <v>42128.824074074073</v>
      </c>
      <c r="U3755">
        <f t="shared" si="412"/>
        <v>29.175925925927004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>
        <f t="shared" si="407"/>
        <v>111.11</v>
      </c>
      <c r="Q3756" t="str">
        <f t="shared" si="408"/>
        <v>musical</v>
      </c>
      <c r="R3756" t="str">
        <f t="shared" si="409"/>
        <v>theater</v>
      </c>
      <c r="S3756" s="9">
        <f t="shared" si="410"/>
        <v>41846.207638888889</v>
      </c>
      <c r="T3756" s="9">
        <f t="shared" si="411"/>
        <v>41808.881215277775</v>
      </c>
      <c r="U3756">
        <f t="shared" si="412"/>
        <v>37.326423611113569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>
        <f t="shared" si="407"/>
        <v>25.46</v>
      </c>
      <c r="Q3757" t="str">
        <f t="shared" si="408"/>
        <v>musical</v>
      </c>
      <c r="R3757" t="str">
        <f t="shared" si="409"/>
        <v>theater</v>
      </c>
      <c r="S3757" s="9">
        <f t="shared" si="410"/>
        <v>42475.866979166662</v>
      </c>
      <c r="T3757" s="9">
        <f t="shared" si="411"/>
        <v>42445.866979166662</v>
      </c>
      <c r="U3757">
        <f t="shared" si="412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>
        <f t="shared" si="407"/>
        <v>267.64999999999998</v>
      </c>
      <c r="Q3758" t="str">
        <f t="shared" si="408"/>
        <v>musical</v>
      </c>
      <c r="R3758" t="str">
        <f t="shared" si="409"/>
        <v>theater</v>
      </c>
      <c r="S3758" s="9">
        <f t="shared" si="410"/>
        <v>41801.814791666664</v>
      </c>
      <c r="T3758" s="9">
        <f t="shared" si="411"/>
        <v>41771.814791666664</v>
      </c>
      <c r="U3758">
        <f t="shared" si="412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>
        <f t="shared" si="407"/>
        <v>75.959999999999994</v>
      </c>
      <c r="Q3759" t="str">
        <f t="shared" si="408"/>
        <v>musical</v>
      </c>
      <c r="R3759" t="str">
        <f t="shared" si="409"/>
        <v>theater</v>
      </c>
      <c r="S3759" s="9">
        <f t="shared" si="410"/>
        <v>41974.850868055553</v>
      </c>
      <c r="T3759" s="9">
        <f t="shared" si="411"/>
        <v>41954.850868055553</v>
      </c>
      <c r="U3759">
        <f t="shared" si="412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>
        <f t="shared" si="407"/>
        <v>59.04</v>
      </c>
      <c r="Q3760" t="str">
        <f t="shared" si="408"/>
        <v>musical</v>
      </c>
      <c r="R3760" t="str">
        <f t="shared" si="409"/>
        <v>theater</v>
      </c>
      <c r="S3760" s="9">
        <f t="shared" si="410"/>
        <v>41778.208333333336</v>
      </c>
      <c r="T3760" s="9">
        <f t="shared" si="411"/>
        <v>41747.471504629633</v>
      </c>
      <c r="U3760">
        <f t="shared" si="412"/>
        <v>30.736828703702486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>
        <f t="shared" si="407"/>
        <v>50.11</v>
      </c>
      <c r="Q3761" t="str">
        <f t="shared" si="408"/>
        <v>musical</v>
      </c>
      <c r="R3761" t="str">
        <f t="shared" si="409"/>
        <v>theater</v>
      </c>
      <c r="S3761" s="9">
        <f t="shared" si="410"/>
        <v>42242.108252314814</v>
      </c>
      <c r="T3761" s="9">
        <f t="shared" si="411"/>
        <v>42182.108252314814</v>
      </c>
      <c r="U3761">
        <f t="shared" si="412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>
        <f t="shared" si="407"/>
        <v>55.5</v>
      </c>
      <c r="Q3762" t="str">
        <f t="shared" si="408"/>
        <v>musical</v>
      </c>
      <c r="R3762" t="str">
        <f t="shared" si="409"/>
        <v>theater</v>
      </c>
      <c r="S3762" s="9">
        <f t="shared" si="410"/>
        <v>41764.525300925925</v>
      </c>
      <c r="T3762" s="9">
        <f t="shared" si="411"/>
        <v>41739.525300925925</v>
      </c>
      <c r="U3762">
        <f t="shared" si="412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>
        <f t="shared" si="407"/>
        <v>166.67</v>
      </c>
      <c r="Q3763" t="str">
        <f t="shared" si="408"/>
        <v>musical</v>
      </c>
      <c r="R3763" t="str">
        <f t="shared" si="409"/>
        <v>theater</v>
      </c>
      <c r="S3763" s="9">
        <f t="shared" si="410"/>
        <v>42226.958333333328</v>
      </c>
      <c r="T3763" s="9">
        <f t="shared" si="411"/>
        <v>42173.466863425929</v>
      </c>
      <c r="U3763">
        <f t="shared" si="412"/>
        <v>53.491469907399733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>
        <f t="shared" si="407"/>
        <v>47.43</v>
      </c>
      <c r="Q3764" t="str">
        <f t="shared" si="408"/>
        <v>musical</v>
      </c>
      <c r="R3764" t="str">
        <f t="shared" si="409"/>
        <v>theater</v>
      </c>
      <c r="S3764" s="9">
        <f t="shared" si="410"/>
        <v>42218.813530092593</v>
      </c>
      <c r="T3764" s="9">
        <f t="shared" si="411"/>
        <v>42193.813530092593</v>
      </c>
      <c r="U3764">
        <f t="shared" si="412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>
        <f t="shared" si="407"/>
        <v>64.94</v>
      </c>
      <c r="Q3765" t="str">
        <f t="shared" si="408"/>
        <v>musical</v>
      </c>
      <c r="R3765" t="str">
        <f t="shared" si="409"/>
        <v>theater</v>
      </c>
      <c r="S3765" s="9">
        <f t="shared" si="410"/>
        <v>42095.708634259259</v>
      </c>
      <c r="T3765" s="9">
        <f t="shared" si="411"/>
        <v>42065.750300925924</v>
      </c>
      <c r="U3765">
        <f t="shared" si="412"/>
        <v>29.958333333335759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>
        <f t="shared" si="407"/>
        <v>55.56</v>
      </c>
      <c r="Q3766" t="str">
        <f t="shared" si="408"/>
        <v>musical</v>
      </c>
      <c r="R3766" t="str">
        <f t="shared" si="409"/>
        <v>theater</v>
      </c>
      <c r="S3766" s="9">
        <f t="shared" si="410"/>
        <v>42519.025000000001</v>
      </c>
      <c r="T3766" s="9">
        <f t="shared" si="411"/>
        <v>42499.842962962968</v>
      </c>
      <c r="U3766">
        <f t="shared" si="412"/>
        <v>19.182037037033297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>
        <f t="shared" si="407"/>
        <v>74.22</v>
      </c>
      <c r="Q3767" t="str">
        <f t="shared" si="408"/>
        <v>musical</v>
      </c>
      <c r="R3767" t="str">
        <f t="shared" si="409"/>
        <v>theater</v>
      </c>
      <c r="S3767" s="9">
        <f t="shared" si="410"/>
        <v>41850.776412037041</v>
      </c>
      <c r="T3767" s="9">
        <f t="shared" si="411"/>
        <v>41820.776412037041</v>
      </c>
      <c r="U3767">
        <f t="shared" si="412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>
        <f t="shared" si="407"/>
        <v>106.93</v>
      </c>
      <c r="Q3768" t="str">
        <f t="shared" si="408"/>
        <v>musical</v>
      </c>
      <c r="R3768" t="str">
        <f t="shared" si="409"/>
        <v>theater</v>
      </c>
      <c r="S3768" s="9">
        <f t="shared" si="410"/>
        <v>41823.167187500003</v>
      </c>
      <c r="T3768" s="9">
        <f t="shared" si="411"/>
        <v>41788.167187500003</v>
      </c>
      <c r="U3768">
        <f t="shared" si="412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>
        <f t="shared" si="407"/>
        <v>41.7</v>
      </c>
      <c r="Q3769" t="str">
        <f t="shared" si="408"/>
        <v>musical</v>
      </c>
      <c r="R3769" t="str">
        <f t="shared" si="409"/>
        <v>theater</v>
      </c>
      <c r="S3769" s="9">
        <f t="shared" si="410"/>
        <v>42064.207638888889</v>
      </c>
      <c r="T3769" s="9">
        <f t="shared" si="411"/>
        <v>42050.019641203704</v>
      </c>
      <c r="U3769">
        <f t="shared" si="412"/>
        <v>14.18799768518511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>
        <f t="shared" si="407"/>
        <v>74.239999999999995</v>
      </c>
      <c r="Q3770" t="str">
        <f t="shared" si="408"/>
        <v>musical</v>
      </c>
      <c r="R3770" t="str">
        <f t="shared" si="409"/>
        <v>theater</v>
      </c>
      <c r="S3770" s="9">
        <f t="shared" si="410"/>
        <v>41802.727893518517</v>
      </c>
      <c r="T3770" s="9">
        <f t="shared" si="411"/>
        <v>41772.727893518517</v>
      </c>
      <c r="U3770">
        <f t="shared" si="412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>
        <f t="shared" si="407"/>
        <v>73.33</v>
      </c>
      <c r="Q3771" t="str">
        <f t="shared" si="408"/>
        <v>musical</v>
      </c>
      <c r="R3771" t="str">
        <f t="shared" si="409"/>
        <v>theater</v>
      </c>
      <c r="S3771" s="9">
        <f t="shared" si="410"/>
        <v>42475.598136574074</v>
      </c>
      <c r="T3771" s="9">
        <f t="shared" si="411"/>
        <v>42445.598136574074</v>
      </c>
      <c r="U3771">
        <f t="shared" si="412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>
        <f t="shared" si="407"/>
        <v>100</v>
      </c>
      <c r="Q3772" t="str">
        <f t="shared" si="408"/>
        <v>musical</v>
      </c>
      <c r="R3772" t="str">
        <f t="shared" si="409"/>
        <v>theater</v>
      </c>
      <c r="S3772" s="9">
        <f t="shared" si="410"/>
        <v>42168.930671296301</v>
      </c>
      <c r="T3772" s="9">
        <f t="shared" si="411"/>
        <v>42138.930671296301</v>
      </c>
      <c r="U3772">
        <f t="shared" si="412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>
        <f t="shared" si="407"/>
        <v>38.42</v>
      </c>
      <c r="Q3773" t="str">
        <f t="shared" si="408"/>
        <v>musical</v>
      </c>
      <c r="R3773" t="str">
        <f t="shared" si="409"/>
        <v>theater</v>
      </c>
      <c r="S3773" s="9">
        <f t="shared" si="410"/>
        <v>42508</v>
      </c>
      <c r="T3773" s="9">
        <f t="shared" si="411"/>
        <v>42493.857083333336</v>
      </c>
      <c r="U3773">
        <f t="shared" si="412"/>
        <v>14.14291666666395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>
        <f t="shared" si="407"/>
        <v>166.97</v>
      </c>
      <c r="Q3774" t="str">
        <f t="shared" si="408"/>
        <v>musical</v>
      </c>
      <c r="R3774" t="str">
        <f t="shared" si="409"/>
        <v>theater</v>
      </c>
      <c r="S3774" s="9">
        <f t="shared" si="410"/>
        <v>42703.25</v>
      </c>
      <c r="T3774" s="9">
        <f t="shared" si="411"/>
        <v>42682.616967592592</v>
      </c>
      <c r="U3774">
        <f t="shared" si="412"/>
        <v>20.633032407407882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>
        <f t="shared" si="407"/>
        <v>94.91</v>
      </c>
      <c r="Q3775" t="str">
        <f t="shared" si="408"/>
        <v>musical</v>
      </c>
      <c r="R3775" t="str">
        <f t="shared" si="409"/>
        <v>theater</v>
      </c>
      <c r="S3775" s="9">
        <f t="shared" si="410"/>
        <v>42689.088888888888</v>
      </c>
      <c r="T3775" s="9">
        <f t="shared" si="411"/>
        <v>42656.005173611113</v>
      </c>
      <c r="U3775">
        <f t="shared" si="412"/>
        <v>33.0837152777749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>
        <f t="shared" si="407"/>
        <v>100</v>
      </c>
      <c r="Q3776" t="str">
        <f t="shared" si="408"/>
        <v>musical</v>
      </c>
      <c r="R3776" t="str">
        <f t="shared" si="409"/>
        <v>theater</v>
      </c>
      <c r="S3776" s="9">
        <f t="shared" si="410"/>
        <v>42103.792303240742</v>
      </c>
      <c r="T3776" s="9">
        <f t="shared" si="411"/>
        <v>42087.792303240742</v>
      </c>
      <c r="U3776">
        <f t="shared" si="412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>
        <f t="shared" si="407"/>
        <v>143.21</v>
      </c>
      <c r="Q3777" t="str">
        <f t="shared" si="408"/>
        <v>musical</v>
      </c>
      <c r="R3777" t="str">
        <f t="shared" si="409"/>
        <v>theater</v>
      </c>
      <c r="S3777" s="9">
        <f t="shared" si="410"/>
        <v>42103.166666666672</v>
      </c>
      <c r="T3777" s="9">
        <f t="shared" si="411"/>
        <v>42075.942627314813</v>
      </c>
      <c r="U3777">
        <f t="shared" si="412"/>
        <v>27.224039351858664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>
        <f t="shared" si="407"/>
        <v>90.82</v>
      </c>
      <c r="Q3778" t="str">
        <f t="shared" si="408"/>
        <v>musical</v>
      </c>
      <c r="R3778" t="str">
        <f t="shared" si="409"/>
        <v>theater</v>
      </c>
      <c r="S3778" s="9">
        <f t="shared" si="410"/>
        <v>41852.041666666664</v>
      </c>
      <c r="T3778" s="9">
        <f t="shared" si="411"/>
        <v>41814.367800925924</v>
      </c>
      <c r="U3778">
        <f t="shared" si="412"/>
        <v>37.673865740740439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</f>
        <v>1.4319999999999999</v>
      </c>
      <c r="P3779">
        <f t="shared" ref="P3779:P3842" si="414">IFERROR(ROUND(E3779/L3779,2),0)</f>
        <v>48.54</v>
      </c>
      <c r="Q3779" t="str">
        <f t="shared" ref="Q3779:Q3842" si="415">MID(N3779,FIND("/",N3779,1)+1,LEN(N3779)-FIND("/",N3779,1))</f>
        <v>musical</v>
      </c>
      <c r="R3779" t="str">
        <f t="shared" ref="R3779:R3842" si="416">LEFT(N3779,FIND("/",N3779,1)-1)</f>
        <v>theater</v>
      </c>
      <c r="S3779" s="9">
        <f t="shared" ref="S3779:S3842" si="417">(I3779/86400)+DATE(1970,1,1)</f>
        <v>41909.166666666664</v>
      </c>
      <c r="T3779" s="9">
        <f t="shared" ref="T3779:T3842" si="418">(J3779/86400)+DATE(1970,1,1)</f>
        <v>41887.111354166671</v>
      </c>
      <c r="U3779">
        <f t="shared" ref="U3779:U3842" si="419">S3779-T3779</f>
        <v>22.055312499993306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>
        <f t="shared" si="414"/>
        <v>70.03</v>
      </c>
      <c r="Q3780" t="str">
        <f t="shared" si="415"/>
        <v>musical</v>
      </c>
      <c r="R3780" t="str">
        <f t="shared" si="416"/>
        <v>theater</v>
      </c>
      <c r="S3780" s="9">
        <f t="shared" si="417"/>
        <v>42049.819212962961</v>
      </c>
      <c r="T3780" s="9">
        <f t="shared" si="418"/>
        <v>41989.819212962961</v>
      </c>
      <c r="U3780">
        <f t="shared" si="41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>
        <f t="shared" si="414"/>
        <v>135.63</v>
      </c>
      <c r="Q3781" t="str">
        <f t="shared" si="415"/>
        <v>musical</v>
      </c>
      <c r="R3781" t="str">
        <f t="shared" si="416"/>
        <v>theater</v>
      </c>
      <c r="S3781" s="9">
        <f t="shared" si="417"/>
        <v>42455.693749999999</v>
      </c>
      <c r="T3781" s="9">
        <f t="shared" si="418"/>
        <v>42425.735416666663</v>
      </c>
      <c r="U3781">
        <f t="shared" si="419"/>
        <v>29.958333333335759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>
        <f t="shared" si="414"/>
        <v>100</v>
      </c>
      <c r="Q3782" t="str">
        <f t="shared" si="415"/>
        <v>musical</v>
      </c>
      <c r="R3782" t="str">
        <f t="shared" si="416"/>
        <v>theater</v>
      </c>
      <c r="S3782" s="9">
        <f t="shared" si="417"/>
        <v>42198.837500000001</v>
      </c>
      <c r="T3782" s="9">
        <f t="shared" si="418"/>
        <v>42166.219733796301</v>
      </c>
      <c r="U3782">
        <f t="shared" si="419"/>
        <v>32.617766203700739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>
        <f t="shared" si="414"/>
        <v>94.9</v>
      </c>
      <c r="Q3783" t="str">
        <f t="shared" si="415"/>
        <v>musical</v>
      </c>
      <c r="R3783" t="str">
        <f t="shared" si="416"/>
        <v>theater</v>
      </c>
      <c r="S3783" s="9">
        <f t="shared" si="417"/>
        <v>41890.882928240739</v>
      </c>
      <c r="T3783" s="9">
        <f t="shared" si="418"/>
        <v>41865.882928240739</v>
      </c>
      <c r="U3783">
        <f t="shared" si="41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>
        <f t="shared" si="414"/>
        <v>75.37</v>
      </c>
      <c r="Q3784" t="str">
        <f t="shared" si="415"/>
        <v>musical</v>
      </c>
      <c r="R3784" t="str">
        <f t="shared" si="416"/>
        <v>theater</v>
      </c>
      <c r="S3784" s="9">
        <f t="shared" si="417"/>
        <v>42575.958333333328</v>
      </c>
      <c r="T3784" s="9">
        <f t="shared" si="418"/>
        <v>42546.862233796295</v>
      </c>
      <c r="U3784">
        <f t="shared" si="419"/>
        <v>29.096099537033297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>
        <f t="shared" si="414"/>
        <v>64.459999999999994</v>
      </c>
      <c r="Q3785" t="str">
        <f t="shared" si="415"/>
        <v>musical</v>
      </c>
      <c r="R3785" t="str">
        <f t="shared" si="416"/>
        <v>theater</v>
      </c>
      <c r="S3785" s="9">
        <f t="shared" si="417"/>
        <v>42444.666666666672</v>
      </c>
      <c r="T3785" s="9">
        <f t="shared" si="418"/>
        <v>42420.140277777777</v>
      </c>
      <c r="U3785">
        <f t="shared" si="419"/>
        <v>24.526388888894871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>
        <f t="shared" si="414"/>
        <v>115</v>
      </c>
      <c r="Q3786" t="str">
        <f t="shared" si="415"/>
        <v>musical</v>
      </c>
      <c r="R3786" t="str">
        <f t="shared" si="416"/>
        <v>theater</v>
      </c>
      <c r="S3786" s="9">
        <f t="shared" si="417"/>
        <v>42561.980694444443</v>
      </c>
      <c r="T3786" s="9">
        <f t="shared" si="418"/>
        <v>42531.980694444443</v>
      </c>
      <c r="U3786">
        <f t="shared" si="41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>
        <f t="shared" si="414"/>
        <v>100.5</v>
      </c>
      <c r="Q3787" t="str">
        <f t="shared" si="415"/>
        <v>musical</v>
      </c>
      <c r="R3787" t="str">
        <f t="shared" si="416"/>
        <v>theater</v>
      </c>
      <c r="S3787" s="9">
        <f t="shared" si="417"/>
        <v>42584.418749999997</v>
      </c>
      <c r="T3787" s="9">
        <f t="shared" si="418"/>
        <v>42548.63853009259</v>
      </c>
      <c r="U3787">
        <f t="shared" si="419"/>
        <v>35.780219907406718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>
        <f t="shared" si="414"/>
        <v>93.77</v>
      </c>
      <c r="Q3788" t="str">
        <f t="shared" si="415"/>
        <v>musical</v>
      </c>
      <c r="R3788" t="str">
        <f t="shared" si="416"/>
        <v>theater</v>
      </c>
      <c r="S3788" s="9">
        <f t="shared" si="417"/>
        <v>42517.037905092591</v>
      </c>
      <c r="T3788" s="9">
        <f t="shared" si="418"/>
        <v>42487.037905092591</v>
      </c>
      <c r="U3788">
        <f t="shared" si="41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>
        <f t="shared" si="414"/>
        <v>35.1</v>
      </c>
      <c r="Q3789" t="str">
        <f t="shared" si="415"/>
        <v>musical</v>
      </c>
      <c r="R3789" t="str">
        <f t="shared" si="416"/>
        <v>theater</v>
      </c>
      <c r="S3789" s="9">
        <f t="shared" si="417"/>
        <v>42196.165972222225</v>
      </c>
      <c r="T3789" s="9">
        <f t="shared" si="418"/>
        <v>42167.534791666665</v>
      </c>
      <c r="U3789">
        <f t="shared" si="419"/>
        <v>28.631180555559695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>
        <f t="shared" si="414"/>
        <v>500</v>
      </c>
      <c r="Q3790" t="str">
        <f t="shared" si="415"/>
        <v>musical</v>
      </c>
      <c r="R3790" t="str">
        <f t="shared" si="416"/>
        <v>theater</v>
      </c>
      <c r="S3790" s="9">
        <f t="shared" si="417"/>
        <v>42361.679166666669</v>
      </c>
      <c r="T3790" s="9">
        <f t="shared" si="418"/>
        <v>42333.695821759262</v>
      </c>
      <c r="U3790">
        <f t="shared" si="419"/>
        <v>27.983344907406718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>
        <f t="shared" si="414"/>
        <v>29</v>
      </c>
      <c r="Q3791" t="str">
        <f t="shared" si="415"/>
        <v>musical</v>
      </c>
      <c r="R3791" t="str">
        <f t="shared" si="416"/>
        <v>theater</v>
      </c>
      <c r="S3791" s="9">
        <f t="shared" si="417"/>
        <v>42170.798819444448</v>
      </c>
      <c r="T3791" s="9">
        <f t="shared" si="418"/>
        <v>42138.798819444448</v>
      </c>
      <c r="U3791">
        <f t="shared" si="419"/>
        <v>32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>
        <f t="shared" si="414"/>
        <v>0</v>
      </c>
      <c r="Q3792" t="str">
        <f t="shared" si="415"/>
        <v>musical</v>
      </c>
      <c r="R3792" t="str">
        <f t="shared" si="416"/>
        <v>theater</v>
      </c>
      <c r="S3792" s="9">
        <f t="shared" si="417"/>
        <v>42696.708599537036</v>
      </c>
      <c r="T3792" s="9">
        <f t="shared" si="418"/>
        <v>42666.666932870372</v>
      </c>
      <c r="U3792">
        <f t="shared" si="419"/>
        <v>30.041666666664241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>
        <f t="shared" si="414"/>
        <v>0</v>
      </c>
      <c r="Q3793" t="str">
        <f t="shared" si="415"/>
        <v>musical</v>
      </c>
      <c r="R3793" t="str">
        <f t="shared" si="416"/>
        <v>theater</v>
      </c>
      <c r="S3793" s="9">
        <f t="shared" si="417"/>
        <v>41826.692037037035</v>
      </c>
      <c r="T3793" s="9">
        <f t="shared" si="418"/>
        <v>41766.692037037035</v>
      </c>
      <c r="U3793">
        <f t="shared" si="419"/>
        <v>60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>
        <f t="shared" si="414"/>
        <v>17.5</v>
      </c>
      <c r="Q3794" t="str">
        <f t="shared" si="415"/>
        <v>musical</v>
      </c>
      <c r="R3794" t="str">
        <f t="shared" si="416"/>
        <v>theater</v>
      </c>
      <c r="S3794" s="9">
        <f t="shared" si="417"/>
        <v>42200.447013888886</v>
      </c>
      <c r="T3794" s="9">
        <f t="shared" si="418"/>
        <v>42170.447013888886</v>
      </c>
      <c r="U3794">
        <f t="shared" si="419"/>
        <v>30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>
        <f t="shared" si="414"/>
        <v>174</v>
      </c>
      <c r="Q3795" t="str">
        <f t="shared" si="415"/>
        <v>musical</v>
      </c>
      <c r="R3795" t="str">
        <f t="shared" si="416"/>
        <v>theater</v>
      </c>
      <c r="S3795" s="9">
        <f t="shared" si="417"/>
        <v>41989.938993055555</v>
      </c>
      <c r="T3795" s="9">
        <f t="shared" si="418"/>
        <v>41968.938993055555</v>
      </c>
      <c r="U3795">
        <f t="shared" si="419"/>
        <v>21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>
        <f t="shared" si="414"/>
        <v>50</v>
      </c>
      <c r="Q3796" t="str">
        <f t="shared" si="415"/>
        <v>musical</v>
      </c>
      <c r="R3796" t="str">
        <f t="shared" si="416"/>
        <v>theater</v>
      </c>
      <c r="S3796" s="9">
        <f t="shared" si="417"/>
        <v>42162.58048611111</v>
      </c>
      <c r="T3796" s="9">
        <f t="shared" si="418"/>
        <v>42132.58048611111</v>
      </c>
      <c r="U3796">
        <f t="shared" si="419"/>
        <v>30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>
        <f t="shared" si="414"/>
        <v>5</v>
      </c>
      <c r="Q3797" t="str">
        <f t="shared" si="415"/>
        <v>musical</v>
      </c>
      <c r="R3797" t="str">
        <f t="shared" si="416"/>
        <v>theater</v>
      </c>
      <c r="S3797" s="9">
        <f t="shared" si="417"/>
        <v>42244.9375</v>
      </c>
      <c r="T3797" s="9">
        <f t="shared" si="418"/>
        <v>42201.436226851853</v>
      </c>
      <c r="U3797">
        <f t="shared" si="419"/>
        <v>43.501273148147448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>
        <f t="shared" si="414"/>
        <v>1</v>
      </c>
      <c r="Q3798" t="str">
        <f t="shared" si="415"/>
        <v>musical</v>
      </c>
      <c r="R3798" t="str">
        <f t="shared" si="416"/>
        <v>theater</v>
      </c>
      <c r="S3798" s="9">
        <f t="shared" si="417"/>
        <v>42749.029583333337</v>
      </c>
      <c r="T3798" s="9">
        <f t="shared" si="418"/>
        <v>42689.029583333337</v>
      </c>
      <c r="U3798">
        <f t="shared" si="419"/>
        <v>60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>
        <f t="shared" si="414"/>
        <v>145.41</v>
      </c>
      <c r="Q3799" t="str">
        <f t="shared" si="415"/>
        <v>musical</v>
      </c>
      <c r="R3799" t="str">
        <f t="shared" si="416"/>
        <v>theater</v>
      </c>
      <c r="S3799" s="9">
        <f t="shared" si="417"/>
        <v>42114.881539351853</v>
      </c>
      <c r="T3799" s="9">
        <f t="shared" si="418"/>
        <v>42084.881539351853</v>
      </c>
      <c r="U3799">
        <f t="shared" si="419"/>
        <v>30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>
        <f t="shared" si="414"/>
        <v>205</v>
      </c>
      <c r="Q3800" t="str">
        <f t="shared" si="415"/>
        <v>musical</v>
      </c>
      <c r="R3800" t="str">
        <f t="shared" si="416"/>
        <v>theater</v>
      </c>
      <c r="S3800" s="9">
        <f t="shared" si="417"/>
        <v>41861.722777777773</v>
      </c>
      <c r="T3800" s="9">
        <f t="shared" si="418"/>
        <v>41831.722777777773</v>
      </c>
      <c r="U3800">
        <f t="shared" si="419"/>
        <v>30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>
        <f t="shared" si="414"/>
        <v>100.5</v>
      </c>
      <c r="Q3801" t="str">
        <f t="shared" si="415"/>
        <v>musical</v>
      </c>
      <c r="R3801" t="str">
        <f t="shared" si="416"/>
        <v>theater</v>
      </c>
      <c r="S3801" s="9">
        <f t="shared" si="417"/>
        <v>42440.93105324074</v>
      </c>
      <c r="T3801" s="9">
        <f t="shared" si="418"/>
        <v>42410.93105324074</v>
      </c>
      <c r="U3801">
        <f t="shared" si="419"/>
        <v>30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>
        <f t="shared" si="414"/>
        <v>55.06</v>
      </c>
      <c r="Q3802" t="str">
        <f t="shared" si="415"/>
        <v>musical</v>
      </c>
      <c r="R3802" t="str">
        <f t="shared" si="416"/>
        <v>theater</v>
      </c>
      <c r="S3802" s="9">
        <f t="shared" si="417"/>
        <v>42015.207638888889</v>
      </c>
      <c r="T3802" s="9">
        <f t="shared" si="418"/>
        <v>41982.737071759257</v>
      </c>
      <c r="U3802">
        <f t="shared" si="419"/>
        <v>32.4705671296324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>
        <f t="shared" si="414"/>
        <v>47.33</v>
      </c>
      <c r="Q3803" t="str">
        <f t="shared" si="415"/>
        <v>musical</v>
      </c>
      <c r="R3803" t="str">
        <f t="shared" si="416"/>
        <v>theater</v>
      </c>
      <c r="S3803" s="9">
        <f t="shared" si="417"/>
        <v>42006.676111111112</v>
      </c>
      <c r="T3803" s="9">
        <f t="shared" si="418"/>
        <v>41975.676111111112</v>
      </c>
      <c r="U3803">
        <f t="shared" si="419"/>
        <v>31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>
        <f t="shared" si="414"/>
        <v>0</v>
      </c>
      <c r="Q3804" t="str">
        <f t="shared" si="415"/>
        <v>musical</v>
      </c>
      <c r="R3804" t="str">
        <f t="shared" si="416"/>
        <v>theater</v>
      </c>
      <c r="S3804" s="9">
        <f t="shared" si="417"/>
        <v>42299.126226851848</v>
      </c>
      <c r="T3804" s="9">
        <f t="shared" si="418"/>
        <v>42269.126226851848</v>
      </c>
      <c r="U3804">
        <f t="shared" si="419"/>
        <v>30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>
        <f t="shared" si="414"/>
        <v>58.95</v>
      </c>
      <c r="Q3805" t="str">
        <f t="shared" si="415"/>
        <v>musical</v>
      </c>
      <c r="R3805" t="str">
        <f t="shared" si="416"/>
        <v>theater</v>
      </c>
      <c r="S3805" s="9">
        <f t="shared" si="417"/>
        <v>42433.971851851849</v>
      </c>
      <c r="T3805" s="9">
        <f t="shared" si="418"/>
        <v>42403.971851851849</v>
      </c>
      <c r="U3805">
        <f t="shared" si="419"/>
        <v>30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>
        <f t="shared" si="414"/>
        <v>0</v>
      </c>
      <c r="Q3806" t="str">
        <f t="shared" si="415"/>
        <v>musical</v>
      </c>
      <c r="R3806" t="str">
        <f t="shared" si="416"/>
        <v>theater</v>
      </c>
      <c r="S3806" s="9">
        <f t="shared" si="417"/>
        <v>42582.291666666672</v>
      </c>
      <c r="T3806" s="9">
        <f t="shared" si="418"/>
        <v>42527.00953703704</v>
      </c>
      <c r="U3806">
        <f t="shared" si="419"/>
        <v>55.282129629631527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>
        <f t="shared" si="414"/>
        <v>1.5</v>
      </c>
      <c r="Q3807" t="str">
        <f t="shared" si="415"/>
        <v>musical</v>
      </c>
      <c r="R3807" t="str">
        <f t="shared" si="416"/>
        <v>theater</v>
      </c>
      <c r="S3807" s="9">
        <f t="shared" si="417"/>
        <v>41909.887037037035</v>
      </c>
      <c r="T3807" s="9">
        <f t="shared" si="418"/>
        <v>41849.887037037035</v>
      </c>
      <c r="U3807">
        <f t="shared" si="419"/>
        <v>60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>
        <f t="shared" si="414"/>
        <v>5</v>
      </c>
      <c r="Q3808" t="str">
        <f t="shared" si="415"/>
        <v>musical</v>
      </c>
      <c r="R3808" t="str">
        <f t="shared" si="416"/>
        <v>theater</v>
      </c>
      <c r="S3808" s="9">
        <f t="shared" si="417"/>
        <v>41819.259039351848</v>
      </c>
      <c r="T3808" s="9">
        <f t="shared" si="418"/>
        <v>41799.259039351848</v>
      </c>
      <c r="U3808">
        <f t="shared" si="419"/>
        <v>20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>
        <f t="shared" si="414"/>
        <v>50.56</v>
      </c>
      <c r="Q3809" t="str">
        <f t="shared" si="415"/>
        <v>musical</v>
      </c>
      <c r="R3809" t="str">
        <f t="shared" si="416"/>
        <v>theater</v>
      </c>
      <c r="S3809" s="9">
        <f t="shared" si="417"/>
        <v>42097.909016203703</v>
      </c>
      <c r="T3809" s="9">
        <f t="shared" si="418"/>
        <v>42090.909016203703</v>
      </c>
      <c r="U3809">
        <f t="shared" si="41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>
        <f t="shared" si="414"/>
        <v>41.67</v>
      </c>
      <c r="Q3810" t="str">
        <f t="shared" si="415"/>
        <v>plays</v>
      </c>
      <c r="R3810" t="str">
        <f t="shared" si="416"/>
        <v>theater</v>
      </c>
      <c r="S3810" s="9">
        <f t="shared" si="417"/>
        <v>42119.412256944444</v>
      </c>
      <c r="T3810" s="9">
        <f t="shared" si="418"/>
        <v>42059.453923611116</v>
      </c>
      <c r="U3810">
        <f t="shared" si="419"/>
        <v>59.958333333328483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>
        <f t="shared" si="414"/>
        <v>53.29</v>
      </c>
      <c r="Q3811" t="str">
        <f t="shared" si="415"/>
        <v>plays</v>
      </c>
      <c r="R3811" t="str">
        <f t="shared" si="416"/>
        <v>theater</v>
      </c>
      <c r="S3811" s="9">
        <f t="shared" si="417"/>
        <v>41850.958333333336</v>
      </c>
      <c r="T3811" s="9">
        <f t="shared" si="418"/>
        <v>41800.526701388888</v>
      </c>
      <c r="U3811">
        <f t="shared" si="419"/>
        <v>50.431631944447872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>
        <f t="shared" si="414"/>
        <v>70.23</v>
      </c>
      <c r="Q3812" t="str">
        <f t="shared" si="415"/>
        <v>plays</v>
      </c>
      <c r="R3812" t="str">
        <f t="shared" si="416"/>
        <v>theater</v>
      </c>
      <c r="S3812" s="9">
        <f t="shared" si="417"/>
        <v>42084.807384259257</v>
      </c>
      <c r="T3812" s="9">
        <f t="shared" si="418"/>
        <v>42054.849050925928</v>
      </c>
      <c r="U3812">
        <f t="shared" si="419"/>
        <v>29.958333333328483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>
        <f t="shared" si="414"/>
        <v>43.42</v>
      </c>
      <c r="Q3813" t="str">
        <f t="shared" si="415"/>
        <v>plays</v>
      </c>
      <c r="R3813" t="str">
        <f t="shared" si="416"/>
        <v>theater</v>
      </c>
      <c r="S3813" s="9">
        <f t="shared" si="417"/>
        <v>42521.458333333328</v>
      </c>
      <c r="T3813" s="9">
        <f t="shared" si="418"/>
        <v>42487.62700231481</v>
      </c>
      <c r="U3813">
        <f t="shared" si="419"/>
        <v>33.83133101851854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>
        <f t="shared" si="414"/>
        <v>199.18</v>
      </c>
      <c r="Q3814" t="str">
        <f t="shared" si="415"/>
        <v>plays</v>
      </c>
      <c r="R3814" t="str">
        <f t="shared" si="416"/>
        <v>theater</v>
      </c>
      <c r="S3814" s="9">
        <f t="shared" si="417"/>
        <v>42156.165972222225</v>
      </c>
      <c r="T3814" s="9">
        <f t="shared" si="418"/>
        <v>42109.751250000001</v>
      </c>
      <c r="U3814">
        <f t="shared" si="419"/>
        <v>46.414722222223645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>
        <f t="shared" si="414"/>
        <v>78.52</v>
      </c>
      <c r="Q3815" t="str">
        <f t="shared" si="415"/>
        <v>plays</v>
      </c>
      <c r="R3815" t="str">
        <f t="shared" si="416"/>
        <v>theater</v>
      </c>
      <c r="S3815" s="9">
        <f t="shared" si="417"/>
        <v>42535.904861111107</v>
      </c>
      <c r="T3815" s="9">
        <f t="shared" si="418"/>
        <v>42497.275706018518</v>
      </c>
      <c r="U3815">
        <f t="shared" si="419"/>
        <v>38.629155092588917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>
        <f t="shared" si="414"/>
        <v>61.82</v>
      </c>
      <c r="Q3816" t="str">
        <f t="shared" si="415"/>
        <v>plays</v>
      </c>
      <c r="R3816" t="str">
        <f t="shared" si="416"/>
        <v>theater</v>
      </c>
      <c r="S3816" s="9">
        <f t="shared" si="417"/>
        <v>42095.165972222225</v>
      </c>
      <c r="T3816" s="9">
        <f t="shared" si="418"/>
        <v>42058.904074074075</v>
      </c>
      <c r="U3816">
        <f t="shared" si="419"/>
        <v>36.261898148150067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>
        <f t="shared" si="414"/>
        <v>50</v>
      </c>
      <c r="Q3817" t="str">
        <f t="shared" si="415"/>
        <v>plays</v>
      </c>
      <c r="R3817" t="str">
        <f t="shared" si="416"/>
        <v>theater</v>
      </c>
      <c r="S3817" s="9">
        <f t="shared" si="417"/>
        <v>42236.958333333328</v>
      </c>
      <c r="T3817" s="9">
        <f t="shared" si="418"/>
        <v>42207.259918981479</v>
      </c>
      <c r="U3817">
        <f t="shared" si="419"/>
        <v>29.698414351849351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>
        <f t="shared" si="414"/>
        <v>48.34</v>
      </c>
      <c r="Q3818" t="str">
        <f t="shared" si="415"/>
        <v>plays</v>
      </c>
      <c r="R3818" t="str">
        <f t="shared" si="416"/>
        <v>theater</v>
      </c>
      <c r="S3818" s="9">
        <f t="shared" si="417"/>
        <v>41837.690081018518</v>
      </c>
      <c r="T3818" s="9">
        <f t="shared" si="418"/>
        <v>41807.690081018518</v>
      </c>
      <c r="U3818">
        <f t="shared" si="419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>
        <f t="shared" si="414"/>
        <v>107.25</v>
      </c>
      <c r="Q3819" t="str">
        <f t="shared" si="415"/>
        <v>plays</v>
      </c>
      <c r="R3819" t="str">
        <f t="shared" si="416"/>
        <v>theater</v>
      </c>
      <c r="S3819" s="9">
        <f t="shared" si="417"/>
        <v>42301.165972222225</v>
      </c>
      <c r="T3819" s="9">
        <f t="shared" si="418"/>
        <v>42284.69694444444</v>
      </c>
      <c r="U3819">
        <f t="shared" si="419"/>
        <v>16.469027777784504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>
        <f t="shared" si="414"/>
        <v>57</v>
      </c>
      <c r="Q3820" t="str">
        <f t="shared" si="415"/>
        <v>plays</v>
      </c>
      <c r="R3820" t="str">
        <f t="shared" si="416"/>
        <v>theater</v>
      </c>
      <c r="S3820" s="9">
        <f t="shared" si="417"/>
        <v>42075.800717592589</v>
      </c>
      <c r="T3820" s="9">
        <f t="shared" si="418"/>
        <v>42045.84238425926</v>
      </c>
      <c r="U3820">
        <f t="shared" si="419"/>
        <v>29.958333333328483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>
        <f t="shared" si="414"/>
        <v>40.92</v>
      </c>
      <c r="Q3821" t="str">
        <f t="shared" si="415"/>
        <v>plays</v>
      </c>
      <c r="R3821" t="str">
        <f t="shared" si="416"/>
        <v>theater</v>
      </c>
      <c r="S3821" s="9">
        <f t="shared" si="417"/>
        <v>42202.876388888893</v>
      </c>
      <c r="T3821" s="9">
        <f t="shared" si="418"/>
        <v>42184.209537037037</v>
      </c>
      <c r="U3821">
        <f t="shared" si="419"/>
        <v>18.666851851856336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>
        <f t="shared" si="414"/>
        <v>21.5</v>
      </c>
      <c r="Q3822" t="str">
        <f t="shared" si="415"/>
        <v>plays</v>
      </c>
      <c r="R3822" t="str">
        <f t="shared" si="416"/>
        <v>theater</v>
      </c>
      <c r="S3822" s="9">
        <f t="shared" si="417"/>
        <v>42190.651817129634</v>
      </c>
      <c r="T3822" s="9">
        <f t="shared" si="418"/>
        <v>42160.651817129634</v>
      </c>
      <c r="U3822">
        <f t="shared" si="419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>
        <f t="shared" si="414"/>
        <v>79.540000000000006</v>
      </c>
      <c r="Q3823" t="str">
        <f t="shared" si="415"/>
        <v>plays</v>
      </c>
      <c r="R3823" t="str">
        <f t="shared" si="416"/>
        <v>theater</v>
      </c>
      <c r="S3823" s="9">
        <f t="shared" si="417"/>
        <v>42373.180636574078</v>
      </c>
      <c r="T3823" s="9">
        <f t="shared" si="418"/>
        <v>42341.180636574078</v>
      </c>
      <c r="U3823">
        <f t="shared" si="41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>
        <f t="shared" si="414"/>
        <v>72.38</v>
      </c>
      <c r="Q3824" t="str">
        <f t="shared" si="415"/>
        <v>plays</v>
      </c>
      <c r="R3824" t="str">
        <f t="shared" si="416"/>
        <v>theater</v>
      </c>
      <c r="S3824" s="9">
        <f t="shared" si="417"/>
        <v>42388.957638888889</v>
      </c>
      <c r="T3824" s="9">
        <f t="shared" si="418"/>
        <v>42329.838159722218</v>
      </c>
      <c r="U3824">
        <f t="shared" si="419"/>
        <v>59.119479166671226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>
        <f t="shared" si="414"/>
        <v>64.63</v>
      </c>
      <c r="Q3825" t="str">
        <f t="shared" si="415"/>
        <v>plays</v>
      </c>
      <c r="R3825" t="str">
        <f t="shared" si="416"/>
        <v>theater</v>
      </c>
      <c r="S3825" s="9">
        <f t="shared" si="417"/>
        <v>42205.165972222225</v>
      </c>
      <c r="T3825" s="9">
        <f t="shared" si="418"/>
        <v>42170.910231481481</v>
      </c>
      <c r="U3825">
        <f t="shared" si="419"/>
        <v>34.255740740743931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>
        <f t="shared" si="414"/>
        <v>38.57</v>
      </c>
      <c r="Q3826" t="str">
        <f t="shared" si="415"/>
        <v>plays</v>
      </c>
      <c r="R3826" t="str">
        <f t="shared" si="416"/>
        <v>theater</v>
      </c>
      <c r="S3826" s="9">
        <f t="shared" si="417"/>
        <v>42583.570138888885</v>
      </c>
      <c r="T3826" s="9">
        <f t="shared" si="418"/>
        <v>42571.626192129625</v>
      </c>
      <c r="U3826">
        <f t="shared" si="419"/>
        <v>11.943946759260143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>
        <f t="shared" si="414"/>
        <v>107.57</v>
      </c>
      <c r="Q3827" t="str">
        <f t="shared" si="415"/>
        <v>plays</v>
      </c>
      <c r="R3827" t="str">
        <f t="shared" si="416"/>
        <v>theater</v>
      </c>
      <c r="S3827" s="9">
        <f t="shared" si="417"/>
        <v>42172.069606481484</v>
      </c>
      <c r="T3827" s="9">
        <f t="shared" si="418"/>
        <v>42151.069606481484</v>
      </c>
      <c r="U3827">
        <f t="shared" si="41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>
        <f t="shared" si="414"/>
        <v>27.5</v>
      </c>
      <c r="Q3828" t="str">
        <f t="shared" si="415"/>
        <v>plays</v>
      </c>
      <c r="R3828" t="str">
        <f t="shared" si="416"/>
        <v>theater</v>
      </c>
      <c r="S3828" s="9">
        <f t="shared" si="417"/>
        <v>42131.423541666663</v>
      </c>
      <c r="T3828" s="9">
        <f t="shared" si="418"/>
        <v>42101.423541666663</v>
      </c>
      <c r="U3828">
        <f t="shared" si="41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>
        <f t="shared" si="414"/>
        <v>70.459999999999994</v>
      </c>
      <c r="Q3829" t="str">
        <f t="shared" si="415"/>
        <v>plays</v>
      </c>
      <c r="R3829" t="str">
        <f t="shared" si="416"/>
        <v>theater</v>
      </c>
      <c r="S3829" s="9">
        <f t="shared" si="417"/>
        <v>42090</v>
      </c>
      <c r="T3829" s="9">
        <f t="shared" si="418"/>
        <v>42034.928252314814</v>
      </c>
      <c r="U3829">
        <f t="shared" si="419"/>
        <v>55.071747685185983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>
        <f t="shared" si="414"/>
        <v>178.57</v>
      </c>
      <c r="Q3830" t="str">
        <f t="shared" si="415"/>
        <v>plays</v>
      </c>
      <c r="R3830" t="str">
        <f t="shared" si="416"/>
        <v>theater</v>
      </c>
      <c r="S3830" s="9">
        <f t="shared" si="417"/>
        <v>42004.569293981476</v>
      </c>
      <c r="T3830" s="9">
        <f t="shared" si="418"/>
        <v>41944.527627314819</v>
      </c>
      <c r="U3830">
        <f t="shared" si="419"/>
        <v>60.041666666656965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>
        <f t="shared" si="414"/>
        <v>62.63</v>
      </c>
      <c r="Q3831" t="str">
        <f t="shared" si="415"/>
        <v>plays</v>
      </c>
      <c r="R3831" t="str">
        <f t="shared" si="416"/>
        <v>theater</v>
      </c>
      <c r="S3831" s="9">
        <f t="shared" si="417"/>
        <v>42613.865405092598</v>
      </c>
      <c r="T3831" s="9">
        <f t="shared" si="418"/>
        <v>42593.865405092598</v>
      </c>
      <c r="U3831">
        <f t="shared" si="41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>
        <f t="shared" si="414"/>
        <v>75</v>
      </c>
      <c r="Q3832" t="str">
        <f t="shared" si="415"/>
        <v>plays</v>
      </c>
      <c r="R3832" t="str">
        <f t="shared" si="416"/>
        <v>theater</v>
      </c>
      <c r="S3832" s="9">
        <f t="shared" si="417"/>
        <v>42517.740868055553</v>
      </c>
      <c r="T3832" s="9">
        <f t="shared" si="418"/>
        <v>42503.740868055553</v>
      </c>
      <c r="U3832">
        <f t="shared" si="41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>
        <f t="shared" si="414"/>
        <v>58.9</v>
      </c>
      <c r="Q3833" t="str">
        <f t="shared" si="415"/>
        <v>plays</v>
      </c>
      <c r="R3833" t="str">
        <f t="shared" si="416"/>
        <v>theater</v>
      </c>
      <c r="S3833" s="9">
        <f t="shared" si="417"/>
        <v>41948.890567129631</v>
      </c>
      <c r="T3833" s="9">
        <f t="shared" si="418"/>
        <v>41927.848900462966</v>
      </c>
      <c r="U3833">
        <f t="shared" si="419"/>
        <v>21.041666666664241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>
        <f t="shared" si="414"/>
        <v>139.56</v>
      </c>
      <c r="Q3834" t="str">
        <f t="shared" si="415"/>
        <v>plays</v>
      </c>
      <c r="R3834" t="str">
        <f t="shared" si="416"/>
        <v>theater</v>
      </c>
      <c r="S3834" s="9">
        <f t="shared" si="417"/>
        <v>42420.114988425921</v>
      </c>
      <c r="T3834" s="9">
        <f t="shared" si="418"/>
        <v>42375.114988425921</v>
      </c>
      <c r="U3834">
        <f t="shared" si="41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>
        <f t="shared" si="414"/>
        <v>70</v>
      </c>
      <c r="Q3835" t="str">
        <f t="shared" si="415"/>
        <v>plays</v>
      </c>
      <c r="R3835" t="str">
        <f t="shared" si="416"/>
        <v>theater</v>
      </c>
      <c r="S3835" s="9">
        <f t="shared" si="417"/>
        <v>41974.797916666663</v>
      </c>
      <c r="T3835" s="9">
        <f t="shared" si="418"/>
        <v>41963.872361111113</v>
      </c>
      <c r="U3835">
        <f t="shared" si="419"/>
        <v>10.925555555550091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>
        <f t="shared" si="414"/>
        <v>57.39</v>
      </c>
      <c r="Q3836" t="str">
        <f t="shared" si="415"/>
        <v>plays</v>
      </c>
      <c r="R3836" t="str">
        <f t="shared" si="416"/>
        <v>theater</v>
      </c>
      <c r="S3836" s="9">
        <f t="shared" si="417"/>
        <v>42173.445219907408</v>
      </c>
      <c r="T3836" s="9">
        <f t="shared" si="418"/>
        <v>42143.445219907408</v>
      </c>
      <c r="U3836">
        <f t="shared" si="41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>
        <f t="shared" si="414"/>
        <v>40</v>
      </c>
      <c r="Q3837" t="str">
        <f t="shared" si="415"/>
        <v>plays</v>
      </c>
      <c r="R3837" t="str">
        <f t="shared" si="416"/>
        <v>theater</v>
      </c>
      <c r="S3837" s="9">
        <f t="shared" si="417"/>
        <v>42481.94222222222</v>
      </c>
      <c r="T3837" s="9">
        <f t="shared" si="418"/>
        <v>42460.94222222222</v>
      </c>
      <c r="U3837">
        <f t="shared" si="41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>
        <f t="shared" si="414"/>
        <v>64.290000000000006</v>
      </c>
      <c r="Q3838" t="str">
        <f t="shared" si="415"/>
        <v>plays</v>
      </c>
      <c r="R3838" t="str">
        <f t="shared" si="416"/>
        <v>theater</v>
      </c>
      <c r="S3838" s="9">
        <f t="shared" si="417"/>
        <v>42585.172916666663</v>
      </c>
      <c r="T3838" s="9">
        <f t="shared" si="418"/>
        <v>42553.926527777774</v>
      </c>
      <c r="U3838">
        <f t="shared" si="419"/>
        <v>31.24638888888876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>
        <f t="shared" si="414"/>
        <v>120.12</v>
      </c>
      <c r="Q3839" t="str">
        <f t="shared" si="415"/>
        <v>plays</v>
      </c>
      <c r="R3839" t="str">
        <f t="shared" si="416"/>
        <v>theater</v>
      </c>
      <c r="S3839" s="9">
        <f t="shared" si="417"/>
        <v>42188.765717592592</v>
      </c>
      <c r="T3839" s="9">
        <f t="shared" si="418"/>
        <v>42152.765717592592</v>
      </c>
      <c r="U3839">
        <f t="shared" si="41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>
        <f t="shared" si="414"/>
        <v>1008.24</v>
      </c>
      <c r="Q3840" t="str">
        <f t="shared" si="415"/>
        <v>plays</v>
      </c>
      <c r="R3840" t="str">
        <f t="shared" si="416"/>
        <v>theater</v>
      </c>
      <c r="S3840" s="9">
        <f t="shared" si="417"/>
        <v>42146.710752314815</v>
      </c>
      <c r="T3840" s="9">
        <f t="shared" si="418"/>
        <v>42116.710752314815</v>
      </c>
      <c r="U3840">
        <f t="shared" si="41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>
        <f t="shared" si="414"/>
        <v>63.28</v>
      </c>
      <c r="Q3841" t="str">
        <f t="shared" si="415"/>
        <v>plays</v>
      </c>
      <c r="R3841" t="str">
        <f t="shared" si="416"/>
        <v>theater</v>
      </c>
      <c r="S3841" s="9">
        <f t="shared" si="417"/>
        <v>42215.142638888894</v>
      </c>
      <c r="T3841" s="9">
        <f t="shared" si="418"/>
        <v>42155.142638888894</v>
      </c>
      <c r="U3841">
        <f t="shared" si="41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>
        <f t="shared" si="414"/>
        <v>21.67</v>
      </c>
      <c r="Q3842" t="str">
        <f t="shared" si="415"/>
        <v>plays</v>
      </c>
      <c r="R3842" t="str">
        <f t="shared" si="416"/>
        <v>theater</v>
      </c>
      <c r="S3842" s="9">
        <f t="shared" si="417"/>
        <v>42457.660057870366</v>
      </c>
      <c r="T3842" s="9">
        <f t="shared" si="418"/>
        <v>42432.701724537037</v>
      </c>
      <c r="U3842">
        <f t="shared" si="419"/>
        <v>24.958333333328483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>
        <f t="shared" ref="P3843:P3906" si="421">IFERROR(ROUND(E3843/L3843,2),0)</f>
        <v>25.65</v>
      </c>
      <c r="Q3843" t="str">
        <f t="shared" ref="Q3843:Q3906" si="422">MID(N3843,FIND("/",N3843,1)+1,LEN(N3843)-FIND("/",N3843,1))</f>
        <v>plays</v>
      </c>
      <c r="R3843" t="str">
        <f t="shared" ref="R3843:R3906" si="423">LEFT(N3843,FIND("/",N3843,1)-1)</f>
        <v>theater</v>
      </c>
      <c r="S3843" s="9">
        <f t="shared" ref="S3843:S3906" si="424">(I3843/86400)+DATE(1970,1,1)</f>
        <v>41840.785729166666</v>
      </c>
      <c r="T3843" s="9">
        <f t="shared" ref="T3843:T3906" si="425">(J3843/86400)+DATE(1970,1,1)</f>
        <v>41780.785729166666</v>
      </c>
      <c r="U3843">
        <f t="shared" ref="U3843:U3906" si="426">S3843-T3843</f>
        <v>60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>
        <f t="shared" si="421"/>
        <v>47.7</v>
      </c>
      <c r="Q3844" t="str">
        <f t="shared" si="422"/>
        <v>plays</v>
      </c>
      <c r="R3844" t="str">
        <f t="shared" si="423"/>
        <v>theater</v>
      </c>
      <c r="S3844" s="9">
        <f t="shared" si="424"/>
        <v>41770.493657407409</v>
      </c>
      <c r="T3844" s="9">
        <f t="shared" si="425"/>
        <v>41740.493657407409</v>
      </c>
      <c r="U3844">
        <f t="shared" si="426"/>
        <v>30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>
        <f t="shared" si="421"/>
        <v>56.05</v>
      </c>
      <c r="Q3845" t="str">
        <f t="shared" si="422"/>
        <v>plays</v>
      </c>
      <c r="R3845" t="str">
        <f t="shared" si="423"/>
        <v>theater</v>
      </c>
      <c r="S3845" s="9">
        <f t="shared" si="424"/>
        <v>41791.072500000002</v>
      </c>
      <c r="T3845" s="9">
        <f t="shared" si="425"/>
        <v>41766.072500000002</v>
      </c>
      <c r="U3845">
        <f t="shared" si="426"/>
        <v>25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>
        <f t="shared" si="421"/>
        <v>81.319999999999993</v>
      </c>
      <c r="Q3846" t="str">
        <f t="shared" si="422"/>
        <v>plays</v>
      </c>
      <c r="R3846" t="str">
        <f t="shared" si="423"/>
        <v>theater</v>
      </c>
      <c r="S3846" s="9">
        <f t="shared" si="424"/>
        <v>41793.290972222225</v>
      </c>
      <c r="T3846" s="9">
        <f t="shared" si="425"/>
        <v>41766.617291666669</v>
      </c>
      <c r="U3846">
        <f t="shared" si="426"/>
        <v>26.67368055555562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>
        <f t="shared" si="421"/>
        <v>70.17</v>
      </c>
      <c r="Q3847" t="str">
        <f t="shared" si="422"/>
        <v>plays</v>
      </c>
      <c r="R3847" t="str">
        <f t="shared" si="423"/>
        <v>theater</v>
      </c>
      <c r="S3847" s="9">
        <f t="shared" si="424"/>
        <v>42278.627013888894</v>
      </c>
      <c r="T3847" s="9">
        <f t="shared" si="425"/>
        <v>42248.627013888894</v>
      </c>
      <c r="U3847">
        <f t="shared" si="426"/>
        <v>30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>
        <f t="shared" si="421"/>
        <v>23.63</v>
      </c>
      <c r="Q3848" t="str">
        <f t="shared" si="422"/>
        <v>plays</v>
      </c>
      <c r="R3848" t="str">
        <f t="shared" si="423"/>
        <v>theater</v>
      </c>
      <c r="S3848" s="9">
        <f t="shared" si="424"/>
        <v>41916.290972222225</v>
      </c>
      <c r="T3848" s="9">
        <f t="shared" si="425"/>
        <v>41885.221550925926</v>
      </c>
      <c r="U3848">
        <f t="shared" si="426"/>
        <v>31.06942129629897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>
        <f t="shared" si="421"/>
        <v>188.56</v>
      </c>
      <c r="Q3849" t="str">
        <f t="shared" si="422"/>
        <v>plays</v>
      </c>
      <c r="R3849" t="str">
        <f t="shared" si="423"/>
        <v>theater</v>
      </c>
      <c r="S3849" s="9">
        <f t="shared" si="424"/>
        <v>42204.224432870367</v>
      </c>
      <c r="T3849" s="9">
        <f t="shared" si="425"/>
        <v>42159.224432870367</v>
      </c>
      <c r="U3849">
        <f t="shared" si="426"/>
        <v>45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>
        <f t="shared" si="421"/>
        <v>49.51</v>
      </c>
      <c r="Q3850" t="str">
        <f t="shared" si="422"/>
        <v>plays</v>
      </c>
      <c r="R3850" t="str">
        <f t="shared" si="423"/>
        <v>theater</v>
      </c>
      <c r="S3850" s="9">
        <f t="shared" si="424"/>
        <v>42295.817002314812</v>
      </c>
      <c r="T3850" s="9">
        <f t="shared" si="425"/>
        <v>42265.817002314812</v>
      </c>
      <c r="U3850">
        <f t="shared" si="426"/>
        <v>30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>
        <f t="shared" si="421"/>
        <v>75.459999999999994</v>
      </c>
      <c r="Q3851" t="str">
        <f t="shared" si="422"/>
        <v>plays</v>
      </c>
      <c r="R3851" t="str">
        <f t="shared" si="423"/>
        <v>theater</v>
      </c>
      <c r="S3851" s="9">
        <f t="shared" si="424"/>
        <v>42166.767175925925</v>
      </c>
      <c r="T3851" s="9">
        <f t="shared" si="425"/>
        <v>42136.767175925925</v>
      </c>
      <c r="U3851">
        <f t="shared" si="426"/>
        <v>30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>
        <f t="shared" si="421"/>
        <v>9.5</v>
      </c>
      <c r="Q3852" t="str">
        <f t="shared" si="422"/>
        <v>plays</v>
      </c>
      <c r="R3852" t="str">
        <f t="shared" si="423"/>
        <v>theater</v>
      </c>
      <c r="S3852" s="9">
        <f t="shared" si="424"/>
        <v>42005.124340277776</v>
      </c>
      <c r="T3852" s="9">
        <f t="shared" si="425"/>
        <v>41975.124340277776</v>
      </c>
      <c r="U3852">
        <f t="shared" si="426"/>
        <v>30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>
        <f t="shared" si="421"/>
        <v>35.5</v>
      </c>
      <c r="Q3853" t="str">
        <f t="shared" si="422"/>
        <v>plays</v>
      </c>
      <c r="R3853" t="str">
        <f t="shared" si="423"/>
        <v>theater</v>
      </c>
      <c r="S3853" s="9">
        <f t="shared" si="424"/>
        <v>42202.439571759256</v>
      </c>
      <c r="T3853" s="9">
        <f t="shared" si="425"/>
        <v>42172.439571759256</v>
      </c>
      <c r="U3853">
        <f t="shared" si="426"/>
        <v>30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>
        <f t="shared" si="421"/>
        <v>10</v>
      </c>
      <c r="Q3854" t="str">
        <f t="shared" si="422"/>
        <v>plays</v>
      </c>
      <c r="R3854" t="str">
        <f t="shared" si="423"/>
        <v>theater</v>
      </c>
      <c r="S3854" s="9">
        <f t="shared" si="424"/>
        <v>42090.149027777778</v>
      </c>
      <c r="T3854" s="9">
        <f t="shared" si="425"/>
        <v>42065.190694444449</v>
      </c>
      <c r="U3854">
        <f t="shared" si="426"/>
        <v>24.958333333328483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>
        <f t="shared" si="421"/>
        <v>13</v>
      </c>
      <c r="Q3855" t="str">
        <f t="shared" si="422"/>
        <v>plays</v>
      </c>
      <c r="R3855" t="str">
        <f t="shared" si="423"/>
        <v>theater</v>
      </c>
      <c r="S3855" s="9">
        <f t="shared" si="424"/>
        <v>41883.84002314815</v>
      </c>
      <c r="T3855" s="9">
        <f t="shared" si="425"/>
        <v>41848.84002314815</v>
      </c>
      <c r="U3855">
        <f t="shared" si="426"/>
        <v>35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>
        <f t="shared" si="421"/>
        <v>89.4</v>
      </c>
      <c r="Q3856" t="str">
        <f t="shared" si="422"/>
        <v>plays</v>
      </c>
      <c r="R3856" t="str">
        <f t="shared" si="423"/>
        <v>theater</v>
      </c>
      <c r="S3856" s="9">
        <f t="shared" si="424"/>
        <v>42133.884930555556</v>
      </c>
      <c r="T3856" s="9">
        <f t="shared" si="425"/>
        <v>42103.884930555556</v>
      </c>
      <c r="U3856">
        <f t="shared" si="426"/>
        <v>30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>
        <f t="shared" si="421"/>
        <v>25</v>
      </c>
      <c r="Q3857" t="str">
        <f t="shared" si="422"/>
        <v>plays</v>
      </c>
      <c r="R3857" t="str">
        <f t="shared" si="423"/>
        <v>theater</v>
      </c>
      <c r="S3857" s="9">
        <f t="shared" si="424"/>
        <v>42089.929062499999</v>
      </c>
      <c r="T3857" s="9">
        <f t="shared" si="425"/>
        <v>42059.970729166671</v>
      </c>
      <c r="U3857">
        <f t="shared" si="426"/>
        <v>29.958333333328483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>
        <f t="shared" si="421"/>
        <v>1</v>
      </c>
      <c r="Q3858" t="str">
        <f t="shared" si="422"/>
        <v>plays</v>
      </c>
      <c r="R3858" t="str">
        <f t="shared" si="423"/>
        <v>theater</v>
      </c>
      <c r="S3858" s="9">
        <f t="shared" si="424"/>
        <v>42071.701423611114</v>
      </c>
      <c r="T3858" s="9">
        <f t="shared" si="425"/>
        <v>42041.743090277778</v>
      </c>
      <c r="U3858">
        <f t="shared" si="426"/>
        <v>29.958333333335759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>
        <f t="shared" si="421"/>
        <v>65</v>
      </c>
      <c r="Q3859" t="str">
        <f t="shared" si="422"/>
        <v>plays</v>
      </c>
      <c r="R3859" t="str">
        <f t="shared" si="423"/>
        <v>theater</v>
      </c>
      <c r="S3859" s="9">
        <f t="shared" si="424"/>
        <v>41852.716666666667</v>
      </c>
      <c r="T3859" s="9">
        <f t="shared" si="425"/>
        <v>41829.73715277778</v>
      </c>
      <c r="U3859">
        <f t="shared" si="426"/>
        <v>22.979513888887595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>
        <f t="shared" si="421"/>
        <v>10</v>
      </c>
      <c r="Q3860" t="str">
        <f t="shared" si="422"/>
        <v>plays</v>
      </c>
      <c r="R3860" t="str">
        <f t="shared" si="423"/>
        <v>theater</v>
      </c>
      <c r="S3860" s="9">
        <f t="shared" si="424"/>
        <v>42146.875</v>
      </c>
      <c r="T3860" s="9">
        <f t="shared" si="425"/>
        <v>42128.431064814809</v>
      </c>
      <c r="U3860">
        <f t="shared" si="426"/>
        <v>18.443935185190639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>
        <f t="shared" si="421"/>
        <v>1</v>
      </c>
      <c r="Q3861" t="str">
        <f t="shared" si="422"/>
        <v>plays</v>
      </c>
      <c r="R3861" t="str">
        <f t="shared" si="423"/>
        <v>theater</v>
      </c>
      <c r="S3861" s="9">
        <f t="shared" si="424"/>
        <v>41815.875</v>
      </c>
      <c r="T3861" s="9">
        <f t="shared" si="425"/>
        <v>41789.893599537041</v>
      </c>
      <c r="U3861">
        <f t="shared" si="426"/>
        <v>25.981400462958845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>
        <f t="shared" si="421"/>
        <v>81.540000000000006</v>
      </c>
      <c r="Q3862" t="str">
        <f t="shared" si="422"/>
        <v>plays</v>
      </c>
      <c r="R3862" t="str">
        <f t="shared" si="423"/>
        <v>theater</v>
      </c>
      <c r="S3862" s="9">
        <f t="shared" si="424"/>
        <v>41863.660995370374</v>
      </c>
      <c r="T3862" s="9">
        <f t="shared" si="425"/>
        <v>41833.660995370374</v>
      </c>
      <c r="U3862">
        <f t="shared" si="426"/>
        <v>30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>
        <f t="shared" si="421"/>
        <v>100</v>
      </c>
      <c r="Q3863" t="str">
        <f t="shared" si="422"/>
        <v>plays</v>
      </c>
      <c r="R3863" t="str">
        <f t="shared" si="423"/>
        <v>theater</v>
      </c>
      <c r="S3863" s="9">
        <f t="shared" si="424"/>
        <v>41955.907638888893</v>
      </c>
      <c r="T3863" s="9">
        <f t="shared" si="425"/>
        <v>41914.590011574073</v>
      </c>
      <c r="U3863">
        <f t="shared" si="426"/>
        <v>41.317627314820129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>
        <f t="shared" si="421"/>
        <v>1</v>
      </c>
      <c r="Q3864" t="str">
        <f t="shared" si="422"/>
        <v>plays</v>
      </c>
      <c r="R3864" t="str">
        <f t="shared" si="423"/>
        <v>theater</v>
      </c>
      <c r="S3864" s="9">
        <f t="shared" si="424"/>
        <v>42625.707638888889</v>
      </c>
      <c r="T3864" s="9">
        <f t="shared" si="425"/>
        <v>42611.261064814811</v>
      </c>
      <c r="U3864">
        <f t="shared" si="426"/>
        <v>14.446574074077944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>
        <f t="shared" si="421"/>
        <v>0</v>
      </c>
      <c r="Q3865" t="str">
        <f t="shared" si="422"/>
        <v>plays</v>
      </c>
      <c r="R3865" t="str">
        <f t="shared" si="423"/>
        <v>theater</v>
      </c>
      <c r="S3865" s="9">
        <f t="shared" si="424"/>
        <v>42313.674826388888</v>
      </c>
      <c r="T3865" s="9">
        <f t="shared" si="425"/>
        <v>42253.633159722223</v>
      </c>
      <c r="U3865">
        <f t="shared" si="426"/>
        <v>60.041666666664241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>
        <f t="shared" si="421"/>
        <v>20</v>
      </c>
      <c r="Q3866" t="str">
        <f t="shared" si="422"/>
        <v>plays</v>
      </c>
      <c r="R3866" t="str">
        <f t="shared" si="423"/>
        <v>theater</v>
      </c>
      <c r="S3866" s="9">
        <f t="shared" si="424"/>
        <v>42325.933495370366</v>
      </c>
      <c r="T3866" s="9">
        <f t="shared" si="425"/>
        <v>42295.891828703709</v>
      </c>
      <c r="U3866">
        <f t="shared" si="426"/>
        <v>30.041666666656965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>
        <f t="shared" si="421"/>
        <v>46.43</v>
      </c>
      <c r="Q3867" t="str">
        <f t="shared" si="422"/>
        <v>plays</v>
      </c>
      <c r="R3867" t="str">
        <f t="shared" si="423"/>
        <v>theater</v>
      </c>
      <c r="S3867" s="9">
        <f t="shared" si="424"/>
        <v>41881.229166666664</v>
      </c>
      <c r="T3867" s="9">
        <f t="shared" si="425"/>
        <v>41841.651597222226</v>
      </c>
      <c r="U3867">
        <f t="shared" si="426"/>
        <v>39.577569444438268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>
        <f t="shared" si="421"/>
        <v>5.5</v>
      </c>
      <c r="Q3868" t="str">
        <f t="shared" si="422"/>
        <v>plays</v>
      </c>
      <c r="R3868" t="str">
        <f t="shared" si="423"/>
        <v>theater</v>
      </c>
      <c r="S3868" s="9">
        <f t="shared" si="424"/>
        <v>42452.145138888889</v>
      </c>
      <c r="T3868" s="9">
        <f t="shared" si="425"/>
        <v>42402.947002314817</v>
      </c>
      <c r="U3868">
        <f t="shared" si="426"/>
        <v>49.198136574072123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>
        <f t="shared" si="421"/>
        <v>50.2</v>
      </c>
      <c r="Q3869" t="str">
        <f t="shared" si="422"/>
        <v>plays</v>
      </c>
      <c r="R3869" t="str">
        <f t="shared" si="423"/>
        <v>theater</v>
      </c>
      <c r="S3869" s="9">
        <f t="shared" si="424"/>
        <v>42539.814108796301</v>
      </c>
      <c r="T3869" s="9">
        <f t="shared" si="425"/>
        <v>42509.814108796301</v>
      </c>
      <c r="U3869">
        <f t="shared" si="426"/>
        <v>30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>
        <f t="shared" si="421"/>
        <v>10</v>
      </c>
      <c r="Q3870" t="str">
        <f t="shared" si="422"/>
        <v>musical</v>
      </c>
      <c r="R3870" t="str">
        <f t="shared" si="423"/>
        <v>theater</v>
      </c>
      <c r="S3870" s="9">
        <f t="shared" si="424"/>
        <v>41890.659780092596</v>
      </c>
      <c r="T3870" s="9">
        <f t="shared" si="425"/>
        <v>41865.659780092596</v>
      </c>
      <c r="U3870">
        <f t="shared" si="426"/>
        <v>25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>
        <f t="shared" si="421"/>
        <v>30.13</v>
      </c>
      <c r="Q3871" t="str">
        <f t="shared" si="422"/>
        <v>musical</v>
      </c>
      <c r="R3871" t="str">
        <f t="shared" si="423"/>
        <v>theater</v>
      </c>
      <c r="S3871" s="9">
        <f t="shared" si="424"/>
        <v>42077.132638888885</v>
      </c>
      <c r="T3871" s="9">
        <f t="shared" si="425"/>
        <v>42047.724444444444</v>
      </c>
      <c r="U3871">
        <f t="shared" si="426"/>
        <v>29.408194444440596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>
        <f t="shared" si="421"/>
        <v>150</v>
      </c>
      <c r="Q3872" t="str">
        <f t="shared" si="422"/>
        <v>musical</v>
      </c>
      <c r="R3872" t="str">
        <f t="shared" si="423"/>
        <v>theater</v>
      </c>
      <c r="S3872" s="9">
        <f t="shared" si="424"/>
        <v>41823.172199074077</v>
      </c>
      <c r="T3872" s="9">
        <f t="shared" si="425"/>
        <v>41793.172199074077</v>
      </c>
      <c r="U3872">
        <f t="shared" si="426"/>
        <v>30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>
        <f t="shared" si="421"/>
        <v>13.33</v>
      </c>
      <c r="Q3873" t="str">
        <f t="shared" si="422"/>
        <v>musical</v>
      </c>
      <c r="R3873" t="str">
        <f t="shared" si="423"/>
        <v>theater</v>
      </c>
      <c r="S3873" s="9">
        <f t="shared" si="424"/>
        <v>42823.739004629635</v>
      </c>
      <c r="T3873" s="9">
        <f t="shared" si="425"/>
        <v>42763.780671296292</v>
      </c>
      <c r="U3873">
        <f t="shared" si="426"/>
        <v>59.958333333343035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>
        <f t="shared" si="421"/>
        <v>0</v>
      </c>
      <c r="Q3874" t="str">
        <f t="shared" si="422"/>
        <v>musical</v>
      </c>
      <c r="R3874" t="str">
        <f t="shared" si="423"/>
        <v>theater</v>
      </c>
      <c r="S3874" s="9">
        <f t="shared" si="424"/>
        <v>42230.145787037036</v>
      </c>
      <c r="T3874" s="9">
        <f t="shared" si="425"/>
        <v>42180.145787037036</v>
      </c>
      <c r="U3874">
        <f t="shared" si="426"/>
        <v>50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>
        <f t="shared" si="421"/>
        <v>0</v>
      </c>
      <c r="Q3875" t="str">
        <f t="shared" si="422"/>
        <v>musical</v>
      </c>
      <c r="R3875" t="str">
        <f t="shared" si="423"/>
        <v>theater</v>
      </c>
      <c r="S3875" s="9">
        <f t="shared" si="424"/>
        <v>42285.696006944447</v>
      </c>
      <c r="T3875" s="9">
        <f t="shared" si="425"/>
        <v>42255.696006944447</v>
      </c>
      <c r="U3875">
        <f t="shared" si="426"/>
        <v>30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>
        <f t="shared" si="421"/>
        <v>0</v>
      </c>
      <c r="Q3876" t="str">
        <f t="shared" si="422"/>
        <v>musical</v>
      </c>
      <c r="R3876" t="str">
        <f t="shared" si="423"/>
        <v>theater</v>
      </c>
      <c r="S3876" s="9">
        <f t="shared" si="424"/>
        <v>42028.041666666672</v>
      </c>
      <c r="T3876" s="9">
        <f t="shared" si="425"/>
        <v>42007.016458333332</v>
      </c>
      <c r="U3876">
        <f t="shared" si="426"/>
        <v>21.025208333339833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>
        <f t="shared" si="421"/>
        <v>0</v>
      </c>
      <c r="Q3877" t="str">
        <f t="shared" si="422"/>
        <v>musical</v>
      </c>
      <c r="R3877" t="str">
        <f t="shared" si="423"/>
        <v>theater</v>
      </c>
      <c r="S3877" s="9">
        <f t="shared" si="424"/>
        <v>42616.416666666672</v>
      </c>
      <c r="T3877" s="9">
        <f t="shared" si="425"/>
        <v>42615.346817129626</v>
      </c>
      <c r="U3877">
        <f t="shared" si="426"/>
        <v>1.0698495370452292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>
        <f t="shared" si="421"/>
        <v>44.76</v>
      </c>
      <c r="Q3878" t="str">
        <f t="shared" si="422"/>
        <v>musical</v>
      </c>
      <c r="R3878" t="str">
        <f t="shared" si="423"/>
        <v>theater</v>
      </c>
      <c r="S3878" s="9">
        <f t="shared" si="424"/>
        <v>42402.624166666668</v>
      </c>
      <c r="T3878" s="9">
        <f t="shared" si="425"/>
        <v>42372.624166666668</v>
      </c>
      <c r="U3878">
        <f t="shared" si="426"/>
        <v>30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>
        <f t="shared" si="421"/>
        <v>88.64</v>
      </c>
      <c r="Q3879" t="str">
        <f t="shared" si="422"/>
        <v>musical</v>
      </c>
      <c r="R3879" t="str">
        <f t="shared" si="423"/>
        <v>theater</v>
      </c>
      <c r="S3879" s="9">
        <f t="shared" si="424"/>
        <v>42712.67768518519</v>
      </c>
      <c r="T3879" s="9">
        <f t="shared" si="425"/>
        <v>42682.67768518519</v>
      </c>
      <c r="U3879">
        <f t="shared" si="426"/>
        <v>30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>
        <f t="shared" si="421"/>
        <v>10</v>
      </c>
      <c r="Q3880" t="str">
        <f t="shared" si="422"/>
        <v>musical</v>
      </c>
      <c r="R3880" t="str">
        <f t="shared" si="423"/>
        <v>theater</v>
      </c>
      <c r="S3880" s="9">
        <f t="shared" si="424"/>
        <v>42185.165972222225</v>
      </c>
      <c r="T3880" s="9">
        <f t="shared" si="425"/>
        <v>42154.818819444445</v>
      </c>
      <c r="U3880">
        <f t="shared" si="426"/>
        <v>30.347152777780138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>
        <f t="shared" si="421"/>
        <v>0</v>
      </c>
      <c r="Q3881" t="str">
        <f t="shared" si="422"/>
        <v>musical</v>
      </c>
      <c r="R3881" t="str">
        <f t="shared" si="423"/>
        <v>theater</v>
      </c>
      <c r="S3881" s="9">
        <f t="shared" si="424"/>
        <v>42029.861064814817</v>
      </c>
      <c r="T3881" s="9">
        <f t="shared" si="425"/>
        <v>41999.861064814817</v>
      </c>
      <c r="U3881">
        <f t="shared" si="426"/>
        <v>30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>
        <f t="shared" si="421"/>
        <v>57.65</v>
      </c>
      <c r="Q3882" t="str">
        <f t="shared" si="422"/>
        <v>musical</v>
      </c>
      <c r="R3882" t="str">
        <f t="shared" si="423"/>
        <v>theater</v>
      </c>
      <c r="S3882" s="9">
        <f t="shared" si="424"/>
        <v>41850.958333333336</v>
      </c>
      <c r="T3882" s="9">
        <f t="shared" si="425"/>
        <v>41815.815046296295</v>
      </c>
      <c r="U3882">
        <f t="shared" si="426"/>
        <v>35.143287037040864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>
        <f t="shared" si="421"/>
        <v>25</v>
      </c>
      <c r="Q3883" t="str">
        <f t="shared" si="422"/>
        <v>musical</v>
      </c>
      <c r="R3883" t="str">
        <f t="shared" si="423"/>
        <v>theater</v>
      </c>
      <c r="S3883" s="9">
        <f t="shared" si="424"/>
        <v>42786.018506944441</v>
      </c>
      <c r="T3883" s="9">
        <f t="shared" si="425"/>
        <v>42756.018506944441</v>
      </c>
      <c r="U3883">
        <f t="shared" si="426"/>
        <v>30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>
        <f t="shared" si="421"/>
        <v>0</v>
      </c>
      <c r="Q3884" t="str">
        <f t="shared" si="422"/>
        <v>musical</v>
      </c>
      <c r="R3884" t="str">
        <f t="shared" si="423"/>
        <v>theater</v>
      </c>
      <c r="S3884" s="9">
        <f t="shared" si="424"/>
        <v>42400.960416666669</v>
      </c>
      <c r="T3884" s="9">
        <f t="shared" si="425"/>
        <v>42373.983449074076</v>
      </c>
      <c r="U3884">
        <f t="shared" si="426"/>
        <v>26.9769675925927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>
        <f t="shared" si="421"/>
        <v>0</v>
      </c>
      <c r="Q3885" t="str">
        <f t="shared" si="422"/>
        <v>musical</v>
      </c>
      <c r="R3885" t="str">
        <f t="shared" si="423"/>
        <v>theater</v>
      </c>
      <c r="S3885" s="9">
        <f t="shared" si="424"/>
        <v>41884.602650462963</v>
      </c>
      <c r="T3885" s="9">
        <f t="shared" si="425"/>
        <v>41854.602650462963</v>
      </c>
      <c r="U3885">
        <f t="shared" si="426"/>
        <v>30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>
        <f t="shared" si="421"/>
        <v>0</v>
      </c>
      <c r="Q3886" t="str">
        <f t="shared" si="422"/>
        <v>musical</v>
      </c>
      <c r="R3886" t="str">
        <f t="shared" si="423"/>
        <v>theater</v>
      </c>
      <c r="S3886" s="9">
        <f t="shared" si="424"/>
        <v>42090.749907407408</v>
      </c>
      <c r="T3886" s="9">
        <f t="shared" si="425"/>
        <v>42065.791574074072</v>
      </c>
      <c r="U3886">
        <f t="shared" si="426"/>
        <v>24.958333333335759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>
        <f t="shared" si="421"/>
        <v>0</v>
      </c>
      <c r="Q3887" t="str">
        <f t="shared" si="422"/>
        <v>musical</v>
      </c>
      <c r="R3887" t="str">
        <f t="shared" si="423"/>
        <v>theater</v>
      </c>
      <c r="S3887" s="9">
        <f t="shared" si="424"/>
        <v>42499.951284722221</v>
      </c>
      <c r="T3887" s="9">
        <f t="shared" si="425"/>
        <v>42469.951284722221</v>
      </c>
      <c r="U3887">
        <f t="shared" si="426"/>
        <v>30</v>
      </c>
    </row>
    <row r="3888" spans="1:21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>
        <f t="shared" si="421"/>
        <v>0</v>
      </c>
      <c r="Q3888" t="str">
        <f t="shared" si="422"/>
        <v>musical</v>
      </c>
      <c r="R3888" t="str">
        <f t="shared" si="423"/>
        <v>theater</v>
      </c>
      <c r="S3888" s="9">
        <f t="shared" si="424"/>
        <v>41984.228032407409</v>
      </c>
      <c r="T3888" s="9">
        <f t="shared" si="425"/>
        <v>41954.228032407409</v>
      </c>
      <c r="U3888">
        <f t="shared" si="426"/>
        <v>30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>
        <f t="shared" si="421"/>
        <v>17.5</v>
      </c>
      <c r="Q3889" t="str">
        <f t="shared" si="422"/>
        <v>musical</v>
      </c>
      <c r="R3889" t="str">
        <f t="shared" si="423"/>
        <v>theater</v>
      </c>
      <c r="S3889" s="9">
        <f t="shared" si="424"/>
        <v>42125.916666666672</v>
      </c>
      <c r="T3889" s="9">
        <f t="shared" si="425"/>
        <v>42079.857974537037</v>
      </c>
      <c r="U3889">
        <f t="shared" si="426"/>
        <v>46.058692129634437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>
        <f t="shared" si="421"/>
        <v>38.71</v>
      </c>
      <c r="Q3890" t="str">
        <f t="shared" si="422"/>
        <v>plays</v>
      </c>
      <c r="R3890" t="str">
        <f t="shared" si="423"/>
        <v>theater</v>
      </c>
      <c r="S3890" s="9">
        <f t="shared" si="424"/>
        <v>42792.545810185184</v>
      </c>
      <c r="T3890" s="9">
        <f t="shared" si="425"/>
        <v>42762.545810185184</v>
      </c>
      <c r="U3890">
        <f t="shared" si="426"/>
        <v>30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>
        <f t="shared" si="421"/>
        <v>13.11</v>
      </c>
      <c r="Q3891" t="str">
        <f t="shared" si="422"/>
        <v>plays</v>
      </c>
      <c r="R3891" t="str">
        <f t="shared" si="423"/>
        <v>theater</v>
      </c>
      <c r="S3891" s="9">
        <f t="shared" si="424"/>
        <v>42008.976388888885</v>
      </c>
      <c r="T3891" s="9">
        <f t="shared" si="425"/>
        <v>41977.004976851851</v>
      </c>
      <c r="U3891">
        <f t="shared" si="426"/>
        <v>31.971412037033588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>
        <f t="shared" si="421"/>
        <v>315.5</v>
      </c>
      <c r="Q3892" t="str">
        <f t="shared" si="422"/>
        <v>plays</v>
      </c>
      <c r="R3892" t="str">
        <f t="shared" si="423"/>
        <v>theater</v>
      </c>
      <c r="S3892" s="9">
        <f t="shared" si="424"/>
        <v>42231.758611111116</v>
      </c>
      <c r="T3892" s="9">
        <f t="shared" si="425"/>
        <v>42171.758611111116</v>
      </c>
      <c r="U3892">
        <f t="shared" si="426"/>
        <v>60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>
        <f t="shared" si="421"/>
        <v>37.14</v>
      </c>
      <c r="Q3893" t="str">
        <f t="shared" si="422"/>
        <v>plays</v>
      </c>
      <c r="R3893" t="str">
        <f t="shared" si="423"/>
        <v>theater</v>
      </c>
      <c r="S3893" s="9">
        <f t="shared" si="424"/>
        <v>42086.207638888889</v>
      </c>
      <c r="T3893" s="9">
        <f t="shared" si="425"/>
        <v>42056.1324537037</v>
      </c>
      <c r="U3893">
        <f t="shared" si="426"/>
        <v>30.075185185189184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>
        <f t="shared" si="421"/>
        <v>0</v>
      </c>
      <c r="Q3894" t="str">
        <f t="shared" si="422"/>
        <v>plays</v>
      </c>
      <c r="R3894" t="str">
        <f t="shared" si="423"/>
        <v>theater</v>
      </c>
      <c r="S3894" s="9">
        <f t="shared" si="424"/>
        <v>41875.291666666664</v>
      </c>
      <c r="T3894" s="9">
        <f t="shared" si="425"/>
        <v>41867.652280092589</v>
      </c>
      <c r="U3894">
        <f t="shared" si="426"/>
        <v>7.6393865740756155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>
        <f t="shared" si="421"/>
        <v>128.27000000000001</v>
      </c>
      <c r="Q3895" t="str">
        <f t="shared" si="422"/>
        <v>plays</v>
      </c>
      <c r="R3895" t="str">
        <f t="shared" si="423"/>
        <v>theater</v>
      </c>
      <c r="S3895" s="9">
        <f t="shared" si="424"/>
        <v>41821.25</v>
      </c>
      <c r="T3895" s="9">
        <f t="shared" si="425"/>
        <v>41779.657870370371</v>
      </c>
      <c r="U3895">
        <f t="shared" si="426"/>
        <v>41.592129629629198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>
        <f t="shared" si="421"/>
        <v>47.27</v>
      </c>
      <c r="Q3896" t="str">
        <f t="shared" si="422"/>
        <v>plays</v>
      </c>
      <c r="R3896" t="str">
        <f t="shared" si="423"/>
        <v>theater</v>
      </c>
      <c r="S3896" s="9">
        <f t="shared" si="424"/>
        <v>42710.207638888889</v>
      </c>
      <c r="T3896" s="9">
        <f t="shared" si="425"/>
        <v>42679.958472222221</v>
      </c>
      <c r="U3896">
        <f t="shared" si="426"/>
        <v>30.249166666668316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>
        <f t="shared" si="421"/>
        <v>50</v>
      </c>
      <c r="Q3897" t="str">
        <f t="shared" si="422"/>
        <v>plays</v>
      </c>
      <c r="R3897" t="str">
        <f t="shared" si="423"/>
        <v>theater</v>
      </c>
      <c r="S3897" s="9">
        <f t="shared" si="424"/>
        <v>42063.250208333338</v>
      </c>
      <c r="T3897" s="9">
        <f t="shared" si="425"/>
        <v>42032.250208333338</v>
      </c>
      <c r="U3897">
        <f t="shared" si="426"/>
        <v>31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>
        <f t="shared" si="421"/>
        <v>42.5</v>
      </c>
      <c r="Q3898" t="str">
        <f t="shared" si="422"/>
        <v>plays</v>
      </c>
      <c r="R3898" t="str">
        <f t="shared" si="423"/>
        <v>theater</v>
      </c>
      <c r="S3898" s="9">
        <f t="shared" si="424"/>
        <v>41807.191875000004</v>
      </c>
      <c r="T3898" s="9">
        <f t="shared" si="425"/>
        <v>41793.191875000004</v>
      </c>
      <c r="U3898">
        <f t="shared" si="426"/>
        <v>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>
        <f t="shared" si="421"/>
        <v>44</v>
      </c>
      <c r="Q3899" t="str">
        <f t="shared" si="422"/>
        <v>plays</v>
      </c>
      <c r="R3899" t="str">
        <f t="shared" si="423"/>
        <v>theater</v>
      </c>
      <c r="S3899" s="9">
        <f t="shared" si="424"/>
        <v>42012.87364583333</v>
      </c>
      <c r="T3899" s="9">
        <f t="shared" si="425"/>
        <v>41982.87364583333</v>
      </c>
      <c r="U3899">
        <f t="shared" si="426"/>
        <v>30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>
        <f t="shared" si="421"/>
        <v>50.88</v>
      </c>
      <c r="Q3900" t="str">
        <f t="shared" si="422"/>
        <v>plays</v>
      </c>
      <c r="R3900" t="str">
        <f t="shared" si="423"/>
        <v>theater</v>
      </c>
      <c r="S3900" s="9">
        <f t="shared" si="424"/>
        <v>42233.666666666672</v>
      </c>
      <c r="T3900" s="9">
        <f t="shared" si="425"/>
        <v>42193.482291666667</v>
      </c>
      <c r="U3900">
        <f t="shared" si="426"/>
        <v>40.184375000004366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>
        <f t="shared" si="421"/>
        <v>62.5</v>
      </c>
      <c r="Q3901" t="str">
        <f t="shared" si="422"/>
        <v>plays</v>
      </c>
      <c r="R3901" t="str">
        <f t="shared" si="423"/>
        <v>theater</v>
      </c>
      <c r="S3901" s="9">
        <f t="shared" si="424"/>
        <v>41863.775011574078</v>
      </c>
      <c r="T3901" s="9">
        <f t="shared" si="425"/>
        <v>41843.775011574078</v>
      </c>
      <c r="U3901">
        <f t="shared" si="426"/>
        <v>20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>
        <f t="shared" si="421"/>
        <v>27</v>
      </c>
      <c r="Q3902" t="str">
        <f t="shared" si="422"/>
        <v>plays</v>
      </c>
      <c r="R3902" t="str">
        <f t="shared" si="423"/>
        <v>theater</v>
      </c>
      <c r="S3902" s="9">
        <f t="shared" si="424"/>
        <v>42166.092488425929</v>
      </c>
      <c r="T3902" s="9">
        <f t="shared" si="425"/>
        <v>42136.092488425929</v>
      </c>
      <c r="U3902">
        <f t="shared" si="426"/>
        <v>30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>
        <f t="shared" si="421"/>
        <v>25</v>
      </c>
      <c r="Q3903" t="str">
        <f t="shared" si="422"/>
        <v>plays</v>
      </c>
      <c r="R3903" t="str">
        <f t="shared" si="423"/>
        <v>theater</v>
      </c>
      <c r="S3903" s="9">
        <f t="shared" si="424"/>
        <v>42357.826377314814</v>
      </c>
      <c r="T3903" s="9">
        <f t="shared" si="425"/>
        <v>42317.826377314814</v>
      </c>
      <c r="U3903">
        <f t="shared" si="426"/>
        <v>40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>
        <f t="shared" si="421"/>
        <v>47.26</v>
      </c>
      <c r="Q3904" t="str">
        <f t="shared" si="422"/>
        <v>plays</v>
      </c>
      <c r="R3904" t="str">
        <f t="shared" si="423"/>
        <v>theater</v>
      </c>
      <c r="S3904" s="9">
        <f t="shared" si="424"/>
        <v>42688.509745370371</v>
      </c>
      <c r="T3904" s="9">
        <f t="shared" si="425"/>
        <v>42663.468078703707</v>
      </c>
      <c r="U3904">
        <f t="shared" si="426"/>
        <v>25.041666666664241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>
        <f t="shared" si="421"/>
        <v>0</v>
      </c>
      <c r="Q3905" t="str">
        <f t="shared" si="422"/>
        <v>plays</v>
      </c>
      <c r="R3905" t="str">
        <f t="shared" si="423"/>
        <v>theater</v>
      </c>
      <c r="S3905" s="9">
        <f t="shared" si="424"/>
        <v>42230.818055555559</v>
      </c>
      <c r="T3905" s="9">
        <f t="shared" si="425"/>
        <v>42186.01116898148</v>
      </c>
      <c r="U3905">
        <f t="shared" si="426"/>
        <v>44.806886574078817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>
        <f t="shared" si="421"/>
        <v>1.5</v>
      </c>
      <c r="Q3906" t="str">
        <f t="shared" si="422"/>
        <v>plays</v>
      </c>
      <c r="R3906" t="str">
        <f t="shared" si="423"/>
        <v>theater</v>
      </c>
      <c r="S3906" s="9">
        <f t="shared" si="424"/>
        <v>42109.211111111115</v>
      </c>
      <c r="T3906" s="9">
        <f t="shared" si="425"/>
        <v>42095.229166666672</v>
      </c>
      <c r="U3906">
        <f t="shared" si="426"/>
        <v>13.981944444443798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>
        <f t="shared" ref="P3907:P3970" si="428">IFERROR(ROUND(E3907/L3907,2),0)</f>
        <v>24.71</v>
      </c>
      <c r="Q3907" t="str">
        <f t="shared" ref="Q3907:Q3970" si="429">MID(N3907,FIND("/",N3907,1)+1,LEN(N3907)-FIND("/",N3907,1))</f>
        <v>plays</v>
      </c>
      <c r="R3907" t="str">
        <f t="shared" ref="R3907:R3970" si="430">LEFT(N3907,FIND("/",N3907,1)-1)</f>
        <v>theater</v>
      </c>
      <c r="S3907" s="9">
        <f t="shared" ref="S3907:S3970" si="431">(I3907/86400)+DATE(1970,1,1)</f>
        <v>42166.958333333328</v>
      </c>
      <c r="T3907" s="9">
        <f t="shared" ref="T3907:T3970" si="432">(J3907/86400)+DATE(1970,1,1)</f>
        <v>42124.623877314814</v>
      </c>
      <c r="U3907">
        <f t="shared" ref="U3907:U3970" si="433">S3907-T3907</f>
        <v>42.334456018514175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>
        <f t="shared" si="428"/>
        <v>63.13</v>
      </c>
      <c r="Q3908" t="str">
        <f t="shared" si="429"/>
        <v>plays</v>
      </c>
      <c r="R3908" t="str">
        <f t="shared" si="430"/>
        <v>theater</v>
      </c>
      <c r="S3908" s="9">
        <f t="shared" si="431"/>
        <v>42181.559027777781</v>
      </c>
      <c r="T3908" s="9">
        <f t="shared" si="432"/>
        <v>42143.917743055557</v>
      </c>
      <c r="U3908">
        <f t="shared" si="433"/>
        <v>37.641284722223645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>
        <f t="shared" si="428"/>
        <v>38.25</v>
      </c>
      <c r="Q3909" t="str">
        <f t="shared" si="429"/>
        <v>plays</v>
      </c>
      <c r="R3909" t="str">
        <f t="shared" si="430"/>
        <v>theater</v>
      </c>
      <c r="S3909" s="9">
        <f t="shared" si="431"/>
        <v>41938.838888888888</v>
      </c>
      <c r="T3909" s="9">
        <f t="shared" si="432"/>
        <v>41906.819513888891</v>
      </c>
      <c r="U3909">
        <f t="shared" si="433"/>
        <v>32.019374999996217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>
        <f t="shared" si="428"/>
        <v>16.25</v>
      </c>
      <c r="Q3910" t="str">
        <f t="shared" si="429"/>
        <v>plays</v>
      </c>
      <c r="R3910" t="str">
        <f t="shared" si="430"/>
        <v>theater</v>
      </c>
      <c r="S3910" s="9">
        <f t="shared" si="431"/>
        <v>41849.135370370372</v>
      </c>
      <c r="T3910" s="9">
        <f t="shared" si="432"/>
        <v>41834.135370370372</v>
      </c>
      <c r="U3910">
        <f t="shared" si="433"/>
        <v>15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>
        <f t="shared" si="428"/>
        <v>33.75</v>
      </c>
      <c r="Q3911" t="str">
        <f t="shared" si="429"/>
        <v>plays</v>
      </c>
      <c r="R3911" t="str">
        <f t="shared" si="430"/>
        <v>theater</v>
      </c>
      <c r="S3911" s="9">
        <f t="shared" si="431"/>
        <v>41893.359282407408</v>
      </c>
      <c r="T3911" s="9">
        <f t="shared" si="432"/>
        <v>41863.359282407408</v>
      </c>
      <c r="U3911">
        <f t="shared" si="433"/>
        <v>30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>
        <f t="shared" si="428"/>
        <v>61.67</v>
      </c>
      <c r="Q3912" t="str">
        <f t="shared" si="429"/>
        <v>plays</v>
      </c>
      <c r="R3912" t="str">
        <f t="shared" si="430"/>
        <v>theater</v>
      </c>
      <c r="S3912" s="9">
        <f t="shared" si="431"/>
        <v>42254.756909722222</v>
      </c>
      <c r="T3912" s="9">
        <f t="shared" si="432"/>
        <v>42224.756909722222</v>
      </c>
      <c r="U3912">
        <f t="shared" si="433"/>
        <v>30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>
        <f t="shared" si="428"/>
        <v>83.14</v>
      </c>
      <c r="Q3913" t="str">
        <f t="shared" si="429"/>
        <v>plays</v>
      </c>
      <c r="R3913" t="str">
        <f t="shared" si="430"/>
        <v>theater</v>
      </c>
      <c r="S3913" s="9">
        <f t="shared" si="431"/>
        <v>41969.853900462964</v>
      </c>
      <c r="T3913" s="9">
        <f t="shared" si="432"/>
        <v>41939.8122337963</v>
      </c>
      <c r="U3913">
        <f t="shared" si="433"/>
        <v>30.041666666664241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>
        <f t="shared" si="428"/>
        <v>1</v>
      </c>
      <c r="Q3914" t="str">
        <f t="shared" si="429"/>
        <v>plays</v>
      </c>
      <c r="R3914" t="str">
        <f t="shared" si="430"/>
        <v>theater</v>
      </c>
      <c r="S3914" s="9">
        <f t="shared" si="431"/>
        <v>42119.190972222219</v>
      </c>
      <c r="T3914" s="9">
        <f t="shared" si="432"/>
        <v>42059.270023148143</v>
      </c>
      <c r="U3914">
        <f t="shared" si="433"/>
        <v>59.920949074075907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>
        <f t="shared" si="428"/>
        <v>142.86000000000001</v>
      </c>
      <c r="Q3915" t="str">
        <f t="shared" si="429"/>
        <v>plays</v>
      </c>
      <c r="R3915" t="str">
        <f t="shared" si="430"/>
        <v>theater</v>
      </c>
      <c r="S3915" s="9">
        <f t="shared" si="431"/>
        <v>42338.252881944441</v>
      </c>
      <c r="T3915" s="9">
        <f t="shared" si="432"/>
        <v>42308.211215277777</v>
      </c>
      <c r="U3915">
        <f t="shared" si="433"/>
        <v>30.041666666664241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>
        <f t="shared" si="428"/>
        <v>33.67</v>
      </c>
      <c r="Q3916" t="str">
        <f t="shared" si="429"/>
        <v>plays</v>
      </c>
      <c r="R3916" t="str">
        <f t="shared" si="430"/>
        <v>theater</v>
      </c>
      <c r="S3916" s="9">
        <f t="shared" si="431"/>
        <v>42134.957638888889</v>
      </c>
      <c r="T3916" s="9">
        <f t="shared" si="432"/>
        <v>42114.818935185191</v>
      </c>
      <c r="U3916">
        <f t="shared" si="433"/>
        <v>20.138703703698411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>
        <f t="shared" si="428"/>
        <v>5</v>
      </c>
      <c r="Q3917" t="str">
        <f t="shared" si="429"/>
        <v>plays</v>
      </c>
      <c r="R3917" t="str">
        <f t="shared" si="430"/>
        <v>theater</v>
      </c>
      <c r="S3917" s="9">
        <f t="shared" si="431"/>
        <v>42522.98505787037</v>
      </c>
      <c r="T3917" s="9">
        <f t="shared" si="432"/>
        <v>42492.98505787037</v>
      </c>
      <c r="U3917">
        <f t="shared" si="433"/>
        <v>30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>
        <f t="shared" si="428"/>
        <v>0</v>
      </c>
      <c r="Q3918" t="str">
        <f t="shared" si="429"/>
        <v>plays</v>
      </c>
      <c r="R3918" t="str">
        <f t="shared" si="430"/>
        <v>theater</v>
      </c>
      <c r="S3918" s="9">
        <f t="shared" si="431"/>
        <v>42524.471666666665</v>
      </c>
      <c r="T3918" s="9">
        <f t="shared" si="432"/>
        <v>42494.471666666665</v>
      </c>
      <c r="U3918">
        <f t="shared" si="433"/>
        <v>30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>
        <f t="shared" si="428"/>
        <v>10</v>
      </c>
      <c r="Q3919" t="str">
        <f t="shared" si="429"/>
        <v>plays</v>
      </c>
      <c r="R3919" t="str">
        <f t="shared" si="430"/>
        <v>theater</v>
      </c>
      <c r="S3919" s="9">
        <f t="shared" si="431"/>
        <v>41893.527326388888</v>
      </c>
      <c r="T3919" s="9">
        <f t="shared" si="432"/>
        <v>41863.527326388888</v>
      </c>
      <c r="U3919">
        <f t="shared" si="433"/>
        <v>30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>
        <f t="shared" si="428"/>
        <v>40</v>
      </c>
      <c r="Q3920" t="str">
        <f t="shared" si="429"/>
        <v>plays</v>
      </c>
      <c r="R3920" t="str">
        <f t="shared" si="430"/>
        <v>theater</v>
      </c>
      <c r="S3920" s="9">
        <f t="shared" si="431"/>
        <v>41855.666666666664</v>
      </c>
      <c r="T3920" s="9">
        <f t="shared" si="432"/>
        <v>41843.664618055554</v>
      </c>
      <c r="U3920">
        <f t="shared" si="433"/>
        <v>12.002048611109785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>
        <f t="shared" si="428"/>
        <v>30</v>
      </c>
      <c r="Q3921" t="str">
        <f t="shared" si="429"/>
        <v>plays</v>
      </c>
      <c r="R3921" t="str">
        <f t="shared" si="430"/>
        <v>theater</v>
      </c>
      <c r="S3921" s="9">
        <f t="shared" si="431"/>
        <v>42387</v>
      </c>
      <c r="T3921" s="9">
        <f t="shared" si="432"/>
        <v>42358.684872685189</v>
      </c>
      <c r="U3921">
        <f t="shared" si="433"/>
        <v>28.315127314810525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>
        <f t="shared" si="428"/>
        <v>45</v>
      </c>
      <c r="Q3922" t="str">
        <f t="shared" si="429"/>
        <v>plays</v>
      </c>
      <c r="R3922" t="str">
        <f t="shared" si="430"/>
        <v>theater</v>
      </c>
      <c r="S3922" s="9">
        <f t="shared" si="431"/>
        <v>42687.428935185184</v>
      </c>
      <c r="T3922" s="9">
        <f t="shared" si="432"/>
        <v>42657.38726851852</v>
      </c>
      <c r="U3922">
        <f t="shared" si="433"/>
        <v>30.041666666664241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>
        <f t="shared" si="428"/>
        <v>0</v>
      </c>
      <c r="Q3923" t="str">
        <f t="shared" si="429"/>
        <v>plays</v>
      </c>
      <c r="R3923" t="str">
        <f t="shared" si="430"/>
        <v>theater</v>
      </c>
      <c r="S3923" s="9">
        <f t="shared" si="431"/>
        <v>41938.75</v>
      </c>
      <c r="T3923" s="9">
        <f t="shared" si="432"/>
        <v>41926.542303240742</v>
      </c>
      <c r="U3923">
        <f t="shared" si="433"/>
        <v>12.207696759258397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>
        <f t="shared" si="428"/>
        <v>10.17</v>
      </c>
      <c r="Q3924" t="str">
        <f t="shared" si="429"/>
        <v>plays</v>
      </c>
      <c r="R3924" t="str">
        <f t="shared" si="430"/>
        <v>theater</v>
      </c>
      <c r="S3924" s="9">
        <f t="shared" si="431"/>
        <v>42065.958333333328</v>
      </c>
      <c r="T3924" s="9">
        <f t="shared" si="432"/>
        <v>42020.768634259264</v>
      </c>
      <c r="U3924">
        <f t="shared" si="433"/>
        <v>45.189699074064265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>
        <f t="shared" si="428"/>
        <v>81.41</v>
      </c>
      <c r="Q3925" t="str">
        <f t="shared" si="429"/>
        <v>plays</v>
      </c>
      <c r="R3925" t="str">
        <f t="shared" si="430"/>
        <v>theater</v>
      </c>
      <c r="S3925" s="9">
        <f t="shared" si="431"/>
        <v>42103.979988425926</v>
      </c>
      <c r="T3925" s="9">
        <f t="shared" si="432"/>
        <v>42075.979988425926</v>
      </c>
      <c r="U3925">
        <f t="shared" si="433"/>
        <v>28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>
        <f t="shared" si="428"/>
        <v>57.25</v>
      </c>
      <c r="Q3926" t="str">
        <f t="shared" si="429"/>
        <v>plays</v>
      </c>
      <c r="R3926" t="str">
        <f t="shared" si="430"/>
        <v>theater</v>
      </c>
      <c r="S3926" s="9">
        <f t="shared" si="431"/>
        <v>41816.959745370368</v>
      </c>
      <c r="T3926" s="9">
        <f t="shared" si="432"/>
        <v>41786.959745370368</v>
      </c>
      <c r="U3926">
        <f t="shared" si="433"/>
        <v>30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>
        <f t="shared" si="428"/>
        <v>5</v>
      </c>
      <c r="Q3927" t="str">
        <f t="shared" si="429"/>
        <v>plays</v>
      </c>
      <c r="R3927" t="str">
        <f t="shared" si="430"/>
        <v>theater</v>
      </c>
      <c r="S3927" s="9">
        <f t="shared" si="431"/>
        <v>41850.870821759258</v>
      </c>
      <c r="T3927" s="9">
        <f t="shared" si="432"/>
        <v>41820.870821759258</v>
      </c>
      <c r="U3927">
        <f t="shared" si="433"/>
        <v>30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>
        <f t="shared" si="428"/>
        <v>15</v>
      </c>
      <c r="Q3928" t="str">
        <f t="shared" si="429"/>
        <v>plays</v>
      </c>
      <c r="R3928" t="str">
        <f t="shared" si="430"/>
        <v>theater</v>
      </c>
      <c r="S3928" s="9">
        <f t="shared" si="431"/>
        <v>42000.085046296299</v>
      </c>
      <c r="T3928" s="9">
        <f t="shared" si="432"/>
        <v>41970.085046296299</v>
      </c>
      <c r="U3928">
        <f t="shared" si="433"/>
        <v>30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>
        <f t="shared" si="428"/>
        <v>12.5</v>
      </c>
      <c r="Q3929" t="str">
        <f t="shared" si="429"/>
        <v>plays</v>
      </c>
      <c r="R3929" t="str">
        <f t="shared" si="430"/>
        <v>theater</v>
      </c>
      <c r="S3929" s="9">
        <f t="shared" si="431"/>
        <v>41860.267407407409</v>
      </c>
      <c r="T3929" s="9">
        <f t="shared" si="432"/>
        <v>41830.267407407409</v>
      </c>
      <c r="U3929">
        <f t="shared" si="433"/>
        <v>30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>
        <f t="shared" si="428"/>
        <v>93</v>
      </c>
      <c r="Q3930" t="str">
        <f t="shared" si="429"/>
        <v>plays</v>
      </c>
      <c r="R3930" t="str">
        <f t="shared" si="430"/>
        <v>theater</v>
      </c>
      <c r="S3930" s="9">
        <f t="shared" si="431"/>
        <v>42293.207638888889</v>
      </c>
      <c r="T3930" s="9">
        <f t="shared" si="432"/>
        <v>42265.683182870373</v>
      </c>
      <c r="U3930">
        <f t="shared" si="433"/>
        <v>27.524456018516503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>
        <f t="shared" si="428"/>
        <v>32.36</v>
      </c>
      <c r="Q3931" t="str">
        <f t="shared" si="429"/>
        <v>plays</v>
      </c>
      <c r="R3931" t="str">
        <f t="shared" si="430"/>
        <v>theater</v>
      </c>
      <c r="S3931" s="9">
        <f t="shared" si="431"/>
        <v>42631.827141203699</v>
      </c>
      <c r="T3931" s="9">
        <f t="shared" si="432"/>
        <v>42601.827141203699</v>
      </c>
      <c r="U3931">
        <f t="shared" si="433"/>
        <v>30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>
        <f t="shared" si="428"/>
        <v>0</v>
      </c>
      <c r="Q3932" t="str">
        <f t="shared" si="429"/>
        <v>plays</v>
      </c>
      <c r="R3932" t="str">
        <f t="shared" si="430"/>
        <v>theater</v>
      </c>
      <c r="S3932" s="9">
        <f t="shared" si="431"/>
        <v>42461.25</v>
      </c>
      <c r="T3932" s="9">
        <f t="shared" si="432"/>
        <v>42433.338749999995</v>
      </c>
      <c r="U3932">
        <f t="shared" si="433"/>
        <v>27.911250000004657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>
        <f t="shared" si="428"/>
        <v>0</v>
      </c>
      <c r="Q3933" t="str">
        <f t="shared" si="429"/>
        <v>plays</v>
      </c>
      <c r="R3933" t="str">
        <f t="shared" si="430"/>
        <v>theater</v>
      </c>
      <c r="S3933" s="9">
        <f t="shared" si="431"/>
        <v>42253.151701388888</v>
      </c>
      <c r="T3933" s="9">
        <f t="shared" si="432"/>
        <v>42228.151701388888</v>
      </c>
      <c r="U3933">
        <f t="shared" si="433"/>
        <v>25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>
        <f t="shared" si="428"/>
        <v>1</v>
      </c>
      <c r="Q3934" t="str">
        <f t="shared" si="429"/>
        <v>plays</v>
      </c>
      <c r="R3934" t="str">
        <f t="shared" si="430"/>
        <v>theater</v>
      </c>
      <c r="S3934" s="9">
        <f t="shared" si="431"/>
        <v>42445.126898148148</v>
      </c>
      <c r="T3934" s="9">
        <f t="shared" si="432"/>
        <v>42415.168564814812</v>
      </c>
      <c r="U3934">
        <f t="shared" si="433"/>
        <v>29.958333333335759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>
        <f t="shared" si="428"/>
        <v>91.83</v>
      </c>
      <c r="Q3935" t="str">
        <f t="shared" si="429"/>
        <v>plays</v>
      </c>
      <c r="R3935" t="str">
        <f t="shared" si="430"/>
        <v>theater</v>
      </c>
      <c r="S3935" s="9">
        <f t="shared" si="431"/>
        <v>42568.029861111107</v>
      </c>
      <c r="T3935" s="9">
        <f t="shared" si="432"/>
        <v>42538.968310185184</v>
      </c>
      <c r="U3935">
        <f t="shared" si="433"/>
        <v>29.061550925922347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>
        <f t="shared" si="428"/>
        <v>45.83</v>
      </c>
      <c r="Q3936" t="str">
        <f t="shared" si="429"/>
        <v>plays</v>
      </c>
      <c r="R3936" t="str">
        <f t="shared" si="430"/>
        <v>theater</v>
      </c>
      <c r="S3936" s="9">
        <f t="shared" si="431"/>
        <v>42278.541666666672</v>
      </c>
      <c r="T3936" s="9">
        <f t="shared" si="432"/>
        <v>42233.671747685185</v>
      </c>
      <c r="U3936">
        <f t="shared" si="433"/>
        <v>44.86991898148699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>
        <f t="shared" si="428"/>
        <v>57.17</v>
      </c>
      <c r="Q3937" t="str">
        <f t="shared" si="429"/>
        <v>plays</v>
      </c>
      <c r="R3937" t="str">
        <f t="shared" si="430"/>
        <v>theater</v>
      </c>
      <c r="S3937" s="9">
        <f t="shared" si="431"/>
        <v>42281.656782407408</v>
      </c>
      <c r="T3937" s="9">
        <f t="shared" si="432"/>
        <v>42221.656782407408</v>
      </c>
      <c r="U3937">
        <f t="shared" si="433"/>
        <v>60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>
        <f t="shared" si="428"/>
        <v>0</v>
      </c>
      <c r="Q3938" t="str">
        <f t="shared" si="429"/>
        <v>plays</v>
      </c>
      <c r="R3938" t="str">
        <f t="shared" si="430"/>
        <v>theater</v>
      </c>
      <c r="S3938" s="9">
        <f t="shared" si="431"/>
        <v>42705.304629629631</v>
      </c>
      <c r="T3938" s="9">
        <f t="shared" si="432"/>
        <v>42675.262962962966</v>
      </c>
      <c r="U3938">
        <f t="shared" si="433"/>
        <v>30.041666666664241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>
        <f t="shared" si="428"/>
        <v>248.5</v>
      </c>
      <c r="Q3939" t="str">
        <f t="shared" si="429"/>
        <v>plays</v>
      </c>
      <c r="R3939" t="str">
        <f t="shared" si="430"/>
        <v>theater</v>
      </c>
      <c r="S3939" s="9">
        <f t="shared" si="431"/>
        <v>42562.631481481483</v>
      </c>
      <c r="T3939" s="9">
        <f t="shared" si="432"/>
        <v>42534.631481481483</v>
      </c>
      <c r="U3939">
        <f t="shared" si="433"/>
        <v>28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>
        <f t="shared" si="428"/>
        <v>79.400000000000006</v>
      </c>
      <c r="Q3940" t="str">
        <f t="shared" si="429"/>
        <v>plays</v>
      </c>
      <c r="R3940" t="str">
        <f t="shared" si="430"/>
        <v>theater</v>
      </c>
      <c r="S3940" s="9">
        <f t="shared" si="431"/>
        <v>42182.905717592592</v>
      </c>
      <c r="T3940" s="9">
        <f t="shared" si="432"/>
        <v>42151.905717592592</v>
      </c>
      <c r="U3940">
        <f t="shared" si="433"/>
        <v>31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>
        <f t="shared" si="428"/>
        <v>5</v>
      </c>
      <c r="Q3941" t="str">
        <f t="shared" si="429"/>
        <v>plays</v>
      </c>
      <c r="R3941" t="str">
        <f t="shared" si="430"/>
        <v>theater</v>
      </c>
      <c r="S3941" s="9">
        <f t="shared" si="431"/>
        <v>41919.1875</v>
      </c>
      <c r="T3941" s="9">
        <f t="shared" si="432"/>
        <v>41915.400219907409</v>
      </c>
      <c r="U3941">
        <f t="shared" si="433"/>
        <v>3.7872800925906631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>
        <f t="shared" si="428"/>
        <v>5.5</v>
      </c>
      <c r="Q3942" t="str">
        <f t="shared" si="429"/>
        <v>plays</v>
      </c>
      <c r="R3942" t="str">
        <f t="shared" si="430"/>
        <v>theater</v>
      </c>
      <c r="S3942" s="9">
        <f t="shared" si="431"/>
        <v>42006.492488425924</v>
      </c>
      <c r="T3942" s="9">
        <f t="shared" si="432"/>
        <v>41961.492488425924</v>
      </c>
      <c r="U3942">
        <f t="shared" si="433"/>
        <v>45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>
        <f t="shared" si="428"/>
        <v>25</v>
      </c>
      <c r="Q3943" t="str">
        <f t="shared" si="429"/>
        <v>plays</v>
      </c>
      <c r="R3943" t="str">
        <f t="shared" si="430"/>
        <v>theater</v>
      </c>
      <c r="S3943" s="9">
        <f t="shared" si="431"/>
        <v>41968.041666666672</v>
      </c>
      <c r="T3943" s="9">
        <f t="shared" si="432"/>
        <v>41940.587233796294</v>
      </c>
      <c r="U3943">
        <f t="shared" si="433"/>
        <v>27.454432870377786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>
        <f t="shared" si="428"/>
        <v>0</v>
      </c>
      <c r="Q3944" t="str">
        <f t="shared" si="429"/>
        <v>plays</v>
      </c>
      <c r="R3944" t="str">
        <f t="shared" si="430"/>
        <v>theater</v>
      </c>
      <c r="S3944" s="9">
        <f t="shared" si="431"/>
        <v>42171.904097222221</v>
      </c>
      <c r="T3944" s="9">
        <f t="shared" si="432"/>
        <v>42111.904097222221</v>
      </c>
      <c r="U3944">
        <f t="shared" si="433"/>
        <v>60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>
        <f t="shared" si="428"/>
        <v>137.08000000000001</v>
      </c>
      <c r="Q3945" t="str">
        <f t="shared" si="429"/>
        <v>plays</v>
      </c>
      <c r="R3945" t="str">
        <f t="shared" si="430"/>
        <v>theater</v>
      </c>
      <c r="S3945" s="9">
        <f t="shared" si="431"/>
        <v>42310.701388888891</v>
      </c>
      <c r="T3945" s="9">
        <f t="shared" si="432"/>
        <v>42279.778564814813</v>
      </c>
      <c r="U3945">
        <f t="shared" si="433"/>
        <v>30.922824074077653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>
        <f t="shared" si="428"/>
        <v>0</v>
      </c>
      <c r="Q3946" t="str">
        <f t="shared" si="429"/>
        <v>plays</v>
      </c>
      <c r="R3946" t="str">
        <f t="shared" si="430"/>
        <v>theater</v>
      </c>
      <c r="S3946" s="9">
        <f t="shared" si="431"/>
        <v>42243.662905092591</v>
      </c>
      <c r="T3946" s="9">
        <f t="shared" si="432"/>
        <v>42213.662905092591</v>
      </c>
      <c r="U3946">
        <f t="shared" si="433"/>
        <v>30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>
        <f t="shared" si="428"/>
        <v>5</v>
      </c>
      <c r="Q3947" t="str">
        <f t="shared" si="429"/>
        <v>plays</v>
      </c>
      <c r="R3947" t="str">
        <f t="shared" si="430"/>
        <v>theater</v>
      </c>
      <c r="S3947" s="9">
        <f t="shared" si="431"/>
        <v>42139.801712962959</v>
      </c>
      <c r="T3947" s="9">
        <f t="shared" si="432"/>
        <v>42109.801712962959</v>
      </c>
      <c r="U3947">
        <f t="shared" si="433"/>
        <v>30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>
        <f t="shared" si="428"/>
        <v>39</v>
      </c>
      <c r="Q3948" t="str">
        <f t="shared" si="429"/>
        <v>plays</v>
      </c>
      <c r="R3948" t="str">
        <f t="shared" si="430"/>
        <v>theater</v>
      </c>
      <c r="S3948" s="9">
        <f t="shared" si="431"/>
        <v>42063.333333333328</v>
      </c>
      <c r="T3948" s="9">
        <f t="shared" si="432"/>
        <v>42031.833587962959</v>
      </c>
      <c r="U3948">
        <f t="shared" si="433"/>
        <v>31.499745370369055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>
        <f t="shared" si="428"/>
        <v>50.5</v>
      </c>
      <c r="Q3949" t="str">
        <f t="shared" si="429"/>
        <v>plays</v>
      </c>
      <c r="R3949" t="str">
        <f t="shared" si="430"/>
        <v>theater</v>
      </c>
      <c r="S3949" s="9">
        <f t="shared" si="431"/>
        <v>42645.142870370371</v>
      </c>
      <c r="T3949" s="9">
        <f t="shared" si="432"/>
        <v>42615.142870370371</v>
      </c>
      <c r="U3949">
        <f t="shared" si="433"/>
        <v>30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>
        <f t="shared" si="428"/>
        <v>0</v>
      </c>
      <c r="Q3950" t="str">
        <f t="shared" si="429"/>
        <v>plays</v>
      </c>
      <c r="R3950" t="str">
        <f t="shared" si="430"/>
        <v>theater</v>
      </c>
      <c r="S3950" s="9">
        <f t="shared" si="431"/>
        <v>41889.325497685189</v>
      </c>
      <c r="T3950" s="9">
        <f t="shared" si="432"/>
        <v>41829.325497685189</v>
      </c>
      <c r="U3950">
        <f t="shared" si="433"/>
        <v>60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>
        <f t="shared" si="428"/>
        <v>49.28</v>
      </c>
      <c r="Q3951" t="str">
        <f t="shared" si="429"/>
        <v>plays</v>
      </c>
      <c r="R3951" t="str">
        <f t="shared" si="430"/>
        <v>theater</v>
      </c>
      <c r="S3951" s="9">
        <f t="shared" si="431"/>
        <v>42046.120613425926</v>
      </c>
      <c r="T3951" s="9">
        <f t="shared" si="432"/>
        <v>42016.120613425926</v>
      </c>
      <c r="U3951">
        <f t="shared" si="433"/>
        <v>30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>
        <f t="shared" si="428"/>
        <v>25</v>
      </c>
      <c r="Q3952" t="str">
        <f t="shared" si="429"/>
        <v>plays</v>
      </c>
      <c r="R3952" t="str">
        <f t="shared" si="430"/>
        <v>theater</v>
      </c>
      <c r="S3952" s="9">
        <f t="shared" si="431"/>
        <v>42468.774305555555</v>
      </c>
      <c r="T3952" s="9">
        <f t="shared" si="432"/>
        <v>42439.702314814815</v>
      </c>
      <c r="U3952">
        <f t="shared" si="433"/>
        <v>29.071990740740148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>
        <f t="shared" si="428"/>
        <v>1</v>
      </c>
      <c r="Q3953" t="str">
        <f t="shared" si="429"/>
        <v>plays</v>
      </c>
      <c r="R3953" t="str">
        <f t="shared" si="430"/>
        <v>theater</v>
      </c>
      <c r="S3953" s="9">
        <f t="shared" si="431"/>
        <v>42493.784050925926</v>
      </c>
      <c r="T3953" s="9">
        <f t="shared" si="432"/>
        <v>42433.825717592597</v>
      </c>
      <c r="U3953">
        <f t="shared" si="433"/>
        <v>59.958333333328483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>
        <f t="shared" si="428"/>
        <v>25</v>
      </c>
      <c r="Q3954" t="str">
        <f t="shared" si="429"/>
        <v>plays</v>
      </c>
      <c r="R3954" t="str">
        <f t="shared" si="430"/>
        <v>theater</v>
      </c>
      <c r="S3954" s="9">
        <f t="shared" si="431"/>
        <v>42303.790393518517</v>
      </c>
      <c r="T3954" s="9">
        <f t="shared" si="432"/>
        <v>42243.790393518517</v>
      </c>
      <c r="U3954">
        <f t="shared" si="433"/>
        <v>60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>
        <f t="shared" si="428"/>
        <v>0</v>
      </c>
      <c r="Q3955" t="str">
        <f t="shared" si="429"/>
        <v>plays</v>
      </c>
      <c r="R3955" t="str">
        <f t="shared" si="430"/>
        <v>theater</v>
      </c>
      <c r="S3955" s="9">
        <f t="shared" si="431"/>
        <v>42580.978472222225</v>
      </c>
      <c r="T3955" s="9">
        <f t="shared" si="432"/>
        <v>42550.048449074078</v>
      </c>
      <c r="U3955">
        <f t="shared" si="433"/>
        <v>30.930023148146574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>
        <f t="shared" si="428"/>
        <v>0</v>
      </c>
      <c r="Q3956" t="str">
        <f t="shared" si="429"/>
        <v>plays</v>
      </c>
      <c r="R3956" t="str">
        <f t="shared" si="430"/>
        <v>theater</v>
      </c>
      <c r="S3956" s="9">
        <f t="shared" si="431"/>
        <v>41834.651203703703</v>
      </c>
      <c r="T3956" s="9">
        <f t="shared" si="432"/>
        <v>41774.651203703703</v>
      </c>
      <c r="U3956">
        <f t="shared" si="433"/>
        <v>60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>
        <f t="shared" si="428"/>
        <v>53.13</v>
      </c>
      <c r="Q3957" t="str">
        <f t="shared" si="429"/>
        <v>plays</v>
      </c>
      <c r="R3957" t="str">
        <f t="shared" si="430"/>
        <v>theater</v>
      </c>
      <c r="S3957" s="9">
        <f t="shared" si="431"/>
        <v>42336.890520833331</v>
      </c>
      <c r="T3957" s="9">
        <f t="shared" si="432"/>
        <v>42306.848854166667</v>
      </c>
      <c r="U3957">
        <f t="shared" si="433"/>
        <v>30.041666666664241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>
        <f t="shared" si="428"/>
        <v>0</v>
      </c>
      <c r="Q3958" t="str">
        <f t="shared" si="429"/>
        <v>plays</v>
      </c>
      <c r="R3958" t="str">
        <f t="shared" si="430"/>
        <v>theater</v>
      </c>
      <c r="S3958" s="9">
        <f t="shared" si="431"/>
        <v>42485.013888888891</v>
      </c>
      <c r="T3958" s="9">
        <f t="shared" si="432"/>
        <v>42457.932025462964</v>
      </c>
      <c r="U3958">
        <f t="shared" si="433"/>
        <v>27.081863425926713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>
        <f t="shared" si="428"/>
        <v>7</v>
      </c>
      <c r="Q3959" t="str">
        <f t="shared" si="429"/>
        <v>plays</v>
      </c>
      <c r="R3959" t="str">
        <f t="shared" si="430"/>
        <v>theater</v>
      </c>
      <c r="S3959" s="9">
        <f t="shared" si="431"/>
        <v>42559.976319444446</v>
      </c>
      <c r="T3959" s="9">
        <f t="shared" si="432"/>
        <v>42513.976319444446</v>
      </c>
      <c r="U3959">
        <f t="shared" si="433"/>
        <v>46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>
        <f t="shared" si="428"/>
        <v>40.06</v>
      </c>
      <c r="Q3960" t="str">
        <f t="shared" si="429"/>
        <v>plays</v>
      </c>
      <c r="R3960" t="str">
        <f t="shared" si="430"/>
        <v>theater</v>
      </c>
      <c r="S3960" s="9">
        <f t="shared" si="431"/>
        <v>41853.583333333336</v>
      </c>
      <c r="T3960" s="9">
        <f t="shared" si="432"/>
        <v>41816.950370370367</v>
      </c>
      <c r="U3960">
        <f t="shared" si="433"/>
        <v>36.632962962969032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>
        <f t="shared" si="428"/>
        <v>24.33</v>
      </c>
      <c r="Q3961" t="str">
        <f t="shared" si="429"/>
        <v>plays</v>
      </c>
      <c r="R3961" t="str">
        <f t="shared" si="430"/>
        <v>theater</v>
      </c>
      <c r="S3961" s="9">
        <f t="shared" si="431"/>
        <v>41910.788842592592</v>
      </c>
      <c r="T3961" s="9">
        <f t="shared" si="432"/>
        <v>41880.788842592592</v>
      </c>
      <c r="U3961">
        <f t="shared" si="433"/>
        <v>30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>
        <f t="shared" si="428"/>
        <v>11.25</v>
      </c>
      <c r="Q3962" t="str">
        <f t="shared" si="429"/>
        <v>plays</v>
      </c>
      <c r="R3962" t="str">
        <f t="shared" si="430"/>
        <v>theater</v>
      </c>
      <c r="S3962" s="9">
        <f t="shared" si="431"/>
        <v>42372.845555555556</v>
      </c>
      <c r="T3962" s="9">
        <f t="shared" si="432"/>
        <v>42342.845555555556</v>
      </c>
      <c r="U3962">
        <f t="shared" si="433"/>
        <v>30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>
        <f t="shared" si="428"/>
        <v>10.5</v>
      </c>
      <c r="Q3963" t="str">
        <f t="shared" si="429"/>
        <v>plays</v>
      </c>
      <c r="R3963" t="str">
        <f t="shared" si="430"/>
        <v>theater</v>
      </c>
      <c r="S3963" s="9">
        <f t="shared" si="431"/>
        <v>41767.891319444447</v>
      </c>
      <c r="T3963" s="9">
        <f t="shared" si="432"/>
        <v>41745.891319444447</v>
      </c>
      <c r="U3963">
        <f t="shared" si="433"/>
        <v>22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>
        <f t="shared" si="428"/>
        <v>15</v>
      </c>
      <c r="Q3964" t="str">
        <f t="shared" si="429"/>
        <v>plays</v>
      </c>
      <c r="R3964" t="str">
        <f t="shared" si="430"/>
        <v>theater</v>
      </c>
      <c r="S3964" s="9">
        <f t="shared" si="431"/>
        <v>42336.621458333335</v>
      </c>
      <c r="T3964" s="9">
        <f t="shared" si="432"/>
        <v>42311.621458333335</v>
      </c>
      <c r="U3964">
        <f t="shared" si="433"/>
        <v>25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>
        <f t="shared" si="428"/>
        <v>0</v>
      </c>
      <c r="Q3965" t="str">
        <f t="shared" si="429"/>
        <v>plays</v>
      </c>
      <c r="R3965" t="str">
        <f t="shared" si="430"/>
        <v>theater</v>
      </c>
      <c r="S3965" s="9">
        <f t="shared" si="431"/>
        <v>42326.195798611108</v>
      </c>
      <c r="T3965" s="9">
        <f t="shared" si="432"/>
        <v>42296.154131944444</v>
      </c>
      <c r="U3965">
        <f t="shared" si="433"/>
        <v>30.041666666664241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>
        <f t="shared" si="428"/>
        <v>42</v>
      </c>
      <c r="Q3966" t="str">
        <f t="shared" si="429"/>
        <v>plays</v>
      </c>
      <c r="R3966" t="str">
        <f t="shared" si="430"/>
        <v>theater</v>
      </c>
      <c r="S3966" s="9">
        <f t="shared" si="431"/>
        <v>42113.680393518516</v>
      </c>
      <c r="T3966" s="9">
        <f t="shared" si="432"/>
        <v>42053.722060185188</v>
      </c>
      <c r="U3966">
        <f t="shared" si="433"/>
        <v>59.958333333328483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>
        <f t="shared" si="428"/>
        <v>71.25</v>
      </c>
      <c r="Q3967" t="str">
        <f t="shared" si="429"/>
        <v>plays</v>
      </c>
      <c r="R3967" t="str">
        <f t="shared" si="430"/>
        <v>theater</v>
      </c>
      <c r="S3967" s="9">
        <f t="shared" si="431"/>
        <v>42474.194212962961</v>
      </c>
      <c r="T3967" s="9">
        <f t="shared" si="432"/>
        <v>42414.235879629632</v>
      </c>
      <c r="U3967">
        <f t="shared" si="433"/>
        <v>59.958333333328483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>
        <f t="shared" si="428"/>
        <v>22.5</v>
      </c>
      <c r="Q3968" t="str">
        <f t="shared" si="429"/>
        <v>plays</v>
      </c>
      <c r="R3968" t="str">
        <f t="shared" si="430"/>
        <v>theater</v>
      </c>
      <c r="S3968" s="9">
        <f t="shared" si="431"/>
        <v>41844.124305555553</v>
      </c>
      <c r="T3968" s="9">
        <f t="shared" si="432"/>
        <v>41801.711550925924</v>
      </c>
      <c r="U3968">
        <f t="shared" si="433"/>
        <v>42.41275462962949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>
        <f t="shared" si="428"/>
        <v>41</v>
      </c>
      <c r="Q3969" t="str">
        <f t="shared" si="429"/>
        <v>plays</v>
      </c>
      <c r="R3969" t="str">
        <f t="shared" si="430"/>
        <v>theater</v>
      </c>
      <c r="S3969" s="9">
        <f t="shared" si="431"/>
        <v>42800.290590277778</v>
      </c>
      <c r="T3969" s="9">
        <f t="shared" si="432"/>
        <v>42770.290590277778</v>
      </c>
      <c r="U3969">
        <f t="shared" si="433"/>
        <v>30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>
        <f t="shared" si="428"/>
        <v>47.91</v>
      </c>
      <c r="Q3970" t="str">
        <f t="shared" si="429"/>
        <v>plays</v>
      </c>
      <c r="R3970" t="str">
        <f t="shared" si="430"/>
        <v>theater</v>
      </c>
      <c r="S3970" s="9">
        <f t="shared" si="431"/>
        <v>42512.815659722226</v>
      </c>
      <c r="T3970" s="9">
        <f t="shared" si="432"/>
        <v>42452.815659722226</v>
      </c>
      <c r="U3970">
        <f t="shared" si="433"/>
        <v>60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</f>
        <v>7.4690265486725665E-2</v>
      </c>
      <c r="P3971">
        <f t="shared" ref="P3971:P4034" si="435">IFERROR(ROUND(E3971/L3971,2),0)</f>
        <v>35.17</v>
      </c>
      <c r="Q3971" t="str">
        <f t="shared" ref="Q3971:Q4034" si="436">MID(N3971,FIND("/",N3971,1)+1,LEN(N3971)-FIND("/",N3971,1))</f>
        <v>plays</v>
      </c>
      <c r="R3971" t="str">
        <f t="shared" ref="R3971:R4034" si="437">LEFT(N3971,FIND("/",N3971,1)-1)</f>
        <v>theater</v>
      </c>
      <c r="S3971" s="9">
        <f t="shared" ref="S3971:S4034" si="438">(I3971/86400)+DATE(1970,1,1)</f>
        <v>42611.163194444445</v>
      </c>
      <c r="T3971" s="9">
        <f t="shared" ref="T3971:T4034" si="439">(J3971/86400)+DATE(1970,1,1)</f>
        <v>42601.854699074072</v>
      </c>
      <c r="U3971">
        <f t="shared" ref="U3971:U4034" si="440">S3971-T3971</f>
        <v>9.3084953703728388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>
        <f t="shared" si="435"/>
        <v>5.5</v>
      </c>
      <c r="Q3972" t="str">
        <f t="shared" si="436"/>
        <v>plays</v>
      </c>
      <c r="R3972" t="str">
        <f t="shared" si="437"/>
        <v>theater</v>
      </c>
      <c r="S3972" s="9">
        <f t="shared" si="438"/>
        <v>42477.863553240742</v>
      </c>
      <c r="T3972" s="9">
        <f t="shared" si="439"/>
        <v>42447.863553240742</v>
      </c>
      <c r="U3972">
        <f t="shared" si="440"/>
        <v>30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>
        <f t="shared" si="435"/>
        <v>22.67</v>
      </c>
      <c r="Q3973" t="str">
        <f t="shared" si="436"/>
        <v>plays</v>
      </c>
      <c r="R3973" t="str">
        <f t="shared" si="437"/>
        <v>theater</v>
      </c>
      <c r="S3973" s="9">
        <f t="shared" si="438"/>
        <v>41841.536180555559</v>
      </c>
      <c r="T3973" s="9">
        <f t="shared" si="439"/>
        <v>41811.536180555559</v>
      </c>
      <c r="U3973">
        <f t="shared" si="440"/>
        <v>30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>
        <f t="shared" si="435"/>
        <v>26.38</v>
      </c>
      <c r="Q3974" t="str">
        <f t="shared" si="436"/>
        <v>plays</v>
      </c>
      <c r="R3974" t="str">
        <f t="shared" si="437"/>
        <v>theater</v>
      </c>
      <c r="S3974" s="9">
        <f t="shared" si="438"/>
        <v>42041.067523148144</v>
      </c>
      <c r="T3974" s="9">
        <f t="shared" si="439"/>
        <v>41981.067523148144</v>
      </c>
      <c r="U3974">
        <f t="shared" si="440"/>
        <v>60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>
        <f t="shared" si="435"/>
        <v>105.54</v>
      </c>
      <c r="Q3975" t="str">
        <f t="shared" si="436"/>
        <v>plays</v>
      </c>
      <c r="R3975" t="str">
        <f t="shared" si="437"/>
        <v>theater</v>
      </c>
      <c r="S3975" s="9">
        <f t="shared" si="438"/>
        <v>42499.166666666672</v>
      </c>
      <c r="T3975" s="9">
        <f t="shared" si="439"/>
        <v>42469.68414351852</v>
      </c>
      <c r="U3975">
        <f t="shared" si="440"/>
        <v>29.482523148151813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>
        <f t="shared" si="435"/>
        <v>29.09</v>
      </c>
      <c r="Q3976" t="str">
        <f t="shared" si="436"/>
        <v>plays</v>
      </c>
      <c r="R3976" t="str">
        <f t="shared" si="437"/>
        <v>theater</v>
      </c>
      <c r="S3976" s="9">
        <f t="shared" si="438"/>
        <v>42523.546851851846</v>
      </c>
      <c r="T3976" s="9">
        <f t="shared" si="439"/>
        <v>42493.546851851846</v>
      </c>
      <c r="U3976">
        <f t="shared" si="440"/>
        <v>30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>
        <f t="shared" si="435"/>
        <v>0</v>
      </c>
      <c r="Q3977" t="str">
        <f t="shared" si="436"/>
        <v>plays</v>
      </c>
      <c r="R3977" t="str">
        <f t="shared" si="437"/>
        <v>theater</v>
      </c>
      <c r="S3977" s="9">
        <f t="shared" si="438"/>
        <v>42564.866875</v>
      </c>
      <c r="T3977" s="9">
        <f t="shared" si="439"/>
        <v>42534.866875</v>
      </c>
      <c r="U3977">
        <f t="shared" si="440"/>
        <v>30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>
        <f t="shared" si="435"/>
        <v>62</v>
      </c>
      <c r="Q3978" t="str">
        <f t="shared" si="436"/>
        <v>plays</v>
      </c>
      <c r="R3978" t="str">
        <f t="shared" si="437"/>
        <v>theater</v>
      </c>
      <c r="S3978" s="9">
        <f t="shared" si="438"/>
        <v>41852.291666666664</v>
      </c>
      <c r="T3978" s="9">
        <f t="shared" si="439"/>
        <v>41830.858344907407</v>
      </c>
      <c r="U3978">
        <f t="shared" si="440"/>
        <v>21.433321759257524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>
        <f t="shared" si="435"/>
        <v>217.5</v>
      </c>
      <c r="Q3979" t="str">
        <f t="shared" si="436"/>
        <v>plays</v>
      </c>
      <c r="R3979" t="str">
        <f t="shared" si="437"/>
        <v>theater</v>
      </c>
      <c r="S3979" s="9">
        <f t="shared" si="438"/>
        <v>42573.788564814815</v>
      </c>
      <c r="T3979" s="9">
        <f t="shared" si="439"/>
        <v>42543.788564814815</v>
      </c>
      <c r="U3979">
        <f t="shared" si="440"/>
        <v>30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>
        <f t="shared" si="435"/>
        <v>26.75</v>
      </c>
      <c r="Q3980" t="str">
        <f t="shared" si="436"/>
        <v>plays</v>
      </c>
      <c r="R3980" t="str">
        <f t="shared" si="437"/>
        <v>theater</v>
      </c>
      <c r="S3980" s="9">
        <f t="shared" si="438"/>
        <v>42035.642974537041</v>
      </c>
      <c r="T3980" s="9">
        <f t="shared" si="439"/>
        <v>41975.642974537041</v>
      </c>
      <c r="U3980">
        <f t="shared" si="440"/>
        <v>60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>
        <f t="shared" si="435"/>
        <v>18.329999999999998</v>
      </c>
      <c r="Q3981" t="str">
        <f t="shared" si="436"/>
        <v>plays</v>
      </c>
      <c r="R3981" t="str">
        <f t="shared" si="437"/>
        <v>theater</v>
      </c>
      <c r="S3981" s="9">
        <f t="shared" si="438"/>
        <v>42092.833333333328</v>
      </c>
      <c r="T3981" s="9">
        <f t="shared" si="439"/>
        <v>42069.903437500005</v>
      </c>
      <c r="U3981">
        <f t="shared" si="440"/>
        <v>22.929895833323826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>
        <f t="shared" si="435"/>
        <v>64.290000000000006</v>
      </c>
      <c r="Q3982" t="str">
        <f t="shared" si="436"/>
        <v>plays</v>
      </c>
      <c r="R3982" t="str">
        <f t="shared" si="437"/>
        <v>theater</v>
      </c>
      <c r="S3982" s="9">
        <f t="shared" si="438"/>
        <v>41825.598923611113</v>
      </c>
      <c r="T3982" s="9">
        <f t="shared" si="439"/>
        <v>41795.598923611113</v>
      </c>
      <c r="U3982">
        <f t="shared" si="440"/>
        <v>30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>
        <f t="shared" si="435"/>
        <v>175</v>
      </c>
      <c r="Q3983" t="str">
        <f t="shared" si="436"/>
        <v>plays</v>
      </c>
      <c r="R3983" t="str">
        <f t="shared" si="437"/>
        <v>theater</v>
      </c>
      <c r="S3983" s="9">
        <f t="shared" si="438"/>
        <v>42568.179965277777</v>
      </c>
      <c r="T3983" s="9">
        <f t="shared" si="439"/>
        <v>42508.179965277777</v>
      </c>
      <c r="U3983">
        <f t="shared" si="440"/>
        <v>60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>
        <f t="shared" si="435"/>
        <v>34</v>
      </c>
      <c r="Q3984" t="str">
        <f t="shared" si="436"/>
        <v>plays</v>
      </c>
      <c r="R3984" t="str">
        <f t="shared" si="437"/>
        <v>theater</v>
      </c>
      <c r="S3984" s="9">
        <f t="shared" si="438"/>
        <v>42192.809953703705</v>
      </c>
      <c r="T3984" s="9">
        <f t="shared" si="439"/>
        <v>42132.809953703705</v>
      </c>
      <c r="U3984">
        <f t="shared" si="440"/>
        <v>60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>
        <f t="shared" si="435"/>
        <v>84.28</v>
      </c>
      <c r="Q3985" t="str">
        <f t="shared" si="436"/>
        <v>plays</v>
      </c>
      <c r="R3985" t="str">
        <f t="shared" si="437"/>
        <v>theater</v>
      </c>
      <c r="S3985" s="9">
        <f t="shared" si="438"/>
        <v>41779.290972222225</v>
      </c>
      <c r="T3985" s="9">
        <f t="shared" si="439"/>
        <v>41747.86986111111</v>
      </c>
      <c r="U3985">
        <f t="shared" si="440"/>
        <v>31.421111111114442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>
        <f t="shared" si="435"/>
        <v>9.5</v>
      </c>
      <c r="Q3986" t="str">
        <f t="shared" si="436"/>
        <v>plays</v>
      </c>
      <c r="R3986" t="str">
        <f t="shared" si="437"/>
        <v>theater</v>
      </c>
      <c r="S3986" s="9">
        <f t="shared" si="438"/>
        <v>41951</v>
      </c>
      <c r="T3986" s="9">
        <f t="shared" si="439"/>
        <v>41920.963472222225</v>
      </c>
      <c r="U3986">
        <f t="shared" si="440"/>
        <v>30.036527777774609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>
        <f t="shared" si="435"/>
        <v>33.74</v>
      </c>
      <c r="Q3987" t="str">
        <f t="shared" si="436"/>
        <v>plays</v>
      </c>
      <c r="R3987" t="str">
        <f t="shared" si="437"/>
        <v>theater</v>
      </c>
      <c r="S3987" s="9">
        <f t="shared" si="438"/>
        <v>42420.878472222219</v>
      </c>
      <c r="T3987" s="9">
        <f t="shared" si="439"/>
        <v>42399.707407407404</v>
      </c>
      <c r="U3987">
        <f t="shared" si="440"/>
        <v>21.171064814814599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>
        <f t="shared" si="435"/>
        <v>37.54</v>
      </c>
      <c r="Q3988" t="str">
        <f t="shared" si="436"/>
        <v>plays</v>
      </c>
      <c r="R3988" t="str">
        <f t="shared" si="437"/>
        <v>theater</v>
      </c>
      <c r="S3988" s="9">
        <f t="shared" si="438"/>
        <v>42496.544444444444</v>
      </c>
      <c r="T3988" s="9">
        <f t="shared" si="439"/>
        <v>42467.548541666663</v>
      </c>
      <c r="U3988">
        <f t="shared" si="440"/>
        <v>28.995902777780429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>
        <f t="shared" si="435"/>
        <v>11.62</v>
      </c>
      <c r="Q3989" t="str">
        <f t="shared" si="436"/>
        <v>plays</v>
      </c>
      <c r="R3989" t="str">
        <f t="shared" si="437"/>
        <v>theater</v>
      </c>
      <c r="S3989" s="9">
        <f t="shared" si="438"/>
        <v>41775.92465277778</v>
      </c>
      <c r="T3989" s="9">
        <f t="shared" si="439"/>
        <v>41765.92465277778</v>
      </c>
      <c r="U3989">
        <f t="shared" si="440"/>
        <v>10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>
        <f t="shared" si="435"/>
        <v>8</v>
      </c>
      <c r="Q3990" t="str">
        <f t="shared" si="436"/>
        <v>plays</v>
      </c>
      <c r="R3990" t="str">
        <f t="shared" si="437"/>
        <v>theater</v>
      </c>
      <c r="S3990" s="9">
        <f t="shared" si="438"/>
        <v>42245.08116898148</v>
      </c>
      <c r="T3990" s="9">
        <f t="shared" si="439"/>
        <v>42230.08116898148</v>
      </c>
      <c r="U3990">
        <f t="shared" si="440"/>
        <v>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>
        <f t="shared" si="435"/>
        <v>0</v>
      </c>
      <c r="Q3991" t="str">
        <f t="shared" si="436"/>
        <v>plays</v>
      </c>
      <c r="R3991" t="str">
        <f t="shared" si="437"/>
        <v>theater</v>
      </c>
      <c r="S3991" s="9">
        <f t="shared" si="438"/>
        <v>42316.791446759264</v>
      </c>
      <c r="T3991" s="9">
        <f t="shared" si="439"/>
        <v>42286.749780092592</v>
      </c>
      <c r="U3991">
        <f t="shared" si="440"/>
        <v>30.041666666671517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>
        <f t="shared" si="435"/>
        <v>23</v>
      </c>
      <c r="Q3992" t="str">
        <f t="shared" si="436"/>
        <v>plays</v>
      </c>
      <c r="R3992" t="str">
        <f t="shared" si="437"/>
        <v>theater</v>
      </c>
      <c r="S3992" s="9">
        <f t="shared" si="438"/>
        <v>42431.672372685185</v>
      </c>
      <c r="T3992" s="9">
        <f t="shared" si="439"/>
        <v>42401.672372685185</v>
      </c>
      <c r="U3992">
        <f t="shared" si="440"/>
        <v>30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>
        <f t="shared" si="435"/>
        <v>100</v>
      </c>
      <c r="Q3993" t="str">
        <f t="shared" si="436"/>
        <v>plays</v>
      </c>
      <c r="R3993" t="str">
        <f t="shared" si="437"/>
        <v>theater</v>
      </c>
      <c r="S3993" s="9">
        <f t="shared" si="438"/>
        <v>42155.644467592589</v>
      </c>
      <c r="T3993" s="9">
        <f t="shared" si="439"/>
        <v>42125.644467592589</v>
      </c>
      <c r="U3993">
        <f t="shared" si="440"/>
        <v>30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>
        <f t="shared" si="435"/>
        <v>60.11</v>
      </c>
      <c r="Q3994" t="str">
        <f t="shared" si="436"/>
        <v>plays</v>
      </c>
      <c r="R3994" t="str">
        <f t="shared" si="437"/>
        <v>theater</v>
      </c>
      <c r="S3994" s="9">
        <f t="shared" si="438"/>
        <v>42349.982164351852</v>
      </c>
      <c r="T3994" s="9">
        <f t="shared" si="439"/>
        <v>42289.94049768518</v>
      </c>
      <c r="U3994">
        <f t="shared" si="440"/>
        <v>60.041666666671517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>
        <f t="shared" si="435"/>
        <v>3</v>
      </c>
      <c r="Q3995" t="str">
        <f t="shared" si="436"/>
        <v>plays</v>
      </c>
      <c r="R3995" t="str">
        <f t="shared" si="437"/>
        <v>theater</v>
      </c>
      <c r="S3995" s="9">
        <f t="shared" si="438"/>
        <v>42137.864722222221</v>
      </c>
      <c r="T3995" s="9">
        <f t="shared" si="439"/>
        <v>42107.864722222221</v>
      </c>
      <c r="U3995">
        <f t="shared" si="440"/>
        <v>30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>
        <f t="shared" si="435"/>
        <v>5</v>
      </c>
      <c r="Q3996" t="str">
        <f t="shared" si="436"/>
        <v>plays</v>
      </c>
      <c r="R3996" t="str">
        <f t="shared" si="437"/>
        <v>theater</v>
      </c>
      <c r="S3996" s="9">
        <f t="shared" si="438"/>
        <v>41839.389930555553</v>
      </c>
      <c r="T3996" s="9">
        <f t="shared" si="439"/>
        <v>41809.389930555553</v>
      </c>
      <c r="U3996">
        <f t="shared" si="440"/>
        <v>30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>
        <f t="shared" si="435"/>
        <v>17.5</v>
      </c>
      <c r="Q3997" t="str">
        <f t="shared" si="436"/>
        <v>plays</v>
      </c>
      <c r="R3997" t="str">
        <f t="shared" si="437"/>
        <v>theater</v>
      </c>
      <c r="S3997" s="9">
        <f t="shared" si="438"/>
        <v>42049.477083333331</v>
      </c>
      <c r="T3997" s="9">
        <f t="shared" si="439"/>
        <v>42019.683761574073</v>
      </c>
      <c r="U3997">
        <f t="shared" si="440"/>
        <v>29.793321759258106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>
        <f t="shared" si="435"/>
        <v>29.24</v>
      </c>
      <c r="Q3998" t="str">
        <f t="shared" si="436"/>
        <v>plays</v>
      </c>
      <c r="R3998" t="str">
        <f t="shared" si="437"/>
        <v>theater</v>
      </c>
      <c r="S3998" s="9">
        <f t="shared" si="438"/>
        <v>41963.669444444444</v>
      </c>
      <c r="T3998" s="9">
        <f t="shared" si="439"/>
        <v>41950.266944444447</v>
      </c>
      <c r="U3998">
        <f t="shared" si="440"/>
        <v>13.402499999996508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>
        <f t="shared" si="435"/>
        <v>0</v>
      </c>
      <c r="Q3999" t="str">
        <f t="shared" si="436"/>
        <v>plays</v>
      </c>
      <c r="R3999" t="str">
        <f t="shared" si="437"/>
        <v>theater</v>
      </c>
      <c r="S3999" s="9">
        <f t="shared" si="438"/>
        <v>42099.349780092598</v>
      </c>
      <c r="T3999" s="9">
        <f t="shared" si="439"/>
        <v>42069.391446759255</v>
      </c>
      <c r="U3999">
        <f t="shared" si="440"/>
        <v>29.958333333343035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>
        <f t="shared" si="435"/>
        <v>59.58</v>
      </c>
      <c r="Q4000" t="str">
        <f t="shared" si="436"/>
        <v>plays</v>
      </c>
      <c r="R4000" t="str">
        <f t="shared" si="437"/>
        <v>theater</v>
      </c>
      <c r="S4000" s="9">
        <f t="shared" si="438"/>
        <v>42091.921597222223</v>
      </c>
      <c r="T4000" s="9">
        <f t="shared" si="439"/>
        <v>42061.963263888887</v>
      </c>
      <c r="U4000">
        <f t="shared" si="440"/>
        <v>29.958333333335759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>
        <f t="shared" si="435"/>
        <v>82.57</v>
      </c>
      <c r="Q4001" t="str">
        <f t="shared" si="436"/>
        <v>plays</v>
      </c>
      <c r="R4001" t="str">
        <f t="shared" si="437"/>
        <v>theater</v>
      </c>
      <c r="S4001" s="9">
        <f t="shared" si="438"/>
        <v>41882.827650462961</v>
      </c>
      <c r="T4001" s="9">
        <f t="shared" si="439"/>
        <v>41842.828680555554</v>
      </c>
      <c r="U4001">
        <f t="shared" si="440"/>
        <v>39.998969907406718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>
        <f t="shared" si="435"/>
        <v>10</v>
      </c>
      <c r="Q4002" t="str">
        <f t="shared" si="436"/>
        <v>plays</v>
      </c>
      <c r="R4002" t="str">
        <f t="shared" si="437"/>
        <v>theater</v>
      </c>
      <c r="S4002" s="9">
        <f t="shared" si="438"/>
        <v>42497.603680555556</v>
      </c>
      <c r="T4002" s="9">
        <f t="shared" si="439"/>
        <v>42437.64534722222</v>
      </c>
      <c r="U4002">
        <f t="shared" si="440"/>
        <v>59.958333333335759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>
        <f t="shared" si="435"/>
        <v>32.36</v>
      </c>
      <c r="Q4003" t="str">
        <f t="shared" si="436"/>
        <v>plays</v>
      </c>
      <c r="R4003" t="str">
        <f t="shared" si="437"/>
        <v>theater</v>
      </c>
      <c r="S4003" s="9">
        <f t="shared" si="438"/>
        <v>42795.791666666672</v>
      </c>
      <c r="T4003" s="9">
        <f t="shared" si="439"/>
        <v>42775.964212962965</v>
      </c>
      <c r="U4003">
        <f t="shared" si="440"/>
        <v>19.827453703706851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>
        <f t="shared" si="435"/>
        <v>5.75</v>
      </c>
      <c r="Q4004" t="str">
        <f t="shared" si="436"/>
        <v>plays</v>
      </c>
      <c r="R4004" t="str">
        <f t="shared" si="437"/>
        <v>theater</v>
      </c>
      <c r="S4004" s="9">
        <f t="shared" si="438"/>
        <v>41909.043530092589</v>
      </c>
      <c r="T4004" s="9">
        <f t="shared" si="439"/>
        <v>41879.043530092589</v>
      </c>
      <c r="U4004">
        <f t="shared" si="440"/>
        <v>30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>
        <f t="shared" si="435"/>
        <v>100.5</v>
      </c>
      <c r="Q4005" t="str">
        <f t="shared" si="436"/>
        <v>plays</v>
      </c>
      <c r="R4005" t="str">
        <f t="shared" si="437"/>
        <v>theater</v>
      </c>
      <c r="S4005" s="9">
        <f t="shared" si="438"/>
        <v>42050.587349537032</v>
      </c>
      <c r="T4005" s="9">
        <f t="shared" si="439"/>
        <v>42020.587349537032</v>
      </c>
      <c r="U4005">
        <f t="shared" si="440"/>
        <v>30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>
        <f t="shared" si="435"/>
        <v>1</v>
      </c>
      <c r="Q4006" t="str">
        <f t="shared" si="436"/>
        <v>plays</v>
      </c>
      <c r="R4006" t="str">
        <f t="shared" si="437"/>
        <v>theater</v>
      </c>
      <c r="S4006" s="9">
        <f t="shared" si="438"/>
        <v>41920.16269675926</v>
      </c>
      <c r="T4006" s="9">
        <f t="shared" si="439"/>
        <v>41890.16269675926</v>
      </c>
      <c r="U4006">
        <f t="shared" si="440"/>
        <v>30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>
        <f t="shared" si="435"/>
        <v>20</v>
      </c>
      <c r="Q4007" t="str">
        <f t="shared" si="436"/>
        <v>plays</v>
      </c>
      <c r="R4007" t="str">
        <f t="shared" si="437"/>
        <v>theater</v>
      </c>
      <c r="S4007" s="9">
        <f t="shared" si="438"/>
        <v>41932.807696759257</v>
      </c>
      <c r="T4007" s="9">
        <f t="shared" si="439"/>
        <v>41872.807696759257</v>
      </c>
      <c r="U4007">
        <f t="shared" si="440"/>
        <v>60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>
        <f t="shared" si="435"/>
        <v>2</v>
      </c>
      <c r="Q4008" t="str">
        <f t="shared" si="436"/>
        <v>plays</v>
      </c>
      <c r="R4008" t="str">
        <f t="shared" si="437"/>
        <v>theater</v>
      </c>
      <c r="S4008" s="9">
        <f t="shared" si="438"/>
        <v>42416.772997685184</v>
      </c>
      <c r="T4008" s="9">
        <f t="shared" si="439"/>
        <v>42391.772997685184</v>
      </c>
      <c r="U4008">
        <f t="shared" si="440"/>
        <v>25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>
        <f t="shared" si="435"/>
        <v>5</v>
      </c>
      <c r="Q4009" t="str">
        <f t="shared" si="436"/>
        <v>plays</v>
      </c>
      <c r="R4009" t="str">
        <f t="shared" si="437"/>
        <v>theater</v>
      </c>
      <c r="S4009" s="9">
        <f t="shared" si="438"/>
        <v>41877.686111111107</v>
      </c>
      <c r="T4009" s="9">
        <f t="shared" si="439"/>
        <v>41848.772928240738</v>
      </c>
      <c r="U4009">
        <f t="shared" si="440"/>
        <v>28.913182870368473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>
        <f t="shared" si="435"/>
        <v>15</v>
      </c>
      <c r="Q4010" t="str">
        <f t="shared" si="436"/>
        <v>plays</v>
      </c>
      <c r="R4010" t="str">
        <f t="shared" si="437"/>
        <v>theater</v>
      </c>
      <c r="S4010" s="9">
        <f t="shared" si="438"/>
        <v>42207.964201388888</v>
      </c>
      <c r="T4010" s="9">
        <f t="shared" si="439"/>
        <v>42177.964201388888</v>
      </c>
      <c r="U4010">
        <f t="shared" si="440"/>
        <v>30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>
        <f t="shared" si="435"/>
        <v>25</v>
      </c>
      <c r="Q4011" t="str">
        <f t="shared" si="436"/>
        <v>plays</v>
      </c>
      <c r="R4011" t="str">
        <f t="shared" si="437"/>
        <v>theater</v>
      </c>
      <c r="S4011" s="9">
        <f t="shared" si="438"/>
        <v>41891.700925925928</v>
      </c>
      <c r="T4011" s="9">
        <f t="shared" si="439"/>
        <v>41851.700925925928</v>
      </c>
      <c r="U4011">
        <f t="shared" si="440"/>
        <v>40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>
        <f t="shared" si="435"/>
        <v>45.84</v>
      </c>
      <c r="Q4012" t="str">
        <f t="shared" si="436"/>
        <v>plays</v>
      </c>
      <c r="R4012" t="str">
        <f t="shared" si="437"/>
        <v>theater</v>
      </c>
      <c r="S4012" s="9">
        <f t="shared" si="438"/>
        <v>41938.770439814813</v>
      </c>
      <c r="T4012" s="9">
        <f t="shared" si="439"/>
        <v>41921.770439814813</v>
      </c>
      <c r="U4012">
        <f t="shared" si="440"/>
        <v>17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>
        <f t="shared" si="435"/>
        <v>4.75</v>
      </c>
      <c r="Q4013" t="str">
        <f t="shared" si="436"/>
        <v>plays</v>
      </c>
      <c r="R4013" t="str">
        <f t="shared" si="437"/>
        <v>theater</v>
      </c>
      <c r="S4013" s="9">
        <f t="shared" si="438"/>
        <v>42032.54488425926</v>
      </c>
      <c r="T4013" s="9">
        <f t="shared" si="439"/>
        <v>42002.54488425926</v>
      </c>
      <c r="U4013">
        <f t="shared" si="440"/>
        <v>30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>
        <f t="shared" si="435"/>
        <v>0</v>
      </c>
      <c r="Q4014" t="str">
        <f t="shared" si="436"/>
        <v>plays</v>
      </c>
      <c r="R4014" t="str">
        <f t="shared" si="437"/>
        <v>theater</v>
      </c>
      <c r="S4014" s="9">
        <f t="shared" si="438"/>
        <v>42126.544548611113</v>
      </c>
      <c r="T4014" s="9">
        <f t="shared" si="439"/>
        <v>42096.544548611113</v>
      </c>
      <c r="U4014">
        <f t="shared" si="440"/>
        <v>30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>
        <f t="shared" si="435"/>
        <v>13</v>
      </c>
      <c r="Q4015" t="str">
        <f t="shared" si="436"/>
        <v>plays</v>
      </c>
      <c r="R4015" t="str">
        <f t="shared" si="437"/>
        <v>theater</v>
      </c>
      <c r="S4015" s="9">
        <f t="shared" si="438"/>
        <v>42051.301192129627</v>
      </c>
      <c r="T4015" s="9">
        <f t="shared" si="439"/>
        <v>42021.301192129627</v>
      </c>
      <c r="U4015">
        <f t="shared" si="440"/>
        <v>30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>
        <f t="shared" si="435"/>
        <v>0</v>
      </c>
      <c r="Q4016" t="str">
        <f t="shared" si="436"/>
        <v>plays</v>
      </c>
      <c r="R4016" t="str">
        <f t="shared" si="437"/>
        <v>theater</v>
      </c>
      <c r="S4016" s="9">
        <f t="shared" si="438"/>
        <v>42434.246168981481</v>
      </c>
      <c r="T4016" s="9">
        <f t="shared" si="439"/>
        <v>42419.246168981481</v>
      </c>
      <c r="U4016">
        <f t="shared" si="440"/>
        <v>15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>
        <f t="shared" si="435"/>
        <v>1</v>
      </c>
      <c r="Q4017" t="str">
        <f t="shared" si="436"/>
        <v>plays</v>
      </c>
      <c r="R4017" t="str">
        <f t="shared" si="437"/>
        <v>theater</v>
      </c>
      <c r="S4017" s="9">
        <f t="shared" si="438"/>
        <v>42204.780821759261</v>
      </c>
      <c r="T4017" s="9">
        <f t="shared" si="439"/>
        <v>42174.780821759261</v>
      </c>
      <c r="U4017">
        <f t="shared" si="440"/>
        <v>30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>
        <f t="shared" si="435"/>
        <v>10</v>
      </c>
      <c r="Q4018" t="str">
        <f t="shared" si="436"/>
        <v>plays</v>
      </c>
      <c r="R4018" t="str">
        <f t="shared" si="437"/>
        <v>theater</v>
      </c>
      <c r="S4018" s="9">
        <f t="shared" si="438"/>
        <v>41899.872685185182</v>
      </c>
      <c r="T4018" s="9">
        <f t="shared" si="439"/>
        <v>41869.872685185182</v>
      </c>
      <c r="U4018">
        <f t="shared" si="440"/>
        <v>30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>
        <f t="shared" si="435"/>
        <v>52.5</v>
      </c>
      <c r="Q4019" t="str">
        <f t="shared" si="436"/>
        <v>plays</v>
      </c>
      <c r="R4019" t="str">
        <f t="shared" si="437"/>
        <v>theater</v>
      </c>
      <c r="S4019" s="9">
        <f t="shared" si="438"/>
        <v>41886.672152777777</v>
      </c>
      <c r="T4019" s="9">
        <f t="shared" si="439"/>
        <v>41856.672152777777</v>
      </c>
      <c r="U4019">
        <f t="shared" si="440"/>
        <v>30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>
        <f t="shared" si="435"/>
        <v>32.5</v>
      </c>
      <c r="Q4020" t="str">
        <f t="shared" si="436"/>
        <v>plays</v>
      </c>
      <c r="R4020" t="str">
        <f t="shared" si="437"/>
        <v>theater</v>
      </c>
      <c r="S4020" s="9">
        <f t="shared" si="438"/>
        <v>42650.91097222222</v>
      </c>
      <c r="T4020" s="9">
        <f t="shared" si="439"/>
        <v>42620.91097222222</v>
      </c>
      <c r="U4020">
        <f t="shared" si="440"/>
        <v>30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>
        <f t="shared" si="435"/>
        <v>7.25</v>
      </c>
      <c r="Q4021" t="str">
        <f t="shared" si="436"/>
        <v>plays</v>
      </c>
      <c r="R4021" t="str">
        <f t="shared" si="437"/>
        <v>theater</v>
      </c>
      <c r="S4021" s="9">
        <f t="shared" si="438"/>
        <v>42475.686111111107</v>
      </c>
      <c r="T4021" s="9">
        <f t="shared" si="439"/>
        <v>42417.675879629634</v>
      </c>
      <c r="U4021">
        <f t="shared" si="440"/>
        <v>58.010231481472147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>
        <f t="shared" si="435"/>
        <v>33.33</v>
      </c>
      <c r="Q4022" t="str">
        <f t="shared" si="436"/>
        <v>plays</v>
      </c>
      <c r="R4022" t="str">
        <f t="shared" si="437"/>
        <v>theater</v>
      </c>
      <c r="S4022" s="9">
        <f t="shared" si="438"/>
        <v>42087.149293981478</v>
      </c>
      <c r="T4022" s="9">
        <f t="shared" si="439"/>
        <v>42057.190960648149</v>
      </c>
      <c r="U4022">
        <f t="shared" si="440"/>
        <v>29.958333333328483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>
        <f t="shared" si="435"/>
        <v>62.5</v>
      </c>
      <c r="Q4023" t="str">
        <f t="shared" si="436"/>
        <v>plays</v>
      </c>
      <c r="R4023" t="str">
        <f t="shared" si="437"/>
        <v>theater</v>
      </c>
      <c r="S4023" s="9">
        <f t="shared" si="438"/>
        <v>41938.911550925928</v>
      </c>
      <c r="T4023" s="9">
        <f t="shared" si="439"/>
        <v>41878.911550925928</v>
      </c>
      <c r="U4023">
        <f t="shared" si="440"/>
        <v>60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>
        <f t="shared" si="435"/>
        <v>63.56</v>
      </c>
      <c r="Q4024" t="str">
        <f t="shared" si="436"/>
        <v>plays</v>
      </c>
      <c r="R4024" t="str">
        <f t="shared" si="437"/>
        <v>theater</v>
      </c>
      <c r="S4024" s="9">
        <f t="shared" si="438"/>
        <v>42036.120833333334</v>
      </c>
      <c r="T4024" s="9">
        <f t="shared" si="439"/>
        <v>41990.584108796298</v>
      </c>
      <c r="U4024">
        <f t="shared" si="440"/>
        <v>45.536724537036207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>
        <f t="shared" si="435"/>
        <v>0</v>
      </c>
      <c r="Q4025" t="str">
        <f t="shared" si="436"/>
        <v>plays</v>
      </c>
      <c r="R4025" t="str">
        <f t="shared" si="437"/>
        <v>theater</v>
      </c>
      <c r="S4025" s="9">
        <f t="shared" si="438"/>
        <v>42453.957905092597</v>
      </c>
      <c r="T4025" s="9">
        <f t="shared" si="439"/>
        <v>42408.999571759261</v>
      </c>
      <c r="U4025">
        <f t="shared" si="440"/>
        <v>44.958333333335759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>
        <f t="shared" si="435"/>
        <v>10</v>
      </c>
      <c r="Q4026" t="str">
        <f t="shared" si="436"/>
        <v>plays</v>
      </c>
      <c r="R4026" t="str">
        <f t="shared" si="437"/>
        <v>theater</v>
      </c>
      <c r="S4026" s="9">
        <f t="shared" si="438"/>
        <v>42247.670104166667</v>
      </c>
      <c r="T4026" s="9">
        <f t="shared" si="439"/>
        <v>42217.670104166667</v>
      </c>
      <c r="U4026">
        <f t="shared" si="440"/>
        <v>30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>
        <f t="shared" si="435"/>
        <v>62.5</v>
      </c>
      <c r="Q4027" t="str">
        <f t="shared" si="436"/>
        <v>plays</v>
      </c>
      <c r="R4027" t="str">
        <f t="shared" si="437"/>
        <v>theater</v>
      </c>
      <c r="S4027" s="9">
        <f t="shared" si="438"/>
        <v>42211.237685185188</v>
      </c>
      <c r="T4027" s="9">
        <f t="shared" si="439"/>
        <v>42151.237685185188</v>
      </c>
      <c r="U4027">
        <f t="shared" si="440"/>
        <v>60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>
        <f t="shared" si="435"/>
        <v>0</v>
      </c>
      <c r="Q4028" t="str">
        <f t="shared" si="436"/>
        <v>plays</v>
      </c>
      <c r="R4028" t="str">
        <f t="shared" si="437"/>
        <v>theater</v>
      </c>
      <c r="S4028" s="9">
        <f t="shared" si="438"/>
        <v>42342.697210648148</v>
      </c>
      <c r="T4028" s="9">
        <f t="shared" si="439"/>
        <v>42282.655543981484</v>
      </c>
      <c r="U4028">
        <f t="shared" si="440"/>
        <v>60.041666666664241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>
        <f t="shared" si="435"/>
        <v>30.71</v>
      </c>
      <c r="Q4029" t="str">
        <f t="shared" si="436"/>
        <v>plays</v>
      </c>
      <c r="R4029" t="str">
        <f t="shared" si="437"/>
        <v>theater</v>
      </c>
      <c r="S4029" s="9">
        <f t="shared" si="438"/>
        <v>42789.041666666672</v>
      </c>
      <c r="T4029" s="9">
        <f t="shared" si="439"/>
        <v>42768.97084490741</v>
      </c>
      <c r="U4029">
        <f t="shared" si="440"/>
        <v>20.070821759261889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>
        <f t="shared" si="435"/>
        <v>51</v>
      </c>
      <c r="Q4030" t="str">
        <f t="shared" si="436"/>
        <v>plays</v>
      </c>
      <c r="R4030" t="str">
        <f t="shared" si="437"/>
        <v>theater</v>
      </c>
      <c r="S4030" s="9">
        <f t="shared" si="438"/>
        <v>41795.938657407409</v>
      </c>
      <c r="T4030" s="9">
        <f t="shared" si="439"/>
        <v>41765.938657407409</v>
      </c>
      <c r="U4030">
        <f t="shared" si="440"/>
        <v>30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>
        <f t="shared" si="435"/>
        <v>0</v>
      </c>
      <c r="Q4031" t="str">
        <f t="shared" si="436"/>
        <v>plays</v>
      </c>
      <c r="R4031" t="str">
        <f t="shared" si="437"/>
        <v>theater</v>
      </c>
      <c r="S4031" s="9">
        <f t="shared" si="438"/>
        <v>42352.02511574074</v>
      </c>
      <c r="T4031" s="9">
        <f t="shared" si="439"/>
        <v>42322.02511574074</v>
      </c>
      <c r="U4031">
        <f t="shared" si="440"/>
        <v>30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>
        <f t="shared" si="435"/>
        <v>66.67</v>
      </c>
      <c r="Q4032" t="str">
        <f t="shared" si="436"/>
        <v>plays</v>
      </c>
      <c r="R4032" t="str">
        <f t="shared" si="437"/>
        <v>theater</v>
      </c>
      <c r="S4032" s="9">
        <f t="shared" si="438"/>
        <v>42403.78402777778</v>
      </c>
      <c r="T4032" s="9">
        <f t="shared" si="439"/>
        <v>42374.655081018514</v>
      </c>
      <c r="U4032">
        <f t="shared" si="440"/>
        <v>29.128946759265091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>
        <f t="shared" si="435"/>
        <v>0</v>
      </c>
      <c r="Q4033" t="str">
        <f t="shared" si="436"/>
        <v>plays</v>
      </c>
      <c r="R4033" t="str">
        <f t="shared" si="437"/>
        <v>theater</v>
      </c>
      <c r="S4033" s="9">
        <f t="shared" si="438"/>
        <v>41991.626898148148</v>
      </c>
      <c r="T4033" s="9">
        <f t="shared" si="439"/>
        <v>41941.585231481484</v>
      </c>
      <c r="U4033">
        <f t="shared" si="440"/>
        <v>50.041666666664241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>
        <f t="shared" si="435"/>
        <v>59</v>
      </c>
      <c r="Q4034" t="str">
        <f t="shared" si="436"/>
        <v>plays</v>
      </c>
      <c r="R4034" t="str">
        <f t="shared" si="437"/>
        <v>theater</v>
      </c>
      <c r="S4034" s="9">
        <f t="shared" si="438"/>
        <v>42353.85087962963</v>
      </c>
      <c r="T4034" s="9">
        <f t="shared" si="439"/>
        <v>42293.809212962966</v>
      </c>
      <c r="U4034">
        <f t="shared" si="440"/>
        <v>60.041666666664241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</f>
        <v>0.25698702928870293</v>
      </c>
      <c r="P4035">
        <f t="shared" ref="P4035:P4098" si="442">IFERROR(ROUND(E4035/L4035,2),0)</f>
        <v>65.34</v>
      </c>
      <c r="Q4035" t="str">
        <f t="shared" ref="Q4035:Q4098" si="443">MID(N4035,FIND("/",N4035,1)+1,LEN(N4035)-FIND("/",N4035,1))</f>
        <v>plays</v>
      </c>
      <c r="R4035" t="str">
        <f t="shared" ref="R4035:R4098" si="444">LEFT(N4035,FIND("/",N4035,1)-1)</f>
        <v>theater</v>
      </c>
      <c r="S4035" s="9">
        <f t="shared" ref="S4035:S4098" si="445">(I4035/86400)+DATE(1970,1,1)</f>
        <v>42645.375</v>
      </c>
      <c r="T4035" s="9">
        <f t="shared" ref="T4035:T4098" si="446">(J4035/86400)+DATE(1970,1,1)</f>
        <v>42614.268796296295</v>
      </c>
      <c r="U4035">
        <f t="shared" ref="U4035:U4098" si="447">S4035-T4035</f>
        <v>31.106203703704523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>
        <f t="shared" si="442"/>
        <v>100</v>
      </c>
      <c r="Q4036" t="str">
        <f t="shared" si="443"/>
        <v>plays</v>
      </c>
      <c r="R4036" t="str">
        <f t="shared" si="444"/>
        <v>theater</v>
      </c>
      <c r="S4036" s="9">
        <f t="shared" si="445"/>
        <v>42097.905671296292</v>
      </c>
      <c r="T4036" s="9">
        <f t="shared" si="446"/>
        <v>42067.947337962964</v>
      </c>
      <c r="U4036">
        <f t="shared" si="447"/>
        <v>29.958333333328483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>
        <f t="shared" si="442"/>
        <v>147.4</v>
      </c>
      <c r="Q4037" t="str">
        <f t="shared" si="443"/>
        <v>plays</v>
      </c>
      <c r="R4037" t="str">
        <f t="shared" si="444"/>
        <v>theater</v>
      </c>
      <c r="S4037" s="9">
        <f t="shared" si="445"/>
        <v>41933.882951388892</v>
      </c>
      <c r="T4037" s="9">
        <f t="shared" si="446"/>
        <v>41903.882951388892</v>
      </c>
      <c r="U4037">
        <f t="shared" si="447"/>
        <v>30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>
        <f t="shared" si="442"/>
        <v>166.06</v>
      </c>
      <c r="Q4038" t="str">
        <f t="shared" si="443"/>
        <v>plays</v>
      </c>
      <c r="R4038" t="str">
        <f t="shared" si="444"/>
        <v>theater</v>
      </c>
      <c r="S4038" s="9">
        <f t="shared" si="445"/>
        <v>41821.9375</v>
      </c>
      <c r="T4038" s="9">
        <f t="shared" si="446"/>
        <v>41804.937083333338</v>
      </c>
      <c r="U4038">
        <f t="shared" si="447"/>
        <v>17.000416666662204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>
        <f t="shared" si="442"/>
        <v>40</v>
      </c>
      <c r="Q4039" t="str">
        <f t="shared" si="443"/>
        <v>plays</v>
      </c>
      <c r="R4039" t="str">
        <f t="shared" si="444"/>
        <v>theater</v>
      </c>
      <c r="S4039" s="9">
        <f t="shared" si="445"/>
        <v>42514.600694444445</v>
      </c>
      <c r="T4039" s="9">
        <f t="shared" si="446"/>
        <v>42497.070775462962</v>
      </c>
      <c r="U4039">
        <f t="shared" si="447"/>
        <v>17.529918981483206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>
        <f t="shared" si="442"/>
        <v>75.25</v>
      </c>
      <c r="Q4040" t="str">
        <f t="shared" si="443"/>
        <v>plays</v>
      </c>
      <c r="R4040" t="str">
        <f t="shared" si="444"/>
        <v>theater</v>
      </c>
      <c r="S4040" s="9">
        <f t="shared" si="445"/>
        <v>41929.798726851848</v>
      </c>
      <c r="T4040" s="9">
        <f t="shared" si="446"/>
        <v>41869.798726851848</v>
      </c>
      <c r="U4040">
        <f t="shared" si="447"/>
        <v>60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>
        <f t="shared" si="442"/>
        <v>60</v>
      </c>
      <c r="Q4041" t="str">
        <f t="shared" si="443"/>
        <v>plays</v>
      </c>
      <c r="R4041" t="str">
        <f t="shared" si="444"/>
        <v>theater</v>
      </c>
      <c r="S4041" s="9">
        <f t="shared" si="445"/>
        <v>42339.249305555553</v>
      </c>
      <c r="T4041" s="9">
        <f t="shared" si="446"/>
        <v>42305.670914351853</v>
      </c>
      <c r="U4041">
        <f t="shared" si="447"/>
        <v>33.578391203700448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>
        <f t="shared" si="442"/>
        <v>1250</v>
      </c>
      <c r="Q4042" t="str">
        <f t="shared" si="443"/>
        <v>plays</v>
      </c>
      <c r="R4042" t="str">
        <f t="shared" si="444"/>
        <v>theater</v>
      </c>
      <c r="S4042" s="9">
        <f t="shared" si="445"/>
        <v>42203.125</v>
      </c>
      <c r="T4042" s="9">
        <f t="shared" si="446"/>
        <v>42144.231527777782</v>
      </c>
      <c r="U4042">
        <f t="shared" si="447"/>
        <v>58.893472222218406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>
        <f t="shared" si="442"/>
        <v>10.5</v>
      </c>
      <c r="Q4043" t="str">
        <f t="shared" si="443"/>
        <v>plays</v>
      </c>
      <c r="R4043" t="str">
        <f t="shared" si="444"/>
        <v>theater</v>
      </c>
      <c r="S4043" s="9">
        <f t="shared" si="445"/>
        <v>42619.474004629628</v>
      </c>
      <c r="T4043" s="9">
        <f t="shared" si="446"/>
        <v>42559.474004629628</v>
      </c>
      <c r="U4043">
        <f t="shared" si="447"/>
        <v>60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>
        <f t="shared" si="442"/>
        <v>7</v>
      </c>
      <c r="Q4044" t="str">
        <f t="shared" si="443"/>
        <v>plays</v>
      </c>
      <c r="R4044" t="str">
        <f t="shared" si="444"/>
        <v>theater</v>
      </c>
      <c r="S4044" s="9">
        <f t="shared" si="445"/>
        <v>42024.802777777775</v>
      </c>
      <c r="T4044" s="9">
        <f t="shared" si="446"/>
        <v>41995.084074074075</v>
      </c>
      <c r="U4044">
        <f t="shared" si="447"/>
        <v>29.718703703700157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>
        <f t="shared" si="442"/>
        <v>0</v>
      </c>
      <c r="Q4045" t="str">
        <f t="shared" si="443"/>
        <v>plays</v>
      </c>
      <c r="R4045" t="str">
        <f t="shared" si="444"/>
        <v>theater</v>
      </c>
      <c r="S4045" s="9">
        <f t="shared" si="445"/>
        <v>41963.957465277781</v>
      </c>
      <c r="T4045" s="9">
        <f t="shared" si="446"/>
        <v>41948.957465277781</v>
      </c>
      <c r="U4045">
        <f t="shared" si="447"/>
        <v>15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>
        <f t="shared" si="442"/>
        <v>56.25</v>
      </c>
      <c r="Q4046" t="str">
        <f t="shared" si="443"/>
        <v>plays</v>
      </c>
      <c r="R4046" t="str">
        <f t="shared" si="444"/>
        <v>theater</v>
      </c>
      <c r="S4046" s="9">
        <f t="shared" si="445"/>
        <v>42104.208333333328</v>
      </c>
      <c r="T4046" s="9">
        <f t="shared" si="446"/>
        <v>42074.219699074078</v>
      </c>
      <c r="U4046">
        <f t="shared" si="447"/>
        <v>29.98863425925083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>
        <f t="shared" si="442"/>
        <v>1</v>
      </c>
      <c r="Q4047" t="str">
        <f t="shared" si="443"/>
        <v>plays</v>
      </c>
      <c r="R4047" t="str">
        <f t="shared" si="444"/>
        <v>theater</v>
      </c>
      <c r="S4047" s="9">
        <f t="shared" si="445"/>
        <v>41872.201261574075</v>
      </c>
      <c r="T4047" s="9">
        <f t="shared" si="446"/>
        <v>41842.201261574075</v>
      </c>
      <c r="U4047">
        <f t="shared" si="447"/>
        <v>30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>
        <f t="shared" si="442"/>
        <v>38.33</v>
      </c>
      <c r="Q4048" t="str">
        <f t="shared" si="443"/>
        <v>plays</v>
      </c>
      <c r="R4048" t="str">
        <f t="shared" si="444"/>
        <v>theater</v>
      </c>
      <c r="S4048" s="9">
        <f t="shared" si="445"/>
        <v>41934.650578703702</v>
      </c>
      <c r="T4048" s="9">
        <f t="shared" si="446"/>
        <v>41904.650578703702</v>
      </c>
      <c r="U4048">
        <f t="shared" si="447"/>
        <v>30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>
        <f t="shared" si="442"/>
        <v>27.5</v>
      </c>
      <c r="Q4049" t="str">
        <f t="shared" si="443"/>
        <v>plays</v>
      </c>
      <c r="R4049" t="str">
        <f t="shared" si="444"/>
        <v>theater</v>
      </c>
      <c r="S4049" s="9">
        <f t="shared" si="445"/>
        <v>42015.041666666672</v>
      </c>
      <c r="T4049" s="9">
        <f t="shared" si="446"/>
        <v>41991.022488425922</v>
      </c>
      <c r="U4049">
        <f t="shared" si="447"/>
        <v>24.01917824074917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>
        <f t="shared" si="442"/>
        <v>32.979999999999997</v>
      </c>
      <c r="Q4050" t="str">
        <f t="shared" si="443"/>
        <v>plays</v>
      </c>
      <c r="R4050" t="str">
        <f t="shared" si="444"/>
        <v>theater</v>
      </c>
      <c r="S4050" s="9">
        <f t="shared" si="445"/>
        <v>42471.467442129629</v>
      </c>
      <c r="T4050" s="9">
        <f t="shared" si="446"/>
        <v>42436.509108796294</v>
      </c>
      <c r="U4050">
        <f t="shared" si="447"/>
        <v>34.958333333335759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>
        <f t="shared" si="442"/>
        <v>16</v>
      </c>
      <c r="Q4051" t="str">
        <f t="shared" si="443"/>
        <v>plays</v>
      </c>
      <c r="R4051" t="str">
        <f t="shared" si="444"/>
        <v>theater</v>
      </c>
      <c r="S4051" s="9">
        <f t="shared" si="445"/>
        <v>42199.958506944444</v>
      </c>
      <c r="T4051" s="9">
        <f t="shared" si="446"/>
        <v>42169.958506944444</v>
      </c>
      <c r="U4051">
        <f t="shared" si="447"/>
        <v>30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>
        <f t="shared" si="442"/>
        <v>1</v>
      </c>
      <c r="Q4052" t="str">
        <f t="shared" si="443"/>
        <v>plays</v>
      </c>
      <c r="R4052" t="str">
        <f t="shared" si="444"/>
        <v>theater</v>
      </c>
      <c r="S4052" s="9">
        <f t="shared" si="445"/>
        <v>41935.636469907404</v>
      </c>
      <c r="T4052" s="9">
        <f t="shared" si="446"/>
        <v>41905.636469907404</v>
      </c>
      <c r="U4052">
        <f t="shared" si="447"/>
        <v>30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>
        <f t="shared" si="442"/>
        <v>0</v>
      </c>
      <c r="Q4053" t="str">
        <f t="shared" si="443"/>
        <v>plays</v>
      </c>
      <c r="R4053" t="str">
        <f t="shared" si="444"/>
        <v>theater</v>
      </c>
      <c r="S4053" s="9">
        <f t="shared" si="445"/>
        <v>41768.286805555559</v>
      </c>
      <c r="T4053" s="9">
        <f t="shared" si="446"/>
        <v>41761.810150462959</v>
      </c>
      <c r="U4053">
        <f t="shared" si="447"/>
        <v>6.4766550925996853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>
        <f t="shared" si="442"/>
        <v>86.62</v>
      </c>
      <c r="Q4054" t="str">
        <f t="shared" si="443"/>
        <v>plays</v>
      </c>
      <c r="R4054" t="str">
        <f t="shared" si="444"/>
        <v>theater</v>
      </c>
      <c r="S4054" s="9">
        <f t="shared" si="445"/>
        <v>41925.878657407404</v>
      </c>
      <c r="T4054" s="9">
        <f t="shared" si="446"/>
        <v>41865.878657407404</v>
      </c>
      <c r="U4054">
        <f t="shared" si="447"/>
        <v>60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>
        <f t="shared" si="442"/>
        <v>55</v>
      </c>
      <c r="Q4055" t="str">
        <f t="shared" si="443"/>
        <v>plays</v>
      </c>
      <c r="R4055" t="str">
        <f t="shared" si="444"/>
        <v>theater</v>
      </c>
      <c r="S4055" s="9">
        <f t="shared" si="445"/>
        <v>41958.833333333328</v>
      </c>
      <c r="T4055" s="9">
        <f t="shared" si="446"/>
        <v>41928.690138888887</v>
      </c>
      <c r="U4055">
        <f t="shared" si="447"/>
        <v>30.143194444441178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>
        <f t="shared" si="442"/>
        <v>0</v>
      </c>
      <c r="Q4056" t="str">
        <f t="shared" si="443"/>
        <v>plays</v>
      </c>
      <c r="R4056" t="str">
        <f t="shared" si="444"/>
        <v>theater</v>
      </c>
      <c r="S4056" s="9">
        <f t="shared" si="445"/>
        <v>42644.166666666672</v>
      </c>
      <c r="T4056" s="9">
        <f t="shared" si="446"/>
        <v>42613.841261574074</v>
      </c>
      <c r="U4056">
        <f t="shared" si="447"/>
        <v>30.325405092597066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>
        <f t="shared" si="442"/>
        <v>41.95</v>
      </c>
      <c r="Q4057" t="str">
        <f t="shared" si="443"/>
        <v>plays</v>
      </c>
      <c r="R4057" t="str">
        <f t="shared" si="444"/>
        <v>theater</v>
      </c>
      <c r="S4057" s="9">
        <f t="shared" si="445"/>
        <v>41809.648506944446</v>
      </c>
      <c r="T4057" s="9">
        <f t="shared" si="446"/>
        <v>41779.648506944446</v>
      </c>
      <c r="U4057">
        <f t="shared" si="447"/>
        <v>30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>
        <f t="shared" si="442"/>
        <v>88.33</v>
      </c>
      <c r="Q4058" t="str">
        <f t="shared" si="443"/>
        <v>plays</v>
      </c>
      <c r="R4058" t="str">
        <f t="shared" si="444"/>
        <v>theater</v>
      </c>
      <c r="S4058" s="9">
        <f t="shared" si="445"/>
        <v>42554.832638888889</v>
      </c>
      <c r="T4058" s="9">
        <f t="shared" si="446"/>
        <v>42534.933321759258</v>
      </c>
      <c r="U4058">
        <f t="shared" si="447"/>
        <v>19.899317129631527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>
        <f t="shared" si="442"/>
        <v>129.16999999999999</v>
      </c>
      <c r="Q4059" t="str">
        <f t="shared" si="443"/>
        <v>plays</v>
      </c>
      <c r="R4059" t="str">
        <f t="shared" si="444"/>
        <v>theater</v>
      </c>
      <c r="S4059" s="9">
        <f t="shared" si="445"/>
        <v>42333.958333333328</v>
      </c>
      <c r="T4059" s="9">
        <f t="shared" si="446"/>
        <v>42310.968518518523</v>
      </c>
      <c r="U4059">
        <f t="shared" si="447"/>
        <v>22.989814814805868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>
        <f t="shared" si="442"/>
        <v>23.75</v>
      </c>
      <c r="Q4060" t="str">
        <f t="shared" si="443"/>
        <v>plays</v>
      </c>
      <c r="R4060" t="str">
        <f t="shared" si="444"/>
        <v>theater</v>
      </c>
      <c r="S4060" s="9">
        <f t="shared" si="445"/>
        <v>42461.165972222225</v>
      </c>
      <c r="T4060" s="9">
        <f t="shared" si="446"/>
        <v>42446.060694444444</v>
      </c>
      <c r="U4060">
        <f t="shared" si="447"/>
        <v>15.105277777780429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>
        <f t="shared" si="442"/>
        <v>35.71</v>
      </c>
      <c r="Q4061" t="str">
        <f t="shared" si="443"/>
        <v>plays</v>
      </c>
      <c r="R4061" t="str">
        <f t="shared" si="444"/>
        <v>theater</v>
      </c>
      <c r="S4061" s="9">
        <f t="shared" si="445"/>
        <v>41898.125</v>
      </c>
      <c r="T4061" s="9">
        <f t="shared" si="446"/>
        <v>41866.640648148146</v>
      </c>
      <c r="U4061">
        <f t="shared" si="447"/>
        <v>31.484351851853717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>
        <f t="shared" si="442"/>
        <v>57</v>
      </c>
      <c r="Q4062" t="str">
        <f t="shared" si="443"/>
        <v>plays</v>
      </c>
      <c r="R4062" t="str">
        <f t="shared" si="444"/>
        <v>theater</v>
      </c>
      <c r="S4062" s="9">
        <f t="shared" si="445"/>
        <v>41813.666666666664</v>
      </c>
      <c r="T4062" s="9">
        <f t="shared" si="446"/>
        <v>41779.695092592592</v>
      </c>
      <c r="U4062">
        <f t="shared" si="447"/>
        <v>33.971574074072123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>
        <f t="shared" si="442"/>
        <v>0</v>
      </c>
      <c r="Q4063" t="str">
        <f t="shared" si="443"/>
        <v>plays</v>
      </c>
      <c r="R4063" t="str">
        <f t="shared" si="444"/>
        <v>theater</v>
      </c>
      <c r="S4063" s="9">
        <f t="shared" si="445"/>
        <v>42481.099803240737</v>
      </c>
      <c r="T4063" s="9">
        <f t="shared" si="446"/>
        <v>42421.141469907408</v>
      </c>
      <c r="U4063">
        <f t="shared" si="447"/>
        <v>59.958333333328483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>
        <f t="shared" si="442"/>
        <v>163.33000000000001</v>
      </c>
      <c r="Q4064" t="str">
        <f t="shared" si="443"/>
        <v>plays</v>
      </c>
      <c r="R4064" t="str">
        <f t="shared" si="444"/>
        <v>theater</v>
      </c>
      <c r="S4064" s="9">
        <f t="shared" si="445"/>
        <v>42553.739212962959</v>
      </c>
      <c r="T4064" s="9">
        <f t="shared" si="446"/>
        <v>42523.739212962959</v>
      </c>
      <c r="U4064">
        <f t="shared" si="447"/>
        <v>30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>
        <f t="shared" si="442"/>
        <v>15</v>
      </c>
      <c r="Q4065" t="str">
        <f t="shared" si="443"/>
        <v>plays</v>
      </c>
      <c r="R4065" t="str">
        <f t="shared" si="444"/>
        <v>theater</v>
      </c>
      <c r="S4065" s="9">
        <f t="shared" si="445"/>
        <v>41817.681527777779</v>
      </c>
      <c r="T4065" s="9">
        <f t="shared" si="446"/>
        <v>41787.681527777779</v>
      </c>
      <c r="U4065">
        <f t="shared" si="447"/>
        <v>30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>
        <f t="shared" si="442"/>
        <v>64.17</v>
      </c>
      <c r="Q4066" t="str">
        <f t="shared" si="443"/>
        <v>plays</v>
      </c>
      <c r="R4066" t="str">
        <f t="shared" si="444"/>
        <v>theater</v>
      </c>
      <c r="S4066" s="9">
        <f t="shared" si="445"/>
        <v>42123.588263888887</v>
      </c>
      <c r="T4066" s="9">
        <f t="shared" si="446"/>
        <v>42093.588263888887</v>
      </c>
      <c r="U4066">
        <f t="shared" si="447"/>
        <v>30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>
        <f t="shared" si="442"/>
        <v>6.75</v>
      </c>
      <c r="Q4067" t="str">
        <f t="shared" si="443"/>
        <v>plays</v>
      </c>
      <c r="R4067" t="str">
        <f t="shared" si="444"/>
        <v>theater</v>
      </c>
      <c r="S4067" s="9">
        <f t="shared" si="445"/>
        <v>41863.951516203706</v>
      </c>
      <c r="T4067" s="9">
        <f t="shared" si="446"/>
        <v>41833.951516203706</v>
      </c>
      <c r="U4067">
        <f t="shared" si="447"/>
        <v>30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>
        <f t="shared" si="442"/>
        <v>25</v>
      </c>
      <c r="Q4068" t="str">
        <f t="shared" si="443"/>
        <v>plays</v>
      </c>
      <c r="R4068" t="str">
        <f t="shared" si="444"/>
        <v>theater</v>
      </c>
      <c r="S4068" s="9">
        <f t="shared" si="445"/>
        <v>42509.039212962962</v>
      </c>
      <c r="T4068" s="9">
        <f t="shared" si="446"/>
        <v>42479.039212962962</v>
      </c>
      <c r="U4068">
        <f t="shared" si="447"/>
        <v>30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>
        <f t="shared" si="442"/>
        <v>179.12</v>
      </c>
      <c r="Q4069" t="str">
        <f t="shared" si="443"/>
        <v>plays</v>
      </c>
      <c r="R4069" t="str">
        <f t="shared" si="444"/>
        <v>theater</v>
      </c>
      <c r="S4069" s="9">
        <f t="shared" si="445"/>
        <v>42275.117476851854</v>
      </c>
      <c r="T4069" s="9">
        <f t="shared" si="446"/>
        <v>42235.117476851854</v>
      </c>
      <c r="U4069">
        <f t="shared" si="447"/>
        <v>40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>
        <f t="shared" si="442"/>
        <v>34.950000000000003</v>
      </c>
      <c r="Q4070" t="str">
        <f t="shared" si="443"/>
        <v>plays</v>
      </c>
      <c r="R4070" t="str">
        <f t="shared" si="444"/>
        <v>theater</v>
      </c>
      <c r="S4070" s="9">
        <f t="shared" si="445"/>
        <v>42748.961805555555</v>
      </c>
      <c r="T4070" s="9">
        <f t="shared" si="446"/>
        <v>42718.963599537034</v>
      </c>
      <c r="U4070">
        <f t="shared" si="447"/>
        <v>29.998206018521159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>
        <f t="shared" si="442"/>
        <v>33.08</v>
      </c>
      <c r="Q4071" t="str">
        <f t="shared" si="443"/>
        <v>plays</v>
      </c>
      <c r="R4071" t="str">
        <f t="shared" si="444"/>
        <v>theater</v>
      </c>
      <c r="S4071" s="9">
        <f t="shared" si="445"/>
        <v>42063.5</v>
      </c>
      <c r="T4071" s="9">
        <f t="shared" si="446"/>
        <v>42022.661527777775</v>
      </c>
      <c r="U4071">
        <f t="shared" si="447"/>
        <v>40.838472222225391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>
        <f t="shared" si="442"/>
        <v>27.5</v>
      </c>
      <c r="Q4072" t="str">
        <f t="shared" si="443"/>
        <v>plays</v>
      </c>
      <c r="R4072" t="str">
        <f t="shared" si="444"/>
        <v>theater</v>
      </c>
      <c r="S4072" s="9">
        <f t="shared" si="445"/>
        <v>42064.125</v>
      </c>
      <c r="T4072" s="9">
        <f t="shared" si="446"/>
        <v>42031.666898148149</v>
      </c>
      <c r="U4072">
        <f t="shared" si="447"/>
        <v>32.458101851851097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>
        <f t="shared" si="442"/>
        <v>0</v>
      </c>
      <c r="Q4073" t="str">
        <f t="shared" si="443"/>
        <v>plays</v>
      </c>
      <c r="R4073" t="str">
        <f t="shared" si="444"/>
        <v>theater</v>
      </c>
      <c r="S4073" s="9">
        <f t="shared" si="445"/>
        <v>42730.804756944446</v>
      </c>
      <c r="T4073" s="9">
        <f t="shared" si="446"/>
        <v>42700.804756944446</v>
      </c>
      <c r="U4073">
        <f t="shared" si="447"/>
        <v>30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>
        <f t="shared" si="442"/>
        <v>2</v>
      </c>
      <c r="Q4074" t="str">
        <f t="shared" si="443"/>
        <v>plays</v>
      </c>
      <c r="R4074" t="str">
        <f t="shared" si="444"/>
        <v>theater</v>
      </c>
      <c r="S4074" s="9">
        <f t="shared" si="445"/>
        <v>41872.77443287037</v>
      </c>
      <c r="T4074" s="9">
        <f t="shared" si="446"/>
        <v>41812.77443287037</v>
      </c>
      <c r="U4074">
        <f t="shared" si="447"/>
        <v>60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>
        <f t="shared" si="442"/>
        <v>18.5</v>
      </c>
      <c r="Q4075" t="str">
        <f t="shared" si="443"/>
        <v>plays</v>
      </c>
      <c r="R4075" t="str">
        <f t="shared" si="444"/>
        <v>theater</v>
      </c>
      <c r="S4075" s="9">
        <f t="shared" si="445"/>
        <v>42133.166666666672</v>
      </c>
      <c r="T4075" s="9">
        <f t="shared" si="446"/>
        <v>42078.345208333332</v>
      </c>
      <c r="U4075">
        <f t="shared" si="447"/>
        <v>54.821458333339251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>
        <f t="shared" si="442"/>
        <v>35</v>
      </c>
      <c r="Q4076" t="str">
        <f t="shared" si="443"/>
        <v>plays</v>
      </c>
      <c r="R4076" t="str">
        <f t="shared" si="444"/>
        <v>theater</v>
      </c>
      <c r="S4076" s="9">
        <f t="shared" si="445"/>
        <v>42313.594618055555</v>
      </c>
      <c r="T4076" s="9">
        <f t="shared" si="446"/>
        <v>42283.552951388891</v>
      </c>
      <c r="U4076">
        <f t="shared" si="447"/>
        <v>30.041666666664241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>
        <f t="shared" si="442"/>
        <v>44.31</v>
      </c>
      <c r="Q4077" t="str">
        <f t="shared" si="443"/>
        <v>plays</v>
      </c>
      <c r="R4077" t="str">
        <f t="shared" si="444"/>
        <v>theater</v>
      </c>
      <c r="S4077" s="9">
        <f t="shared" si="445"/>
        <v>41820.727777777778</v>
      </c>
      <c r="T4077" s="9">
        <f t="shared" si="446"/>
        <v>41779.045937499999</v>
      </c>
      <c r="U4077">
        <f t="shared" si="447"/>
        <v>41.681840277778974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>
        <f t="shared" si="442"/>
        <v>0</v>
      </c>
      <c r="Q4078" t="str">
        <f t="shared" si="443"/>
        <v>plays</v>
      </c>
      <c r="R4078" t="str">
        <f t="shared" si="444"/>
        <v>theater</v>
      </c>
      <c r="S4078" s="9">
        <f t="shared" si="445"/>
        <v>41933.827083333337</v>
      </c>
      <c r="T4078" s="9">
        <f t="shared" si="446"/>
        <v>41905.795706018514</v>
      </c>
      <c r="U4078">
        <f t="shared" si="447"/>
        <v>28.031377314822748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>
        <f t="shared" si="442"/>
        <v>222.5</v>
      </c>
      <c r="Q4079" t="str">
        <f t="shared" si="443"/>
        <v>plays</v>
      </c>
      <c r="R4079" t="str">
        <f t="shared" si="444"/>
        <v>theater</v>
      </c>
      <c r="S4079" s="9">
        <f t="shared" si="445"/>
        <v>42725.7105787037</v>
      </c>
      <c r="T4079" s="9">
        <f t="shared" si="446"/>
        <v>42695.7105787037</v>
      </c>
      <c r="U4079">
        <f t="shared" si="447"/>
        <v>30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>
        <f t="shared" si="442"/>
        <v>0</v>
      </c>
      <c r="Q4080" t="str">
        <f t="shared" si="443"/>
        <v>plays</v>
      </c>
      <c r="R4080" t="str">
        <f t="shared" si="444"/>
        <v>theater</v>
      </c>
      <c r="S4080" s="9">
        <f t="shared" si="445"/>
        <v>42762.787523148145</v>
      </c>
      <c r="T4080" s="9">
        <f t="shared" si="446"/>
        <v>42732.787523148145</v>
      </c>
      <c r="U4080">
        <f t="shared" si="447"/>
        <v>30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>
        <f t="shared" si="442"/>
        <v>5</v>
      </c>
      <c r="Q4081" t="str">
        <f t="shared" si="443"/>
        <v>plays</v>
      </c>
      <c r="R4081" t="str">
        <f t="shared" si="444"/>
        <v>theater</v>
      </c>
      <c r="S4081" s="9">
        <f t="shared" si="445"/>
        <v>42540.938900462963</v>
      </c>
      <c r="T4081" s="9">
        <f t="shared" si="446"/>
        <v>42510.938900462963</v>
      </c>
      <c r="U4081">
        <f t="shared" si="447"/>
        <v>30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>
        <f t="shared" si="442"/>
        <v>0</v>
      </c>
      <c r="Q4082" t="str">
        <f t="shared" si="443"/>
        <v>plays</v>
      </c>
      <c r="R4082" t="str">
        <f t="shared" si="444"/>
        <v>theater</v>
      </c>
      <c r="S4082" s="9">
        <f t="shared" si="445"/>
        <v>42535.787499999999</v>
      </c>
      <c r="T4082" s="9">
        <f t="shared" si="446"/>
        <v>42511.698101851856</v>
      </c>
      <c r="U4082">
        <f t="shared" si="447"/>
        <v>24.089398148142209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>
        <f t="shared" si="442"/>
        <v>29.17</v>
      </c>
      <c r="Q4083" t="str">
        <f t="shared" si="443"/>
        <v>plays</v>
      </c>
      <c r="R4083" t="str">
        <f t="shared" si="444"/>
        <v>theater</v>
      </c>
      <c r="S4083" s="9">
        <f t="shared" si="445"/>
        <v>42071.539641203708</v>
      </c>
      <c r="T4083" s="9">
        <f t="shared" si="446"/>
        <v>42041.581307870365</v>
      </c>
      <c r="U4083">
        <f t="shared" si="447"/>
        <v>29.958333333343035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>
        <f t="shared" si="442"/>
        <v>1.5</v>
      </c>
      <c r="Q4084" t="str">
        <f t="shared" si="443"/>
        <v>plays</v>
      </c>
      <c r="R4084" t="str">
        <f t="shared" si="444"/>
        <v>theater</v>
      </c>
      <c r="S4084" s="9">
        <f t="shared" si="445"/>
        <v>42322.958333333328</v>
      </c>
      <c r="T4084" s="9">
        <f t="shared" si="446"/>
        <v>42307.189270833333</v>
      </c>
      <c r="U4084">
        <f t="shared" si="447"/>
        <v>15.769062499995925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>
        <f t="shared" si="442"/>
        <v>126.5</v>
      </c>
      <c r="Q4085" t="str">
        <f t="shared" si="443"/>
        <v>plays</v>
      </c>
      <c r="R4085" t="str">
        <f t="shared" si="444"/>
        <v>theater</v>
      </c>
      <c r="S4085" s="9">
        <f t="shared" si="445"/>
        <v>42383.761759259258</v>
      </c>
      <c r="T4085" s="9">
        <f t="shared" si="446"/>
        <v>42353.761759259258</v>
      </c>
      <c r="U4085">
        <f t="shared" si="447"/>
        <v>30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>
        <f t="shared" si="442"/>
        <v>10</v>
      </c>
      <c r="Q4086" t="str">
        <f t="shared" si="443"/>
        <v>plays</v>
      </c>
      <c r="R4086" t="str">
        <f t="shared" si="444"/>
        <v>theater</v>
      </c>
      <c r="S4086" s="9">
        <f t="shared" si="445"/>
        <v>42652.436412037037</v>
      </c>
      <c r="T4086" s="9">
        <f t="shared" si="446"/>
        <v>42622.436412037037</v>
      </c>
      <c r="U4086">
        <f t="shared" si="447"/>
        <v>30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>
        <f t="shared" si="442"/>
        <v>10</v>
      </c>
      <c r="Q4087" t="str">
        <f t="shared" si="443"/>
        <v>plays</v>
      </c>
      <c r="R4087" t="str">
        <f t="shared" si="444"/>
        <v>theater</v>
      </c>
      <c r="S4087" s="9">
        <f t="shared" si="445"/>
        <v>42087.165972222225</v>
      </c>
      <c r="T4087" s="9">
        <f t="shared" si="446"/>
        <v>42058.603877314818</v>
      </c>
      <c r="U4087">
        <f t="shared" si="447"/>
        <v>28.5620949074073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>
        <f t="shared" si="442"/>
        <v>9.4</v>
      </c>
      <c r="Q4088" t="str">
        <f t="shared" si="443"/>
        <v>plays</v>
      </c>
      <c r="R4088" t="str">
        <f t="shared" si="444"/>
        <v>theater</v>
      </c>
      <c r="S4088" s="9">
        <f t="shared" si="445"/>
        <v>42329.166666666672</v>
      </c>
      <c r="T4088" s="9">
        <f t="shared" si="446"/>
        <v>42304.940960648149</v>
      </c>
      <c r="U4088">
        <f t="shared" si="447"/>
        <v>24.225706018522033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>
        <f t="shared" si="442"/>
        <v>0</v>
      </c>
      <c r="Q4089" t="str">
        <f t="shared" si="443"/>
        <v>plays</v>
      </c>
      <c r="R4089" t="str">
        <f t="shared" si="444"/>
        <v>theater</v>
      </c>
      <c r="S4089" s="9">
        <f t="shared" si="445"/>
        <v>42568.742893518516</v>
      </c>
      <c r="T4089" s="9">
        <f t="shared" si="446"/>
        <v>42538.742893518516</v>
      </c>
      <c r="U4089">
        <f t="shared" si="447"/>
        <v>30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>
        <f t="shared" si="442"/>
        <v>72</v>
      </c>
      <c r="Q4090" t="str">
        <f t="shared" si="443"/>
        <v>plays</v>
      </c>
      <c r="R4090" t="str">
        <f t="shared" si="444"/>
        <v>theater</v>
      </c>
      <c r="S4090" s="9">
        <f t="shared" si="445"/>
        <v>42020.43472222222</v>
      </c>
      <c r="T4090" s="9">
        <f t="shared" si="446"/>
        <v>41990.612546296295</v>
      </c>
      <c r="U4090">
        <f t="shared" si="447"/>
        <v>29.822175925924967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>
        <f t="shared" si="442"/>
        <v>30</v>
      </c>
      <c r="Q4091" t="str">
        <f t="shared" si="443"/>
        <v>plays</v>
      </c>
      <c r="R4091" t="str">
        <f t="shared" si="444"/>
        <v>theater</v>
      </c>
      <c r="S4091" s="9">
        <f t="shared" si="445"/>
        <v>42155.732638888891</v>
      </c>
      <c r="T4091" s="9">
        <f t="shared" si="446"/>
        <v>42122.732499999998</v>
      </c>
      <c r="U4091">
        <f t="shared" si="447"/>
        <v>33.000138888892252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>
        <f t="shared" si="442"/>
        <v>10.67</v>
      </c>
      <c r="Q4092" t="str">
        <f t="shared" si="443"/>
        <v>plays</v>
      </c>
      <c r="R4092" t="str">
        <f t="shared" si="444"/>
        <v>theater</v>
      </c>
      <c r="S4092" s="9">
        <f t="shared" si="445"/>
        <v>42223.625</v>
      </c>
      <c r="T4092" s="9">
        <f t="shared" si="446"/>
        <v>42209.67288194444</v>
      </c>
      <c r="U4092">
        <f t="shared" si="447"/>
        <v>13.952118055560277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>
        <f t="shared" si="442"/>
        <v>25.5</v>
      </c>
      <c r="Q4093" t="str">
        <f t="shared" si="443"/>
        <v>plays</v>
      </c>
      <c r="R4093" t="str">
        <f t="shared" si="444"/>
        <v>theater</v>
      </c>
      <c r="S4093" s="9">
        <f t="shared" si="445"/>
        <v>42020.506377314814</v>
      </c>
      <c r="T4093" s="9">
        <f t="shared" si="446"/>
        <v>41990.506377314814</v>
      </c>
      <c r="U4093">
        <f t="shared" si="447"/>
        <v>30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>
        <f t="shared" si="442"/>
        <v>20</v>
      </c>
      <c r="Q4094" t="str">
        <f t="shared" si="443"/>
        <v>plays</v>
      </c>
      <c r="R4094" t="str">
        <f t="shared" si="444"/>
        <v>theater</v>
      </c>
      <c r="S4094" s="9">
        <f t="shared" si="445"/>
        <v>42099.153321759259</v>
      </c>
      <c r="T4094" s="9">
        <f t="shared" si="446"/>
        <v>42039.194988425923</v>
      </c>
      <c r="U4094">
        <f t="shared" si="447"/>
        <v>59.958333333335759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>
        <f t="shared" si="442"/>
        <v>15</v>
      </c>
      <c r="Q4095" t="str">
        <f t="shared" si="443"/>
        <v>plays</v>
      </c>
      <c r="R4095" t="str">
        <f t="shared" si="444"/>
        <v>theater</v>
      </c>
      <c r="S4095" s="9">
        <f t="shared" si="445"/>
        <v>42238.815891203703</v>
      </c>
      <c r="T4095" s="9">
        <f t="shared" si="446"/>
        <v>42178.815891203703</v>
      </c>
      <c r="U4095">
        <f t="shared" si="447"/>
        <v>60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>
        <f t="shared" si="442"/>
        <v>91.25</v>
      </c>
      <c r="Q4096" t="str">
        <f t="shared" si="443"/>
        <v>plays</v>
      </c>
      <c r="R4096" t="str">
        <f t="shared" si="444"/>
        <v>theater</v>
      </c>
      <c r="S4096" s="9">
        <f t="shared" si="445"/>
        <v>41934.207638888889</v>
      </c>
      <c r="T4096" s="9">
        <f t="shared" si="446"/>
        <v>41890.086805555555</v>
      </c>
      <c r="U4096">
        <f t="shared" si="447"/>
        <v>44.120833333334303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>
        <f t="shared" si="442"/>
        <v>800</v>
      </c>
      <c r="Q4097" t="str">
        <f t="shared" si="443"/>
        <v>plays</v>
      </c>
      <c r="R4097" t="str">
        <f t="shared" si="444"/>
        <v>theater</v>
      </c>
      <c r="S4097" s="9">
        <f t="shared" si="445"/>
        <v>42723.031828703708</v>
      </c>
      <c r="T4097" s="9">
        <f t="shared" si="446"/>
        <v>42693.031828703708</v>
      </c>
      <c r="U4097">
        <f t="shared" si="447"/>
        <v>30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>
        <f t="shared" si="442"/>
        <v>80</v>
      </c>
      <c r="Q4098" t="str">
        <f t="shared" si="443"/>
        <v>plays</v>
      </c>
      <c r="R4098" t="str">
        <f t="shared" si="444"/>
        <v>theater</v>
      </c>
      <c r="S4098" s="9">
        <f t="shared" si="445"/>
        <v>42794.368750000001</v>
      </c>
      <c r="T4098" s="9">
        <f t="shared" si="446"/>
        <v>42750.530312499999</v>
      </c>
      <c r="U4098">
        <f t="shared" si="447"/>
        <v>43.838437500002328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</f>
        <v>0</v>
      </c>
      <c r="P4099">
        <f t="shared" ref="P4099:P4115" si="449">IFERROR(ROUND(E4099/L4099,2),0)</f>
        <v>0</v>
      </c>
      <c r="Q4099" t="str">
        <f t="shared" ref="Q4099:Q4115" si="450">MID(N4099,FIND("/",N4099,1)+1,LEN(N4099)-FIND("/",N4099,1))</f>
        <v>plays</v>
      </c>
      <c r="R4099" t="str">
        <f t="shared" ref="R4099:R4115" si="451">LEFT(N4099,FIND("/",N4099,1)-1)</f>
        <v>theater</v>
      </c>
      <c r="S4099" s="9">
        <f t="shared" ref="S4099:S4115" si="452">(I4099/86400)+DATE(1970,1,1)</f>
        <v>42400.996527777781</v>
      </c>
      <c r="T4099" s="9">
        <f t="shared" ref="T4099:T4115" si="453">(J4099/86400)+DATE(1970,1,1)</f>
        <v>42344.824502314819</v>
      </c>
      <c r="U4099">
        <f t="shared" ref="U4099:U4115" si="454">S4099-T4099</f>
        <v>56.172025462961756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>
        <f t="shared" si="449"/>
        <v>0</v>
      </c>
      <c r="Q4100" t="str">
        <f t="shared" si="450"/>
        <v>plays</v>
      </c>
      <c r="R4100" t="str">
        <f t="shared" si="451"/>
        <v>theater</v>
      </c>
      <c r="S4100" s="9">
        <f t="shared" si="452"/>
        <v>42525.722187499996</v>
      </c>
      <c r="T4100" s="9">
        <f t="shared" si="453"/>
        <v>42495.722187499996</v>
      </c>
      <c r="U4100">
        <f t="shared" si="454"/>
        <v>30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>
        <f t="shared" si="449"/>
        <v>50</v>
      </c>
      <c r="Q4101" t="str">
        <f t="shared" si="450"/>
        <v>plays</v>
      </c>
      <c r="R4101" t="str">
        <f t="shared" si="451"/>
        <v>theater</v>
      </c>
      <c r="S4101" s="9">
        <f t="shared" si="452"/>
        <v>42615.850381944445</v>
      </c>
      <c r="T4101" s="9">
        <f t="shared" si="453"/>
        <v>42570.850381944445</v>
      </c>
      <c r="U4101">
        <f t="shared" si="454"/>
        <v>45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>
        <f t="shared" si="449"/>
        <v>0</v>
      </c>
      <c r="Q4102" t="str">
        <f t="shared" si="450"/>
        <v>plays</v>
      </c>
      <c r="R4102" t="str">
        <f t="shared" si="451"/>
        <v>theater</v>
      </c>
      <c r="S4102" s="9">
        <f t="shared" si="452"/>
        <v>41937.124884259261</v>
      </c>
      <c r="T4102" s="9">
        <f t="shared" si="453"/>
        <v>41927.124884259261</v>
      </c>
      <c r="U4102">
        <f t="shared" si="454"/>
        <v>10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>
        <f t="shared" si="449"/>
        <v>0</v>
      </c>
      <c r="Q4103" t="str">
        <f t="shared" si="450"/>
        <v>plays</v>
      </c>
      <c r="R4103" t="str">
        <f t="shared" si="451"/>
        <v>theater</v>
      </c>
      <c r="S4103" s="9">
        <f t="shared" si="452"/>
        <v>42760.903726851851</v>
      </c>
      <c r="T4103" s="9">
        <f t="shared" si="453"/>
        <v>42730.903726851851</v>
      </c>
      <c r="U4103">
        <f t="shared" si="454"/>
        <v>30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>
        <f t="shared" si="449"/>
        <v>22.83</v>
      </c>
      <c r="Q4104" t="str">
        <f t="shared" si="450"/>
        <v>plays</v>
      </c>
      <c r="R4104" t="str">
        <f t="shared" si="451"/>
        <v>theater</v>
      </c>
      <c r="S4104" s="9">
        <f t="shared" si="452"/>
        <v>42505.848067129627</v>
      </c>
      <c r="T4104" s="9">
        <f t="shared" si="453"/>
        <v>42475.848067129627</v>
      </c>
      <c r="U4104">
        <f t="shared" si="454"/>
        <v>30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>
        <f t="shared" si="449"/>
        <v>16.670000000000002</v>
      </c>
      <c r="Q4105" t="str">
        <f t="shared" si="450"/>
        <v>plays</v>
      </c>
      <c r="R4105" t="str">
        <f t="shared" si="451"/>
        <v>theater</v>
      </c>
      <c r="S4105" s="9">
        <f t="shared" si="452"/>
        <v>42242.772222222222</v>
      </c>
      <c r="T4105" s="9">
        <f t="shared" si="453"/>
        <v>42188.83293981482</v>
      </c>
      <c r="U4105">
        <f t="shared" si="454"/>
        <v>53.939282407402061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>
        <f t="shared" si="449"/>
        <v>45.79</v>
      </c>
      <c r="Q4106" t="str">
        <f t="shared" si="450"/>
        <v>plays</v>
      </c>
      <c r="R4106" t="str">
        <f t="shared" si="451"/>
        <v>theater</v>
      </c>
      <c r="S4106" s="9">
        <f t="shared" si="452"/>
        <v>42670.278171296297</v>
      </c>
      <c r="T4106" s="9">
        <f t="shared" si="453"/>
        <v>42640.278171296297</v>
      </c>
      <c r="U4106">
        <f t="shared" si="454"/>
        <v>30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>
        <f t="shared" si="449"/>
        <v>383.33</v>
      </c>
      <c r="Q4107" t="str">
        <f t="shared" si="450"/>
        <v>plays</v>
      </c>
      <c r="R4107" t="str">
        <f t="shared" si="451"/>
        <v>theater</v>
      </c>
      <c r="S4107" s="9">
        <f t="shared" si="452"/>
        <v>42730.010520833333</v>
      </c>
      <c r="T4107" s="9">
        <f t="shared" si="453"/>
        <v>42697.010520833333</v>
      </c>
      <c r="U4107">
        <f t="shared" si="454"/>
        <v>33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>
        <f t="shared" si="449"/>
        <v>106.97</v>
      </c>
      <c r="Q4108" t="str">
        <f t="shared" si="450"/>
        <v>plays</v>
      </c>
      <c r="R4108" t="str">
        <f t="shared" si="451"/>
        <v>theater</v>
      </c>
      <c r="S4108" s="9">
        <f t="shared" si="452"/>
        <v>42096.041666666672</v>
      </c>
      <c r="T4108" s="9">
        <f t="shared" si="453"/>
        <v>42053.049375000002</v>
      </c>
      <c r="U4108">
        <f t="shared" si="454"/>
        <v>42.992291666669189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>
        <f t="shared" si="449"/>
        <v>10.25</v>
      </c>
      <c r="Q4109" t="str">
        <f t="shared" si="450"/>
        <v>plays</v>
      </c>
      <c r="R4109" t="str">
        <f t="shared" si="451"/>
        <v>theater</v>
      </c>
      <c r="S4109" s="9">
        <f t="shared" si="452"/>
        <v>41906.916678240741</v>
      </c>
      <c r="T4109" s="9">
        <f t="shared" si="453"/>
        <v>41883.916678240741</v>
      </c>
      <c r="U4109">
        <f t="shared" si="454"/>
        <v>23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>
        <f t="shared" si="449"/>
        <v>59</v>
      </c>
      <c r="Q4110" t="str">
        <f t="shared" si="450"/>
        <v>plays</v>
      </c>
      <c r="R4110" t="str">
        <f t="shared" si="451"/>
        <v>theater</v>
      </c>
      <c r="S4110" s="9">
        <f t="shared" si="452"/>
        <v>42797.208333333328</v>
      </c>
      <c r="T4110" s="9">
        <f t="shared" si="453"/>
        <v>42767.031678240739</v>
      </c>
      <c r="U4110">
        <f t="shared" si="454"/>
        <v>30.176655092589499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>
        <f t="shared" si="449"/>
        <v>0</v>
      </c>
      <c r="Q4111" t="str">
        <f t="shared" si="450"/>
        <v>plays</v>
      </c>
      <c r="R4111" t="str">
        <f t="shared" si="451"/>
        <v>theater</v>
      </c>
      <c r="S4111" s="9">
        <f t="shared" si="452"/>
        <v>42337.581064814818</v>
      </c>
      <c r="T4111" s="9">
        <f t="shared" si="453"/>
        <v>42307.539398148147</v>
      </c>
      <c r="U4111">
        <f t="shared" si="454"/>
        <v>30.041666666671517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>
        <f t="shared" si="449"/>
        <v>14.33</v>
      </c>
      <c r="Q4112" t="str">
        <f t="shared" si="450"/>
        <v>plays</v>
      </c>
      <c r="R4112" t="str">
        <f t="shared" si="451"/>
        <v>theater</v>
      </c>
      <c r="S4112" s="9">
        <f t="shared" si="452"/>
        <v>42572.626747685186</v>
      </c>
      <c r="T4112" s="9">
        <f t="shared" si="453"/>
        <v>42512.626747685186</v>
      </c>
      <c r="U4112">
        <f t="shared" si="454"/>
        <v>60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>
        <f t="shared" si="449"/>
        <v>15.67</v>
      </c>
      <c r="Q4113" t="str">
        <f t="shared" si="450"/>
        <v>plays</v>
      </c>
      <c r="R4113" t="str">
        <f t="shared" si="451"/>
        <v>theater</v>
      </c>
      <c r="S4113" s="9">
        <f t="shared" si="452"/>
        <v>42059.135879629626</v>
      </c>
      <c r="T4113" s="9">
        <f t="shared" si="453"/>
        <v>42029.135879629626</v>
      </c>
      <c r="U4113">
        <f t="shared" si="454"/>
        <v>30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>
        <f t="shared" si="449"/>
        <v>1</v>
      </c>
      <c r="Q4114" t="str">
        <f t="shared" si="450"/>
        <v>plays</v>
      </c>
      <c r="R4114" t="str">
        <f t="shared" si="451"/>
        <v>theater</v>
      </c>
      <c r="S4114" s="9">
        <f t="shared" si="452"/>
        <v>42428</v>
      </c>
      <c r="T4114" s="9">
        <f t="shared" si="453"/>
        <v>42400.946597222224</v>
      </c>
      <c r="U4114">
        <f t="shared" si="454"/>
        <v>27.053402777775773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>
        <f t="shared" si="449"/>
        <v>1</v>
      </c>
      <c r="Q4115" t="str">
        <f t="shared" si="450"/>
        <v>plays</v>
      </c>
      <c r="R4115" t="str">
        <f t="shared" si="451"/>
        <v>theater</v>
      </c>
      <c r="S4115" s="9">
        <f t="shared" si="452"/>
        <v>42377.273611111115</v>
      </c>
      <c r="T4115" s="9">
        <f t="shared" si="453"/>
        <v>42358.573182870372</v>
      </c>
      <c r="U4115">
        <f t="shared" si="454"/>
        <v>18.700428240743349</v>
      </c>
    </row>
  </sheetData>
  <autoFilter ref="A1:R4115" xr:uid="{8B7876CA-B0A1-474E-9FF0-A0EB599AE8DE}">
    <filterColumn colId="5">
      <filters>
        <filter val="successful"/>
      </filters>
    </filterColumn>
  </autoFilter>
  <conditionalFormatting sqref="F1:F4115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2">
    <cfRule type="colorScale" priority="2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conditionalFormatting sqref="O3:O4115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By Categoty</vt:lpstr>
      <vt:lpstr>By Sub-Category</vt:lpstr>
      <vt:lpstr>By Category - Year</vt:lpstr>
      <vt:lpstr>Bonus</vt:lpstr>
      <vt:lpstr>Statistics</vt:lpstr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ULLOA</cp:lastModifiedBy>
  <dcterms:created xsi:type="dcterms:W3CDTF">2017-04-20T15:17:24Z</dcterms:created>
  <dcterms:modified xsi:type="dcterms:W3CDTF">2021-02-09T15:29:06Z</dcterms:modified>
</cp:coreProperties>
</file>