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3955" windowHeight="156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<sst xmlns="http://schemas.openxmlformats.org/spreadsheetml/2006/main" count="31" uniqueCount="30">
  <si>
    <t>Auto-Calibration and Shaped Insulin Delivery (ISAAC)</t>
  </si>
  <si>
    <t>Sample Time (mins)</t>
  </si>
  <si>
    <t>Time of Draw (24 hour)</t>
  </si>
  <si>
    <t>Time:</t>
  </si>
  <si>
    <t>Value (u/hr)</t>
  </si>
  <si>
    <t>Bolus Settings:</t>
  </si>
  <si>
    <t>Value (g/U)</t>
  </si>
  <si>
    <t xml:space="preserve">Sensitivity </t>
  </si>
  <si>
    <t>Time</t>
  </si>
  <si>
    <t>Value (mg/dL/U)</t>
  </si>
  <si>
    <t>Carbohydrates Consumed: 50.1 g</t>
  </si>
  <si>
    <t>Lower YSI Glucose Reading mg/dL)</t>
  </si>
  <si>
    <t>Upper YSI Glucose Reading (mg/dL)</t>
  </si>
  <si>
    <t>Average YSI Glucose Reading (mg/dL)</t>
  </si>
  <si>
    <t>Insulin to Carb Ratio</t>
  </si>
  <si>
    <t>Regular Basal Rates:</t>
  </si>
  <si>
    <t>Juice Volume Consumed:</t>
  </si>
  <si>
    <t>BOOST Volume Consumed: 360 mL</t>
  </si>
  <si>
    <t>0 mL</t>
  </si>
  <si>
    <t>Protein Consumed: 22.8 g</t>
  </si>
  <si>
    <t>Fat Consumed: 9.11 g</t>
  </si>
  <si>
    <t>Visit 1</t>
  </si>
  <si>
    <t>Participant: 1533WV-04</t>
  </si>
  <si>
    <t>Date of Visit: 7/18/2017</t>
  </si>
  <si>
    <t>Bolused 5.4 units at 09:01</t>
  </si>
  <si>
    <t>Bolused 1 units at 05:40</t>
  </si>
  <si>
    <t>07:00-22:00</t>
  </si>
  <si>
    <t>0:00-12:00</t>
  </si>
  <si>
    <t>12:00-0:00</t>
  </si>
  <si>
    <t>correcting to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</si>
</sst>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20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ill="1"/>
    <xf numFmtId="20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6" zoomScale="120" zoomScaleNormal="120" zoomScalePageLayoutView="120" workbookViewId="0">
      <selection activeCell="E33" sqref="E33"/>
    </sheetView>
  </sheetViews>
  <sheetFormatPr defaultColWidth="8.85546875"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13" t="s">
        <v>0</v>
      </c>
      <c r="B1" s="14"/>
      <c r="C1" s="14"/>
    </row>
    <row r="3" spans="1:5" x14ac:dyDescent="0.25">
      <c r="A3" s="1" t="s">
        <v>22</v>
      </c>
      <c r="B3" s="1" t="s">
        <v>21</v>
      </c>
    </row>
    <row r="4" spans="1:5" x14ac:dyDescent="0.25">
      <c r="A4" s="7" t="s">
        <v>23</v>
      </c>
      <c r="B4" s="6"/>
    </row>
    <row r="5" spans="1:5" ht="30" customHeight="1" x14ac:dyDescent="0.25">
      <c r="A5" s="5" t="s">
        <v>1</v>
      </c>
      <c r="B5" s="5" t="s">
        <v>2</v>
      </c>
      <c r="C5" s="5" t="s">
        <v>11</v>
      </c>
      <c r="D5" s="5" t="s">
        <v>12</v>
      </c>
      <c r="E5" s="5" t="s">
        <v>13</v>
      </c>
    </row>
    <row r="6" spans="1:5" x14ac:dyDescent="0.25">
      <c r="A6" s="2">
        <v>-10</v>
      </c>
      <c r="B6" s="4">
        <v>0.36874999999999997</v>
      </c>
      <c r="C6" s="2">
        <v>143</v>
      </c>
      <c r="D6" s="2">
        <v>144</v>
      </c>
      <c r="E6" s="2">
        <f>(C6+D6)/2</f>
        <v>143.5</v>
      </c>
    </row>
    <row r="7" spans="1:5" x14ac:dyDescent="0.25">
      <c r="A7" s="2">
        <v>0</v>
      </c>
      <c r="B7" s="4">
        <v>0.3756944444444445</v>
      </c>
      <c r="C7" s="2">
        <v>138</v>
      </c>
      <c r="D7" s="2">
        <v>139</v>
      </c>
      <c r="E7" s="2">
        <f t="shared" ref="E7:E31" si="0">(C7+D7)/2</f>
        <v>138.5</v>
      </c>
    </row>
    <row r="8" spans="1:5" x14ac:dyDescent="0.25">
      <c r="A8" s="2">
        <v>10</v>
      </c>
      <c r="B8" s="4">
        <v>0.38263888888888892</v>
      </c>
      <c r="C8" s="2">
        <v>149</v>
      </c>
      <c r="D8" s="2">
        <v>151</v>
      </c>
      <c r="E8" s="2">
        <f t="shared" si="0"/>
        <v>150</v>
      </c>
    </row>
    <row r="9" spans="1:5" x14ac:dyDescent="0.25">
      <c r="A9" s="2">
        <v>20</v>
      </c>
      <c r="B9" s="4">
        <v>0.38958333333333334</v>
      </c>
      <c r="C9" s="2">
        <v>164</v>
      </c>
      <c r="D9" s="2">
        <v>165</v>
      </c>
      <c r="E9" s="2">
        <f t="shared" si="0"/>
        <v>164.5</v>
      </c>
    </row>
    <row r="10" spans="1:5" x14ac:dyDescent="0.25">
      <c r="A10" s="2">
        <v>30</v>
      </c>
      <c r="B10" s="4">
        <v>0.39652777777777781</v>
      </c>
      <c r="C10" s="2">
        <v>195</v>
      </c>
      <c r="D10" s="2">
        <v>197</v>
      </c>
      <c r="E10" s="2">
        <f t="shared" si="0"/>
        <v>196</v>
      </c>
    </row>
    <row r="11" spans="1:5" x14ac:dyDescent="0.25">
      <c r="A11" s="2">
        <v>40</v>
      </c>
      <c r="B11" s="4">
        <v>0.40347222222222223</v>
      </c>
      <c r="C11" s="2">
        <v>223</v>
      </c>
      <c r="D11" s="2">
        <v>226</v>
      </c>
      <c r="E11" s="2">
        <f t="shared" si="0"/>
        <v>224.5</v>
      </c>
    </row>
    <row r="12" spans="1:5" x14ac:dyDescent="0.25">
      <c r="A12" s="2">
        <v>50</v>
      </c>
      <c r="B12" s="4">
        <v>0.41041666666666665</v>
      </c>
      <c r="C12" s="2">
        <v>238</v>
      </c>
      <c r="D12" s="2">
        <v>240</v>
      </c>
      <c r="E12" s="2">
        <f t="shared" si="0"/>
        <v>239</v>
      </c>
    </row>
    <row r="13" spans="1:5" x14ac:dyDescent="0.25">
      <c r="A13" s="2">
        <v>60</v>
      </c>
      <c r="B13" s="4">
        <v>0.41736111111111113</v>
      </c>
      <c r="C13" s="2">
        <v>254</v>
      </c>
      <c r="D13" s="2">
        <v>257</v>
      </c>
      <c r="E13" s="2">
        <f t="shared" si="0"/>
        <v>255.5</v>
      </c>
    </row>
    <row r="14" spans="1:5" x14ac:dyDescent="0.25">
      <c r="A14" s="2">
        <v>70</v>
      </c>
      <c r="B14" s="4">
        <v>0.42430555555555555</v>
      </c>
      <c r="C14" s="2">
        <v>254</v>
      </c>
      <c r="D14" s="2">
        <v>256</v>
      </c>
      <c r="E14" s="2">
        <f t="shared" si="0"/>
        <v>255</v>
      </c>
    </row>
    <row r="15" spans="1:5" x14ac:dyDescent="0.25">
      <c r="A15" s="2">
        <v>80</v>
      </c>
      <c r="B15" s="4">
        <v>0.43124999999999997</v>
      </c>
      <c r="C15" s="2">
        <v>262</v>
      </c>
      <c r="D15" s="2">
        <v>264</v>
      </c>
      <c r="E15" s="2">
        <f t="shared" si="0"/>
        <v>263</v>
      </c>
    </row>
    <row r="16" spans="1:5" x14ac:dyDescent="0.25">
      <c r="A16" s="2">
        <v>90</v>
      </c>
      <c r="B16" s="4">
        <v>0.4381944444444445</v>
      </c>
      <c r="C16" s="2">
        <v>276</v>
      </c>
      <c r="D16" s="2">
        <v>279</v>
      </c>
      <c r="E16" s="2">
        <f t="shared" si="0"/>
        <v>277.5</v>
      </c>
    </row>
    <row r="17" spans="1:5" x14ac:dyDescent="0.25">
      <c r="A17" s="2">
        <v>100</v>
      </c>
      <c r="B17" s="4">
        <v>0.44513888888888892</v>
      </c>
      <c r="C17" s="2">
        <v>286</v>
      </c>
      <c r="D17" s="2">
        <v>288</v>
      </c>
      <c r="E17" s="2">
        <f t="shared" si="0"/>
        <v>287</v>
      </c>
    </row>
    <row r="18" spans="1:5" x14ac:dyDescent="0.25">
      <c r="A18" s="2">
        <v>110</v>
      </c>
      <c r="B18" s="4">
        <v>0.45208333333333334</v>
      </c>
      <c r="C18" s="2">
        <v>281</v>
      </c>
      <c r="D18" s="2">
        <v>283</v>
      </c>
      <c r="E18" s="2">
        <f t="shared" si="0"/>
        <v>282</v>
      </c>
    </row>
    <row r="19" spans="1:5" x14ac:dyDescent="0.25">
      <c r="A19" s="2">
        <v>120</v>
      </c>
      <c r="B19" s="4">
        <v>0.45902777777777781</v>
      </c>
      <c r="C19" s="2">
        <v>285</v>
      </c>
      <c r="D19" s="2">
        <v>287</v>
      </c>
      <c r="E19" s="2">
        <f t="shared" si="0"/>
        <v>286</v>
      </c>
    </row>
    <row r="20" spans="1:5" x14ac:dyDescent="0.25">
      <c r="A20" s="2">
        <v>130</v>
      </c>
      <c r="B20" s="4">
        <v>0.46597222222222223</v>
      </c>
      <c r="C20" s="2">
        <v>276</v>
      </c>
      <c r="D20" s="2">
        <v>279</v>
      </c>
      <c r="E20" s="2">
        <f t="shared" si="0"/>
        <v>277.5</v>
      </c>
    </row>
    <row r="21" spans="1:5" x14ac:dyDescent="0.25">
      <c r="A21" s="2">
        <v>140</v>
      </c>
      <c r="B21" s="4">
        <v>0.47291666666666665</v>
      </c>
      <c r="C21" s="2">
        <v>264</v>
      </c>
      <c r="D21" s="2">
        <v>266</v>
      </c>
      <c r="E21" s="2">
        <f t="shared" si="0"/>
        <v>265</v>
      </c>
    </row>
    <row r="22" spans="1:5" x14ac:dyDescent="0.25">
      <c r="A22" s="2">
        <v>150</v>
      </c>
      <c r="B22" s="4">
        <v>0.47986111111111113</v>
      </c>
      <c r="C22" s="2">
        <v>257</v>
      </c>
      <c r="D22" s="2">
        <v>259</v>
      </c>
      <c r="E22" s="2">
        <f t="shared" si="0"/>
        <v>258</v>
      </c>
    </row>
    <row r="23" spans="1:5" x14ac:dyDescent="0.25">
      <c r="A23" s="2">
        <v>160</v>
      </c>
      <c r="B23" s="4">
        <v>0.48680555555555555</v>
      </c>
      <c r="C23" s="2">
        <v>249</v>
      </c>
      <c r="D23" s="2">
        <v>251</v>
      </c>
      <c r="E23" s="2">
        <f t="shared" si="0"/>
        <v>250</v>
      </c>
    </row>
    <row r="24" spans="1:5" x14ac:dyDescent="0.25">
      <c r="A24" s="2">
        <v>170</v>
      </c>
      <c r="B24" s="4">
        <v>0.49374999999999997</v>
      </c>
      <c r="C24" s="2">
        <v>241</v>
      </c>
      <c r="D24" s="2">
        <v>243</v>
      </c>
      <c r="E24" s="2">
        <f t="shared" si="0"/>
        <v>242</v>
      </c>
    </row>
    <row r="25" spans="1:5" x14ac:dyDescent="0.25">
      <c r="A25" s="2">
        <v>180</v>
      </c>
      <c r="B25" s="4">
        <v>0.50069444444444444</v>
      </c>
      <c r="C25" s="2">
        <v>232</v>
      </c>
      <c r="D25" s="2">
        <v>233</v>
      </c>
      <c r="E25" s="2">
        <f t="shared" si="0"/>
        <v>232.5</v>
      </c>
    </row>
    <row r="26" spans="1:5" x14ac:dyDescent="0.25">
      <c r="A26" s="2">
        <v>190</v>
      </c>
      <c r="B26" s="4">
        <v>0.50763888888888886</v>
      </c>
      <c r="C26" s="2">
        <v>227</v>
      </c>
      <c r="D26" s="2">
        <v>229</v>
      </c>
      <c r="E26" s="2">
        <f t="shared" si="0"/>
        <v>228</v>
      </c>
    </row>
    <row r="27" spans="1:5" x14ac:dyDescent="0.25">
      <c r="A27" s="2">
        <v>200</v>
      </c>
      <c r="B27" s="4">
        <v>0.51458333333333328</v>
      </c>
      <c r="C27" s="2">
        <v>219</v>
      </c>
      <c r="D27" s="2">
        <v>220</v>
      </c>
      <c r="E27" s="2">
        <f t="shared" si="0"/>
        <v>219.5</v>
      </c>
    </row>
    <row r="28" spans="1:5" x14ac:dyDescent="0.25">
      <c r="A28" s="2">
        <v>210</v>
      </c>
      <c r="B28" s="4">
        <v>0.52152777777777781</v>
      </c>
      <c r="C28" s="2">
        <v>213</v>
      </c>
      <c r="D28" s="2">
        <v>215</v>
      </c>
      <c r="E28" s="2">
        <f t="shared" si="0"/>
        <v>214</v>
      </c>
    </row>
    <row r="29" spans="1:5" x14ac:dyDescent="0.25">
      <c r="A29" s="2">
        <v>220</v>
      </c>
      <c r="B29" s="4">
        <v>0.53541666666666665</v>
      </c>
      <c r="C29" s="2">
        <v>207</v>
      </c>
      <c r="D29" s="2">
        <v>209</v>
      </c>
      <c r="E29" s="2">
        <f t="shared" si="0"/>
        <v>208</v>
      </c>
    </row>
    <row r="30" spans="1:5" x14ac:dyDescent="0.25">
      <c r="A30" s="2">
        <v>230</v>
      </c>
      <c r="B30" s="4">
        <v>0.52847222222222223</v>
      </c>
      <c r="C30" s="2">
        <v>196</v>
      </c>
      <c r="D30" s="2">
        <v>197</v>
      </c>
      <c r="E30" s="2">
        <f t="shared" si="0"/>
        <v>196.5</v>
      </c>
    </row>
    <row r="31" spans="1:5" x14ac:dyDescent="0.25">
      <c r="A31" s="2">
        <v>240</v>
      </c>
      <c r="B31" s="4">
        <v>0.54236111111111118</v>
      </c>
      <c r="C31" s="2">
        <v>191</v>
      </c>
      <c r="D31" s="2">
        <v>192</v>
      </c>
      <c r="E31" s="2">
        <f t="shared" si="0"/>
        <v>191.5</v>
      </c>
    </row>
    <row r="32" spans="1:5" x14ac:dyDescent="0.25">
      <c r="A32" s="3"/>
      <c r="B32" s="12"/>
      <c r="C32" s="3"/>
    </row>
    <row r="33" spans="1:4" x14ac:dyDescent="0.25">
      <c r="A33" s="15" t="s">
        <v>17</v>
      </c>
      <c r="B33" s="15"/>
      <c r="C33" s="15"/>
    </row>
    <row r="34" spans="1:4" x14ac:dyDescent="0.25">
      <c r="A34" s="10" t="s">
        <v>16</v>
      </c>
      <c r="B34" s="10" t="s">
        <v>18</v>
      </c>
      <c r="C34" s="10"/>
    </row>
    <row r="35" spans="1:4" x14ac:dyDescent="0.25">
      <c r="A35" s="15" t="s">
        <v>19</v>
      </c>
      <c r="B35" s="15"/>
      <c r="C35" s="15"/>
    </row>
    <row r="36" spans="1:4" x14ac:dyDescent="0.25">
      <c r="A36" s="16" t="s">
        <v>20</v>
      </c>
      <c r="B36" s="16"/>
      <c r="C36" s="16"/>
    </row>
    <row r="37" spans="1:4" x14ac:dyDescent="0.25">
      <c r="A37" s="17" t="s">
        <v>10</v>
      </c>
      <c r="B37" s="17"/>
      <c r="C37" s="17"/>
    </row>
    <row r="39" spans="1:4" x14ac:dyDescent="0.25">
      <c r="A39" t="s">
        <v>25</v>
      </c>
    </row>
    <row r="40" spans="1:4" x14ac:dyDescent="0.25">
      <c r="A40" t="s">
        <v>24</v>
      </c>
    </row>
    <row r="42" spans="1:4" x14ac:dyDescent="0.25">
      <c r="A42" s="1" t="s">
        <v>15</v>
      </c>
      <c r="C42" s="1"/>
    </row>
    <row r="43" spans="1:4" x14ac:dyDescent="0.25">
      <c r="A43" t="s">
        <v>3</v>
      </c>
      <c r="B43" t="s">
        <v>4</v>
      </c>
    </row>
    <row r="44" spans="1:4" x14ac:dyDescent="0.25">
      <c r="A44" t="s">
        <v>26</v>
      </c>
      <c r="B44" s="8">
        <v>1.3</v>
      </c>
      <c r="C44" s="9"/>
      <c r="D44" s="9"/>
    </row>
    <row r="46" spans="1:4" x14ac:dyDescent="0.25">
      <c r="A46" s="1" t="s">
        <v>5</v>
      </c>
    </row>
    <row r="47" spans="1:4" x14ac:dyDescent="0.25">
      <c r="A47" s="1" t="s">
        <v>14</v>
      </c>
      <c r="C47" s="1"/>
    </row>
    <row r="48" spans="1:4" x14ac:dyDescent="0.25">
      <c r="A48" t="s">
        <v>3</v>
      </c>
      <c r="B48" t="s">
        <v>6</v>
      </c>
    </row>
    <row r="49" spans="1:5" x14ac:dyDescent="0.25">
      <c r="A49" t="s">
        <v>27</v>
      </c>
      <c r="B49">
        <v>9</v>
      </c>
    </row>
    <row r="50" spans="1:5" x14ac:dyDescent="0.25">
      <c r="A50" t="s">
        <v>28</v>
      </c>
      <c r="B50">
        <v>7</v>
      </c>
    </row>
    <row r="52" spans="1:5" x14ac:dyDescent="0.25">
      <c r="A52" s="1" t="s">
        <v>7</v>
      </c>
      <c r="C52" s="1"/>
    </row>
    <row r="53" spans="1:5" x14ac:dyDescent="0.25">
      <c r="A53" t="s">
        <v>8</v>
      </c>
      <c r="B53" t="s">
        <v>9</v>
      </c>
    </row>
    <row r="54" spans="1:5" x14ac:dyDescent="0.25">
      <c r="A54" s="9">
        <v>0</v>
      </c>
      <c r="B54">
        <v>55</v>
      </c>
      <c r="C54" t="s">
        <v>29</v>
      </c>
    </row>
    <row r="55" spans="1:5" x14ac:dyDescent="0.25">
      <c r="D55" s="11"/>
      <c r="E55" s="11"/>
    </row>
  </sheetData>
  <mergeCells count="5">
    <mergeCell ref="A1:C1"/>
    <mergeCell ref="A33:C33"/>
    <mergeCell ref="A35:C35"/>
    <mergeCell ref="A36:C36"/>
    <mergeCell ref="A37:C37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2017-07-18T17:34:18Z</dcterms:modified>
</cp:coreProperties>
</file>