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480" yWindow="120" windowWidth="23960" windowHeight="156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6" i="1"/>
</calcChain>
</file>

<file path=xl/sharedStrings.xml><?xml version="1.0" encoding="utf-8"?>
<sst xmlns="http://schemas.openxmlformats.org/spreadsheetml/2006/main" count="34" uniqueCount="34">
  <si>
    <t>Auto-Calibration and Shaped Insulin Delivery (ISAAC)</t>
  </si>
  <si>
    <t>Sample Time (mins)</t>
  </si>
  <si>
    <t>Time of Draw (24 hour)</t>
  </si>
  <si>
    <t>Time:</t>
  </si>
  <si>
    <t>Value (u/hr)</t>
  </si>
  <si>
    <t>Bolus Settings:</t>
  </si>
  <si>
    <t>Value (g/U)</t>
  </si>
  <si>
    <t xml:space="preserve">Sensitivity </t>
  </si>
  <si>
    <t>Value (mg/dL/U)</t>
  </si>
  <si>
    <t>Carbohydrates Consumed: 50.1 g</t>
  </si>
  <si>
    <t>Lower YSI Glucose Reading mg/dL)</t>
  </si>
  <si>
    <t>Upper YSI Glucose Reading (mg/dL)</t>
  </si>
  <si>
    <t>Average YSI Glucose Reading (mg/dL)</t>
  </si>
  <si>
    <t>Insulin to Carb Ratio</t>
  </si>
  <si>
    <t>Regular Basal Rates:</t>
  </si>
  <si>
    <t>Juice Volume Consumed:</t>
  </si>
  <si>
    <t>BOOST Volume Consumed: 360 mL</t>
  </si>
  <si>
    <t>0 mL</t>
  </si>
  <si>
    <t>Protein Consumed: 22.8 g</t>
  </si>
  <si>
    <t>Fat Consumed: 9.11 g</t>
  </si>
  <si>
    <t>Participant: 1533WV-04</t>
  </si>
  <si>
    <t>07:00-22:00</t>
  </si>
  <si>
    <t>Date of Visit: 7/26/2017</t>
  </si>
  <si>
    <t>Visit 2</t>
  </si>
  <si>
    <t>correcting to 120</t>
  </si>
  <si>
    <t>07:00-09:00</t>
  </si>
  <si>
    <t>09:00-12:43</t>
  </si>
  <si>
    <t>Bolused 8.3 units at 08:30-08:36</t>
  </si>
  <si>
    <t>Basal Rates for MMTT</t>
  </si>
  <si>
    <t>03:30-07:00</t>
  </si>
  <si>
    <t>22:00-00:00</t>
  </si>
  <si>
    <t>00:00-03:30</t>
  </si>
  <si>
    <t>Bolused 0.3 units at 05:30</t>
  </si>
  <si>
    <t>insulin on board 0.1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</si>
</sst>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4" fontId="0" fillId="0" borderId="0" xfId="0" applyNumberFormat="1"/>
    <xf numFmtId="14" fontId="1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/>
    <xf numFmtId="2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2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9" zoomScale="120" zoomScaleNormal="120" zoomScalePageLayoutView="120" workbookViewId="0">
      <selection activeCell="C40" sqref="C40"/>
    </sheetView>
  </sheetViews>
  <sheetFormatPr baseColWidth="10" defaultColWidth="8.83203125" defaultRowHeight="14" x14ac:dyDescent="0"/>
  <cols>
    <col min="1" max="1" width="22.5" customWidth="1"/>
    <col min="2" max="2" width="25" customWidth="1"/>
    <col min="3" max="3" width="21" customWidth="1"/>
    <col min="4" max="4" width="19.33203125" customWidth="1"/>
    <col min="5" max="5" width="19.5" customWidth="1"/>
  </cols>
  <sheetData>
    <row r="1" spans="1:5" ht="18">
      <c r="A1" s="17" t="s">
        <v>0</v>
      </c>
      <c r="B1" s="18"/>
      <c r="C1" s="18"/>
    </row>
    <row r="3" spans="1:5">
      <c r="A3" s="1" t="s">
        <v>20</v>
      </c>
      <c r="B3" s="1" t="s">
        <v>23</v>
      </c>
    </row>
    <row r="4" spans="1:5">
      <c r="A4" s="7" t="s">
        <v>22</v>
      </c>
      <c r="B4" s="6"/>
    </row>
    <row r="5" spans="1:5" ht="30" customHeight="1">
      <c r="A5" s="5" t="s">
        <v>1</v>
      </c>
      <c r="B5" s="5" t="s">
        <v>2</v>
      </c>
      <c r="C5" s="5" t="s">
        <v>10</v>
      </c>
      <c r="D5" s="5" t="s">
        <v>11</v>
      </c>
      <c r="E5" s="5" t="s">
        <v>12</v>
      </c>
    </row>
    <row r="6" spans="1:5">
      <c r="A6" s="2">
        <v>-7</v>
      </c>
      <c r="B6" s="4">
        <v>0.34930555555555554</v>
      </c>
      <c r="C6" s="2">
        <v>42.5</v>
      </c>
      <c r="D6" s="2">
        <v>41.9</v>
      </c>
      <c r="E6" s="2">
        <f>(C6+D6)/2</f>
        <v>42.2</v>
      </c>
    </row>
    <row r="7" spans="1:5">
      <c r="A7" s="2">
        <v>0</v>
      </c>
      <c r="B7" s="4">
        <v>0.35416666666666669</v>
      </c>
      <c r="C7" s="2">
        <v>54.4</v>
      </c>
      <c r="D7" s="2">
        <v>54.1</v>
      </c>
      <c r="E7" s="2">
        <f t="shared" ref="E7:E31" si="0">(C7+D7)/2</f>
        <v>54.25</v>
      </c>
    </row>
    <row r="8" spans="1:5">
      <c r="A8" s="2">
        <v>10</v>
      </c>
      <c r="B8" s="4">
        <v>0.3611111111111111</v>
      </c>
      <c r="C8" s="2">
        <v>57.9</v>
      </c>
      <c r="D8" s="2">
        <v>57.2</v>
      </c>
      <c r="E8" s="2">
        <f t="shared" si="0"/>
        <v>57.55</v>
      </c>
    </row>
    <row r="9" spans="1:5">
      <c r="A9" s="2">
        <v>20</v>
      </c>
      <c r="B9" s="4">
        <v>0.36805555555555558</v>
      </c>
      <c r="C9" s="2">
        <v>84.2</v>
      </c>
      <c r="D9" s="2">
        <v>83.4</v>
      </c>
      <c r="E9" s="2">
        <f t="shared" si="0"/>
        <v>83.800000000000011</v>
      </c>
    </row>
    <row r="10" spans="1:5">
      <c r="A10" s="2">
        <v>30</v>
      </c>
      <c r="B10" s="4">
        <v>0.375</v>
      </c>
      <c r="C10" s="2">
        <v>113</v>
      </c>
      <c r="D10" s="2">
        <v>112</v>
      </c>
      <c r="E10" s="2">
        <f t="shared" si="0"/>
        <v>112.5</v>
      </c>
    </row>
    <row r="11" spans="1:5">
      <c r="A11" s="2">
        <v>40</v>
      </c>
      <c r="B11" s="4">
        <v>0.38194444444444442</v>
      </c>
      <c r="C11" s="2">
        <v>145</v>
      </c>
      <c r="D11" s="2">
        <v>144</v>
      </c>
      <c r="E11" s="2">
        <f t="shared" si="0"/>
        <v>144.5</v>
      </c>
    </row>
    <row r="12" spans="1:5">
      <c r="A12" s="2">
        <v>50</v>
      </c>
      <c r="B12" s="4">
        <v>0.3888888888888889</v>
      </c>
      <c r="C12" s="2">
        <v>158</v>
      </c>
      <c r="D12" s="2">
        <v>158</v>
      </c>
      <c r="E12" s="2">
        <f t="shared" si="0"/>
        <v>158</v>
      </c>
    </row>
    <row r="13" spans="1:5">
      <c r="A13" s="2">
        <v>60</v>
      </c>
      <c r="B13" s="4">
        <v>0.39583333333333331</v>
      </c>
      <c r="C13" s="2">
        <v>172</v>
      </c>
      <c r="D13" s="2">
        <v>171</v>
      </c>
      <c r="E13" s="2">
        <f t="shared" si="0"/>
        <v>171.5</v>
      </c>
    </row>
    <row r="14" spans="1:5">
      <c r="A14" s="2">
        <v>70</v>
      </c>
      <c r="B14" s="4">
        <v>0.40277777777777773</v>
      </c>
      <c r="C14" s="2">
        <v>194</v>
      </c>
      <c r="D14" s="2">
        <v>193</v>
      </c>
      <c r="E14" s="2">
        <f t="shared" si="0"/>
        <v>193.5</v>
      </c>
    </row>
    <row r="15" spans="1:5">
      <c r="A15" s="2">
        <v>80</v>
      </c>
      <c r="B15" s="4">
        <v>0.40972222222222227</v>
      </c>
      <c r="C15" s="2">
        <v>205</v>
      </c>
      <c r="D15" s="2">
        <v>204</v>
      </c>
      <c r="E15" s="2">
        <f t="shared" si="0"/>
        <v>204.5</v>
      </c>
    </row>
    <row r="16" spans="1:5">
      <c r="A16" s="2">
        <v>90</v>
      </c>
      <c r="B16" s="4">
        <v>0.41666666666666669</v>
      </c>
      <c r="C16" s="2">
        <v>202</v>
      </c>
      <c r="D16" s="2">
        <v>201</v>
      </c>
      <c r="E16" s="2">
        <f t="shared" si="0"/>
        <v>201.5</v>
      </c>
    </row>
    <row r="17" spans="1:5">
      <c r="A17" s="2">
        <v>100</v>
      </c>
      <c r="B17" s="4">
        <v>0.4236111111111111</v>
      </c>
      <c r="C17" s="2">
        <v>211</v>
      </c>
      <c r="D17" s="2">
        <v>210</v>
      </c>
      <c r="E17" s="2">
        <f t="shared" si="0"/>
        <v>210.5</v>
      </c>
    </row>
    <row r="18" spans="1:5">
      <c r="A18" s="2">
        <v>110</v>
      </c>
      <c r="B18" s="4">
        <v>0.43055555555555558</v>
      </c>
      <c r="C18" s="2">
        <v>207</v>
      </c>
      <c r="D18" s="2">
        <v>208</v>
      </c>
      <c r="E18" s="2">
        <f t="shared" si="0"/>
        <v>207.5</v>
      </c>
    </row>
    <row r="19" spans="1:5">
      <c r="A19" s="2">
        <v>120</v>
      </c>
      <c r="B19" s="4">
        <v>0.4375</v>
      </c>
      <c r="C19" s="2">
        <v>207</v>
      </c>
      <c r="D19" s="2">
        <v>207</v>
      </c>
      <c r="E19" s="2">
        <f t="shared" si="0"/>
        <v>207</v>
      </c>
    </row>
    <row r="20" spans="1:5">
      <c r="A20" s="2">
        <v>130</v>
      </c>
      <c r="B20" s="4">
        <v>0.44444444444444442</v>
      </c>
      <c r="C20" s="2">
        <v>204</v>
      </c>
      <c r="D20" s="2">
        <v>205</v>
      </c>
      <c r="E20" s="2">
        <f t="shared" si="0"/>
        <v>204.5</v>
      </c>
    </row>
    <row r="21" spans="1:5">
      <c r="A21" s="2">
        <v>140</v>
      </c>
      <c r="B21" s="4">
        <v>0.4513888888888889</v>
      </c>
      <c r="C21" s="2">
        <v>203</v>
      </c>
      <c r="D21" s="2">
        <v>204</v>
      </c>
      <c r="E21" s="2">
        <f t="shared" si="0"/>
        <v>203.5</v>
      </c>
    </row>
    <row r="22" spans="1:5">
      <c r="A22" s="2">
        <v>150</v>
      </c>
      <c r="B22" s="4">
        <v>0.45833333333333331</v>
      </c>
      <c r="C22" s="2">
        <v>195</v>
      </c>
      <c r="D22" s="2">
        <v>195</v>
      </c>
      <c r="E22" s="2">
        <f t="shared" si="0"/>
        <v>195</v>
      </c>
    </row>
    <row r="23" spans="1:5">
      <c r="A23" s="2">
        <v>160</v>
      </c>
      <c r="B23" s="4">
        <v>0.46597222222222223</v>
      </c>
      <c r="C23" s="2">
        <v>194</v>
      </c>
      <c r="D23" s="2">
        <v>195</v>
      </c>
      <c r="E23" s="2">
        <f t="shared" si="0"/>
        <v>194.5</v>
      </c>
    </row>
    <row r="24" spans="1:5">
      <c r="A24" s="2">
        <v>170</v>
      </c>
      <c r="B24" s="4">
        <v>0.47222222222222227</v>
      </c>
      <c r="C24" s="2">
        <v>192</v>
      </c>
      <c r="D24" s="2">
        <v>191</v>
      </c>
      <c r="E24" s="2">
        <f t="shared" si="0"/>
        <v>191.5</v>
      </c>
    </row>
    <row r="25" spans="1:5">
      <c r="A25" s="2">
        <v>180</v>
      </c>
      <c r="B25" s="4">
        <v>0.47916666666666669</v>
      </c>
      <c r="C25" s="2">
        <v>189</v>
      </c>
      <c r="D25" s="2">
        <v>188</v>
      </c>
      <c r="E25" s="2">
        <f t="shared" si="0"/>
        <v>188.5</v>
      </c>
    </row>
    <row r="26" spans="1:5">
      <c r="A26" s="2">
        <v>190</v>
      </c>
      <c r="B26" s="4">
        <v>0.4861111111111111</v>
      </c>
      <c r="C26" s="2">
        <v>183</v>
      </c>
      <c r="D26" s="2">
        <v>182</v>
      </c>
      <c r="E26" s="2">
        <f t="shared" si="0"/>
        <v>182.5</v>
      </c>
    </row>
    <row r="27" spans="1:5">
      <c r="A27" s="2">
        <v>200</v>
      </c>
      <c r="B27" s="4">
        <v>0.49305555555555558</v>
      </c>
      <c r="C27" s="2">
        <v>177</v>
      </c>
      <c r="D27" s="2">
        <v>176</v>
      </c>
      <c r="E27" s="2">
        <f t="shared" si="0"/>
        <v>176.5</v>
      </c>
    </row>
    <row r="28" spans="1:5">
      <c r="A28" s="2">
        <v>210</v>
      </c>
      <c r="B28" s="4">
        <v>0.5</v>
      </c>
      <c r="C28" s="2">
        <v>174</v>
      </c>
      <c r="D28" s="2">
        <v>173</v>
      </c>
      <c r="E28" s="2">
        <f t="shared" si="0"/>
        <v>173.5</v>
      </c>
    </row>
    <row r="29" spans="1:5">
      <c r="A29" s="2">
        <v>220</v>
      </c>
      <c r="B29" s="4">
        <v>0.50694444444444442</v>
      </c>
      <c r="C29" s="2">
        <v>164</v>
      </c>
      <c r="D29" s="2">
        <v>166</v>
      </c>
      <c r="E29" s="2">
        <f t="shared" si="0"/>
        <v>165</v>
      </c>
    </row>
    <row r="30" spans="1:5">
      <c r="A30" s="2">
        <v>230</v>
      </c>
      <c r="B30" s="4">
        <v>0.51388888888888895</v>
      </c>
      <c r="C30" s="2">
        <v>164</v>
      </c>
      <c r="D30" s="2">
        <v>164</v>
      </c>
      <c r="E30" s="2">
        <f t="shared" si="0"/>
        <v>164</v>
      </c>
    </row>
    <row r="31" spans="1:5">
      <c r="A31" s="2">
        <v>240</v>
      </c>
      <c r="B31" s="4">
        <v>0.52083333333333337</v>
      </c>
      <c r="C31" s="2">
        <v>160</v>
      </c>
      <c r="D31" s="2">
        <v>160</v>
      </c>
      <c r="E31" s="2">
        <f t="shared" si="0"/>
        <v>160</v>
      </c>
    </row>
    <row r="32" spans="1:5">
      <c r="A32" s="3"/>
      <c r="B32" s="10"/>
      <c r="C32" s="3"/>
    </row>
    <row r="33" spans="1:4">
      <c r="A33" s="19" t="s">
        <v>16</v>
      </c>
      <c r="B33" s="19"/>
      <c r="C33" s="19"/>
    </row>
    <row r="34" spans="1:4">
      <c r="A34" s="8" t="s">
        <v>15</v>
      </c>
      <c r="B34" s="8" t="s">
        <v>17</v>
      </c>
      <c r="C34" s="8"/>
    </row>
    <row r="35" spans="1:4">
      <c r="A35" s="19" t="s">
        <v>18</v>
      </c>
      <c r="B35" s="19"/>
      <c r="C35" s="19"/>
    </row>
    <row r="36" spans="1:4">
      <c r="A36" s="20" t="s">
        <v>19</v>
      </c>
      <c r="B36" s="20"/>
      <c r="C36" s="20"/>
    </row>
    <row r="37" spans="1:4">
      <c r="A37" s="21" t="s">
        <v>9</v>
      </c>
      <c r="B37" s="21"/>
      <c r="C37" s="21"/>
    </row>
    <row r="39" spans="1:4">
      <c r="A39" s="9" t="s">
        <v>32</v>
      </c>
      <c r="C39" t="s">
        <v>33</v>
      </c>
    </row>
    <row r="40" spans="1:4">
      <c r="A40" s="9" t="s">
        <v>27</v>
      </c>
    </row>
    <row r="42" spans="1:4">
      <c r="A42" s="1" t="s">
        <v>14</v>
      </c>
      <c r="C42" s="1" t="s">
        <v>28</v>
      </c>
    </row>
    <row r="43" spans="1:4">
      <c r="A43" t="s">
        <v>3</v>
      </c>
      <c r="B43" t="s">
        <v>4</v>
      </c>
    </row>
    <row r="44" spans="1:4">
      <c r="A44" s="13" t="s">
        <v>31</v>
      </c>
      <c r="B44" s="11">
        <v>0.8</v>
      </c>
      <c r="C44" s="14" t="s">
        <v>25</v>
      </c>
      <c r="D44" s="15">
        <v>1.3</v>
      </c>
    </row>
    <row r="45" spans="1:4">
      <c r="A45" s="13" t="s">
        <v>29</v>
      </c>
      <c r="B45" s="11">
        <v>1.65</v>
      </c>
      <c r="C45" s="14" t="s">
        <v>26</v>
      </c>
      <c r="D45" s="15">
        <v>1</v>
      </c>
    </row>
    <row r="46" spans="1:4">
      <c r="A46" s="13" t="s">
        <v>21</v>
      </c>
      <c r="B46" s="11">
        <v>1.3</v>
      </c>
      <c r="C46" s="16">
        <v>0.52986111111111112</v>
      </c>
      <c r="D46" s="15">
        <v>1.3</v>
      </c>
    </row>
    <row r="47" spans="1:4">
      <c r="A47" s="13" t="s">
        <v>30</v>
      </c>
      <c r="B47" s="11">
        <v>0.9</v>
      </c>
      <c r="C47" s="11"/>
      <c r="D47" s="11"/>
    </row>
    <row r="48" spans="1:4">
      <c r="A48" s="13"/>
      <c r="B48" s="11"/>
      <c r="C48" s="11"/>
      <c r="D48" s="11"/>
    </row>
    <row r="49" spans="1:5">
      <c r="A49" s="1" t="s">
        <v>5</v>
      </c>
    </row>
    <row r="50" spans="1:5">
      <c r="A50" s="1" t="s">
        <v>13</v>
      </c>
      <c r="C50" s="1"/>
    </row>
    <row r="51" spans="1:5">
      <c r="A51" t="s">
        <v>6</v>
      </c>
    </row>
    <row r="52" spans="1:5">
      <c r="A52" s="12">
        <v>6</v>
      </c>
    </row>
    <row r="54" spans="1:5">
      <c r="A54" s="1" t="s">
        <v>7</v>
      </c>
      <c r="C54" s="1"/>
    </row>
    <row r="55" spans="1:5">
      <c r="A55" t="s">
        <v>8</v>
      </c>
    </row>
    <row r="56" spans="1:5">
      <c r="A56" s="12">
        <v>30</v>
      </c>
      <c r="B56" s="9" t="s">
        <v>24</v>
      </c>
      <c r="C56" s="9"/>
    </row>
    <row r="57" spans="1:5">
      <c r="D57" s="9"/>
      <c r="E57" s="9"/>
    </row>
  </sheetData>
  <mergeCells count="5">
    <mergeCell ref="A1:C1"/>
    <mergeCell ref="A33:C33"/>
    <mergeCell ref="A35:C35"/>
    <mergeCell ref="A36:C36"/>
    <mergeCell ref="A37:C3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Joslin Diabetes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Jason Gaglia</cp:lastModifiedBy>
  <dcterms:created xsi:type="dcterms:W3CDTF">2017-04-21T17:48:35Z</dcterms:created>
  <dcterms:modified xsi:type="dcterms:W3CDTF">2017-07-26T17:36:30Z</dcterms:modified>
</cp:coreProperties>
</file>