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\Downloads\"/>
    </mc:Choice>
  </mc:AlternateContent>
  <xr:revisionPtr revIDLastSave="0" documentId="13_ncr:1_{9336C63F-CA6A-44AB-836B-3514CBA4661C}" xr6:coauthVersionLast="47" xr6:coauthVersionMax="47" xr10:uidLastSave="{00000000-0000-0000-0000-000000000000}"/>
  <bookViews>
    <workbookView xWindow="-120" yWindow="-120" windowWidth="29040" windowHeight="15840" xr2:uid="{BB4F0B72-0FFF-43DF-8DE8-7D6167D2C17E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J13" i="2" s="1"/>
  <c r="G13" i="2"/>
  <c r="H13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<sst xmlns="http://schemas.openxmlformats.org/spreadsheetml/2006/main" count="85" uniqueCount="28">
  <si>
    <t>BUDŻET</t>
  </si>
  <si>
    <t>WYDATKI</t>
  </si>
  <si>
    <t>DNI DO ŚWIĄT</t>
  </si>
  <si>
    <t>PREZENTY KUPIONE</t>
  </si>
  <si>
    <t>POZOSTAŁO DO KUPIENIA</t>
  </si>
  <si>
    <t>DLA KOGO</t>
  </si>
  <si>
    <t>POMYSŁ NA PREZENT</t>
  </si>
  <si>
    <t>CENA</t>
  </si>
  <si>
    <t>PREZENT KUPIONY</t>
  </si>
  <si>
    <t>Ania</t>
  </si>
  <si>
    <t>Magda</t>
  </si>
  <si>
    <t>Kuba</t>
  </si>
  <si>
    <t>Wiola</t>
  </si>
  <si>
    <t>Mariusz</t>
  </si>
  <si>
    <t>Henryk</t>
  </si>
  <si>
    <t>Agnieszka</t>
  </si>
  <si>
    <t>Bogusia</t>
  </si>
  <si>
    <t>Andrzej</t>
  </si>
  <si>
    <t>Michał</t>
  </si>
  <si>
    <t>Kinga</t>
  </si>
  <si>
    <t>Narzędzia</t>
  </si>
  <si>
    <t>Kosmetyki</t>
  </si>
  <si>
    <t>Zabawki</t>
  </si>
  <si>
    <t>Elektronika</t>
  </si>
  <si>
    <t>Samochód</t>
  </si>
  <si>
    <t>Ogród</t>
  </si>
  <si>
    <t>https://www.google.pl/?hl=pl</t>
  </si>
  <si>
    <t>LINK DO PREZENTU/SKLEP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</si>
</sst>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0"/>
      <name val="Cambria"/>
      <family val="1"/>
      <charset val="238"/>
    </font>
    <font>
      <b/>
      <i/>
      <sz val="11"/>
      <color theme="0"/>
      <name val="Comic Sans MS"/>
      <family val="4"/>
      <charset val="238"/>
    </font>
    <font>
      <sz val="14"/>
      <color theme="1"/>
      <name val="Aptos Narrow"/>
      <family val="2"/>
      <charset val="238"/>
      <scheme val="minor"/>
    </font>
    <font>
      <sz val="22"/>
      <color theme="1"/>
      <name val="Aptos Narrow"/>
      <family val="2"/>
      <charset val="238"/>
      <scheme val="minor"/>
    </font>
    <font>
      <sz val="36"/>
      <color theme="1"/>
      <name val="Aptos Narrow"/>
      <family val="2"/>
      <charset val="238"/>
      <scheme val="minor"/>
    </font>
    <font>
      <sz val="26"/>
      <color theme="1"/>
      <name val="Apple Chancery"/>
      <family val="4"/>
    </font>
    <font>
      <sz val="26"/>
      <color theme="0"/>
      <name val="Apple Chancery"/>
      <family val="4"/>
    </font>
    <font>
      <sz val="14"/>
      <color theme="0"/>
      <name val="Apple Chancery"/>
      <family val="4"/>
    </font>
    <font>
      <b/>
      <sz val="14"/>
      <color rgb="FFBB2528"/>
      <name val="Aptos Narrow"/>
      <family val="2"/>
      <charset val="238"/>
      <scheme val="minor"/>
    </font>
    <font>
      <sz val="18"/>
      <color theme="1"/>
      <name val="Noteworthy Light"/>
      <charset val="238"/>
    </font>
    <font>
      <b/>
      <i/>
      <sz val="18"/>
      <color theme="0"/>
      <name val="Noteworthy Light"/>
      <charset val="238"/>
    </font>
    <font>
      <sz val="11"/>
      <color rgb="FFBB2528"/>
      <name val="Aptos Narrow"/>
      <family val="2"/>
      <charset val="238"/>
      <scheme val="minor"/>
    </font>
    <font>
      <sz val="28"/>
      <color rgb="FFC00000"/>
      <name val="Noteworthy Light"/>
      <charset val="238"/>
    </font>
    <font>
      <b/>
      <i/>
      <sz val="24"/>
      <color theme="0"/>
      <name val="Comic Sans MS"/>
      <family val="4"/>
      <charset val="238"/>
    </font>
    <font>
      <sz val="22"/>
      <color theme="1"/>
      <name val="Comic Sans MS"/>
      <family val="4"/>
      <charset val="238"/>
    </font>
    <font>
      <b/>
      <i/>
      <sz val="36"/>
      <color theme="1"/>
      <name val="Abadi Extra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B2528"/>
        <bgColor indexed="64"/>
      </patternFill>
    </fill>
    <fill>
      <patternFill patternType="solid">
        <fgColor rgb="FFFFEEE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rgb="FFBB2528"/>
      </left>
      <right style="thin">
        <color rgb="FFBB2528"/>
      </right>
      <top style="thin">
        <color rgb="FFBB2528"/>
      </top>
      <bottom style="thin">
        <color rgb="FFBB252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7" fillId="2" borderId="0" xfId="0" applyFont="1" applyFill="1"/>
    <xf numFmtId="0" fontId="0" fillId="4" borderId="2" xfId="0" applyFill="1" applyBorder="1"/>
    <xf numFmtId="0" fontId="4" fillId="4" borderId="0" xfId="0" applyFont="1" applyFill="1"/>
    <xf numFmtId="0" fontId="0" fillId="4" borderId="0" xfId="0" applyFill="1"/>
    <xf numFmtId="0" fontId="7" fillId="4" borderId="2" xfId="0" applyFont="1" applyFill="1" applyBorder="1"/>
    <xf numFmtId="0" fontId="9" fillId="4" borderId="0" xfId="0" applyFont="1" applyFill="1"/>
    <xf numFmtId="0" fontId="8" fillId="4" borderId="0" xfId="0" applyFont="1" applyFill="1"/>
    <xf numFmtId="0" fontId="6" fillId="4" borderId="2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/>
    <xf numFmtId="0" fontId="2" fillId="4" borderId="2" xfId="0" applyFont="1" applyFill="1" applyBorder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0" fillId="4" borderId="3" xfId="0" applyFill="1" applyBorder="1"/>
    <xf numFmtId="0" fontId="0" fillId="4" borderId="4" xfId="0" applyFill="1" applyBorder="1"/>
    <xf numFmtId="0" fontId="10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2" xfId="0" applyFont="1" applyFill="1" applyBorder="1"/>
    <xf numFmtId="0" fontId="11" fillId="4" borderId="0" xfId="0" applyFont="1" applyFill="1"/>
    <xf numFmtId="0" fontId="12" fillId="4" borderId="0" xfId="0" applyFont="1" applyFill="1" applyAlignment="1">
      <alignment horizontal="center"/>
    </xf>
    <xf numFmtId="0" fontId="11" fillId="2" borderId="0" xfId="0" applyFont="1" applyFill="1"/>
    <xf numFmtId="0" fontId="11" fillId="4" borderId="0" xfId="0" applyFont="1" applyFill="1" applyAlignment="1">
      <alignment horizontal="center"/>
    </xf>
    <xf numFmtId="0" fontId="13" fillId="3" borderId="0" xfId="0" applyFont="1" applyFill="1"/>
    <xf numFmtId="0" fontId="14" fillId="4" borderId="0" xfId="0" applyFont="1" applyFill="1" applyAlignment="1">
      <alignment horizontal="center"/>
    </xf>
    <xf numFmtId="0" fontId="14" fillId="4" borderId="0" xfId="0" applyFont="1" applyFill="1"/>
    <xf numFmtId="0" fontId="3" fillId="4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6" fillId="4" borderId="5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color rgb="FFC00000"/>
      </font>
    </dxf>
    <dxf>
      <font>
        <color rgb="FF196B24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5B8E7D"/>
      </font>
    </dxf>
  </dxfs>
  <tableStyles count="0" defaultTableStyle="TableStyleMedium2" defaultPivotStyle="PivotStyleLight16"/>
  <colors>
    <mruColors>
      <color rgb="FF196B24"/>
      <color rgb="FFFFEEE3"/>
      <color rgb="FFFCFBE6"/>
      <color rgb="FFFFE9DD"/>
      <color rgb="FFD90429"/>
      <color rgb="FFBB2528"/>
      <color rgb="FF165B33"/>
      <color rgb="FF5A0000"/>
      <color rgb="FFDEFFD3"/>
      <color rgb="FFC7F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044434495924226E-2"/>
          <c:y val="0.10408304274286538"/>
          <c:w val="0.87865249748432739"/>
          <c:h val="0.786927342214843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D90429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UpDiag">
                <a:fgClr>
                  <a:srgbClr val="196B24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AD-4795-9660-51F50A55994D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BB2528"/>
                </a:fgClr>
                <a:bgClr>
                  <a:schemeClr val="bg1"/>
                </a:bgClr>
              </a:pattFill>
              <a:ln>
                <a:noFill/>
              </a:ln>
              <a:effectLst>
                <a:glow>
                  <a:schemeClr val="accent1">
                    <a:alpha val="6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8CD-49D7-95E0-5800D883C3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196B24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FAD-4795-9660-51F50A55994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0" i="0" u="none" strike="noStrike" kern="1200" baseline="0">
                        <a:solidFill>
                          <a:srgbClr val="146B3A"/>
                        </a:solidFill>
                        <a:latin typeface="Comic Sans MS" panose="030F0702030302020204" pitchFamily="66" charset="0"/>
                        <a:ea typeface="+mn-ea"/>
                        <a:cs typeface="+mn-cs"/>
                      </a:defRPr>
                    </a:pPr>
                    <a:fld id="{AEB4C81F-5268-456A-A95E-77F524A480C8}" type="VALUE">
                      <a:rPr lang="en-US">
                        <a:solidFill>
                          <a:srgbClr val="BB2528"/>
                        </a:solidFill>
                      </a:rPr>
                      <a:pPr>
                        <a:defRPr sz="2800">
                          <a:solidFill>
                            <a:srgbClr val="146B3A"/>
                          </a:solidFill>
                          <a:latin typeface="Comic Sans MS" panose="030F0702030302020204" pitchFamily="66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146B3A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8CD-49D7-95E0-5800D883C3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Sheet2!$F$12:$G$12</c:f>
              <c:strCache>
                <c:ptCount val="2"/>
                <c:pt idx="0">
                  <c:v>BUDŻET</c:v>
                </c:pt>
                <c:pt idx="1">
                  <c:v>WYDATKI</c:v>
                </c:pt>
              </c:strCache>
            </c:strRef>
          </c:cat>
          <c:val>
            <c:numRef>
              <c:f>Sheet2!$F$13:$G$13</c:f>
              <c:numCache>
                <c:formatCode>General</c:formatCode>
                <c:ptCount val="2"/>
                <c:pt idx="0">
                  <c:v>5000</c:v>
                </c:pt>
                <c:pt idx="1">
                  <c:v>2661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D-49D7-95E0-5800D883C3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9831504"/>
        <c:axId val="1129836304"/>
      </c:barChart>
      <c:catAx>
        <c:axId val="112983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129836304"/>
        <c:crosses val="autoZero"/>
        <c:auto val="1"/>
        <c:lblAlgn val="ctr"/>
        <c:lblOffset val="100"/>
        <c:noMultiLvlLbl val="0"/>
      </c:catAx>
      <c:valAx>
        <c:axId val="11298363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 rad="127000">
                <a:schemeClr val="accent1">
                  <a:lumMod val="75000"/>
                </a:schemeClr>
              </a:glow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129831504"/>
        <c:crosses val="autoZero"/>
        <c:crossBetween val="between"/>
      </c:valAx>
      <c:spPr>
        <a:noFill/>
        <a:ln>
          <a:noFill/>
        </a:ln>
        <a:effectLst>
          <a:glow>
            <a:schemeClr val="bg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928533558183059"/>
          <c:y val="0.17145186338087656"/>
          <c:w val="0.34336641134582385"/>
          <c:h val="0.7403736191881366"/>
        </c:manualLayout>
      </c:layout>
      <c:doughnutChart>
        <c:varyColors val="1"/>
        <c:ser>
          <c:idx val="0"/>
          <c:order val="0"/>
          <c:spPr>
            <a:solidFill>
              <a:srgbClr val="80ED99"/>
            </a:solidFill>
            <a:ln>
              <a:solidFill>
                <a:schemeClr val="accent1">
                  <a:lumMod val="50000"/>
                </a:schemeClr>
              </a:solidFill>
            </a:ln>
          </c:spPr>
          <c:dPt>
            <c:idx val="0"/>
            <c:bubble3D val="0"/>
            <c:spPr>
              <a:solidFill>
                <a:srgbClr val="196B24">
                  <a:alpha val="70000"/>
                </a:srgb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CD3-487C-8082-339FC3BFFFF3}"/>
              </c:ext>
            </c:extLst>
          </c:dPt>
          <c:dPt>
            <c:idx val="1"/>
            <c:bubble3D val="0"/>
            <c:spPr>
              <a:solidFill>
                <a:srgbClr val="BB2528">
                  <a:alpha val="70000"/>
                </a:srgb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CD3-487C-8082-339FC3BFFFF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CD3-487C-8082-339FC3BFF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tx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Sheet2!$I$12:$J$12</c:f>
              <c:strCache>
                <c:ptCount val="2"/>
                <c:pt idx="0">
                  <c:v>PREZENTY KUPIONE</c:v>
                </c:pt>
                <c:pt idx="1">
                  <c:v>POZOSTAŁO DO KUPIENIA</c:v>
                </c:pt>
              </c:strCache>
            </c:strRef>
          </c:cat>
          <c:val>
            <c:numRef>
              <c:f>Sheet2!$I$13:$J$13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3-487C-8082-339FC3BFFF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2"/>
      </c:doughnutChart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rgbClr val="196B24"/>
                </a:solidFill>
                <a:latin typeface="Noteworthy Light" panose="02000400000000000000" pitchFamily="2" charset="0"/>
                <a:ea typeface="Noteworthy Light" panose="02000400000000000000" pitchFamily="2" charset="0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rgbClr val="BB2528"/>
                </a:solidFill>
                <a:latin typeface="Noteworthy Light" panose="02000400000000000000" pitchFamily="2" charset="0"/>
                <a:ea typeface="Noteworthy Light" panose="02000400000000000000" pitchFamily="2" charset="0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/>
              </a:solidFill>
              <a:latin typeface="Noteworthy Light" panose="02000400000000000000" pitchFamily="2" charset="0"/>
              <a:ea typeface="Noteworthy Light" panose="020004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46462</xdr:colOff>
      <xdr:row>17</xdr:row>
      <xdr:rowOff>41638</xdr:rowOff>
    </xdr:from>
    <xdr:to>
      <xdr:col>7</xdr:col>
      <xdr:colOff>2601950</xdr:colOff>
      <xdr:row>42</xdr:row>
      <xdr:rowOff>84665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81CA3-FFBF-7279-F78C-F4E523174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3069166</xdr:colOff>
      <xdr:row>16</xdr:row>
      <xdr:rowOff>444501</xdr:rowOff>
    </xdr:from>
    <xdr:to>
      <xdr:col>10</xdr:col>
      <xdr:colOff>69695</xdr:colOff>
      <xdr:row>41</xdr:row>
      <xdr:rowOff>42579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A2C688-A4F0-E59D-8426-1776B7ACB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</xdr:row>
      <xdr:rowOff>0</xdr:rowOff>
    </xdr:from>
    <xdr:to>
      <xdr:col>11</xdr:col>
      <xdr:colOff>1845734</xdr:colOff>
      <xdr:row>10</xdr:row>
      <xdr:rowOff>1512</xdr:rowOff>
    </xdr:to>
    <xdr:sp macro="" textlink="">
      <xdr:nvSpPr>
        <xdr:cNvPr id="28" name="pole tekstowe 27">
          <a:extLst>
            <a:ext uri="{FF2B5EF4-FFF2-40B4-BE49-F238E27FC236}">
              <a16:creationId xmlns:a16="http://schemas.microsoft.com/office/drawing/2014/main" id="{3ABB5DB1-B002-A0FC-BFA3-39A254C27DC2}"/>
            </a:ext>
          </a:extLst>
        </xdr:cNvPr>
        <xdr:cNvSpPr txBox="1"/>
      </xdr:nvSpPr>
      <xdr:spPr>
        <a:xfrm>
          <a:off x="5575610" y="836341"/>
          <a:ext cx="28484758" cy="3006147"/>
        </a:xfrm>
        <a:prstGeom prst="rect">
          <a:avLst/>
        </a:prstGeom>
        <a:solidFill>
          <a:srgbClr val="BB252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9900" b="1" i="0" kern="1200">
              <a:solidFill>
                <a:srgbClr val="FFEEE3"/>
              </a:solidFill>
              <a:latin typeface="Edwardian Script ITC" panose="030303020407070D0804" pitchFamily="66" charset="0"/>
              <a:ea typeface="LINGWAI SC MEDIUM" panose="03050602040302020204" pitchFamily="66" charset="-122"/>
              <a:cs typeface="LINGWAI SC MEDIUM" panose="03050602040302020204" pitchFamily="66" charset="-122"/>
            </a:rPr>
            <a:t>Christmas gifts 2024</a:t>
          </a:r>
        </a:p>
      </xdr:txBody>
    </xdr:sp>
    <xdr:clientData/>
  </xdr:twoCellAnchor>
  <xdr:twoCellAnchor editAs="oneCell">
    <xdr:from>
      <xdr:col>1</xdr:col>
      <xdr:colOff>681465</xdr:colOff>
      <xdr:row>0</xdr:row>
      <xdr:rowOff>0</xdr:rowOff>
    </xdr:from>
    <xdr:to>
      <xdr:col>5</xdr:col>
      <xdr:colOff>898295</xdr:colOff>
      <xdr:row>22</xdr:row>
      <xdr:rowOff>100671</xdr:rowOff>
    </xdr:to>
    <xdr:pic>
      <xdr:nvPicPr>
        <xdr:cNvPr id="35" name="Grafika 34" descr="Płatny śnieg">
          <a:extLst>
            <a:ext uri="{FF2B5EF4-FFF2-40B4-BE49-F238E27FC236}">
              <a16:creationId xmlns:a16="http://schemas.microsoft.com/office/drawing/2014/main" id="{183F0058-C8F1-4105-B197-F65FFB63A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 bright="100000" contrast="100000"/>
          <a:alphaModFix amt="50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40002" y="0"/>
          <a:ext cx="7650976" cy="7650976"/>
        </a:xfrm>
        <a:prstGeom prst="rect">
          <a:avLst/>
        </a:prstGeom>
        <a:effectLst>
          <a:reflection stA="0" endPos="0" dist="50800" dir="5400000" sy="-100000" algn="bl" rotWithShape="0"/>
        </a:effectLst>
      </xdr:spPr>
    </xdr:pic>
    <xdr:clientData/>
  </xdr:twoCellAnchor>
  <xdr:twoCellAnchor editAs="oneCell">
    <xdr:from>
      <xdr:col>0</xdr:col>
      <xdr:colOff>1174595</xdr:colOff>
      <xdr:row>53</xdr:row>
      <xdr:rowOff>180901</xdr:rowOff>
    </xdr:from>
    <xdr:to>
      <xdr:col>5</xdr:col>
      <xdr:colOff>588535</xdr:colOff>
      <xdr:row>79</xdr:row>
      <xdr:rowOff>90451</xdr:rowOff>
    </xdr:to>
    <xdr:pic>
      <xdr:nvPicPr>
        <xdr:cNvPr id="38" name="Grafika 37" descr="Płatny śnieg">
          <a:extLst>
            <a:ext uri="{FF2B5EF4-FFF2-40B4-BE49-F238E27FC236}">
              <a16:creationId xmlns:a16="http://schemas.microsoft.com/office/drawing/2014/main" id="{B9449972-1302-7145-81FB-29C3A36A2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 bright="100000" contrast="100000"/>
          <a:alphaModFix amt="50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74595" y="16164316"/>
          <a:ext cx="8706623" cy="8706622"/>
        </a:xfrm>
        <a:prstGeom prst="rect">
          <a:avLst/>
        </a:prstGeom>
        <a:effectLst>
          <a:reflection stA="0" endPos="0" dist="50800" dir="5400000" sy="-100000" algn="bl" rotWithShape="0"/>
        </a:effectLst>
      </xdr:spPr>
    </xdr:pic>
    <xdr:clientData/>
  </xdr:twoCellAnchor>
  <xdr:twoCellAnchor editAs="oneCell">
    <xdr:from>
      <xdr:col>9</xdr:col>
      <xdr:colOff>3743094</xdr:colOff>
      <xdr:row>48</xdr:row>
      <xdr:rowOff>61951</xdr:rowOff>
    </xdr:from>
    <xdr:to>
      <xdr:col>14</xdr:col>
      <xdr:colOff>748525</xdr:colOff>
      <xdr:row>86</xdr:row>
      <xdr:rowOff>92924</xdr:rowOff>
    </xdr:to>
    <xdr:pic>
      <xdr:nvPicPr>
        <xdr:cNvPr id="47" name="Grafika 46" descr="Płatny śnieg">
          <a:extLst>
            <a:ext uri="{FF2B5EF4-FFF2-40B4-BE49-F238E27FC236}">
              <a16:creationId xmlns:a16="http://schemas.microsoft.com/office/drawing/2014/main" id="{09C40224-DD9F-734A-BCA7-A2AED8F21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 bright="100000" contrast="100000"/>
          <a:alphaModFix amt="50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886509" y="13877073"/>
          <a:ext cx="10041052" cy="12297315"/>
        </a:xfrm>
        <a:prstGeom prst="rect">
          <a:avLst/>
        </a:prstGeom>
        <a:effectLst>
          <a:reflection stA="0" endPos="0" dist="50800" dir="5400000" sy="-100000" algn="bl" rotWithShape="0"/>
        </a:effectLst>
      </xdr:spPr>
    </xdr:pic>
    <xdr:clientData/>
  </xdr:twoCellAnchor>
  <xdr:twoCellAnchor editAs="oneCell">
    <xdr:from>
      <xdr:col>9</xdr:col>
      <xdr:colOff>2927195</xdr:colOff>
      <xdr:row>3</xdr:row>
      <xdr:rowOff>131647</xdr:rowOff>
    </xdr:from>
    <xdr:to>
      <xdr:col>13</xdr:col>
      <xdr:colOff>1433782</xdr:colOff>
      <xdr:row>43</xdr:row>
      <xdr:rowOff>244282</xdr:rowOff>
    </xdr:to>
    <xdr:pic>
      <xdr:nvPicPr>
        <xdr:cNvPr id="48" name="Grafika 47" descr="Płatny śnieg">
          <a:extLst>
            <a:ext uri="{FF2B5EF4-FFF2-40B4-BE49-F238E27FC236}">
              <a16:creationId xmlns:a16="http://schemas.microsoft.com/office/drawing/2014/main" id="{C0AED8DC-8446-C44A-81AB-15490F85A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 bright="100000" contrast="100000"/>
          <a:alphaModFix amt="50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23536" y="735671"/>
          <a:ext cx="8285975" cy="10938611"/>
        </a:xfrm>
        <a:prstGeom prst="rect">
          <a:avLst/>
        </a:prstGeom>
        <a:effectLst>
          <a:reflection stA="0" endPos="0" dist="50800" dir="5400000" sy="-100000" algn="bl" rotWithShape="0"/>
        </a:effec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Kufel czekolady gorącej z marshmallows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749E-95B4-4AB5-80AF-D77909799E53}">
  <dimension ref="C2:Z128"/>
  <sheetViews>
    <sheetView showGridLines="0" tabSelected="1" topLeftCell="A4" zoomScale="40" zoomScaleNormal="40" workbookViewId="0">
      <selection activeCell="O47" sqref="O47"/>
    </sheetView>
  </sheetViews>
  <sheetFormatPr defaultColWidth="24.42578125" defaultRowHeight="15" customHeight="1"/>
  <cols>
    <col min="6" max="6" width="55.140625" customWidth="1"/>
    <col min="7" max="7" width="60.140625" bestFit="1" customWidth="1"/>
    <col min="8" max="8" width="73.42578125" bestFit="1" customWidth="1"/>
    <col min="9" max="9" width="55.140625" customWidth="1"/>
    <col min="10" max="10" width="73.7109375" bestFit="1" customWidth="1"/>
  </cols>
  <sheetData>
    <row r="2" spans="3:24" ht="15.95" customHeight="1"/>
    <row r="3" spans="3:24" ht="15.95" customHeight="1"/>
    <row r="4" spans="3:24" ht="17.100000000000001" customHeight="1"/>
    <row r="5" spans="3:24" ht="15.95" customHeight="1">
      <c r="D5" s="31"/>
      <c r="E5" s="31"/>
      <c r="F5" s="31"/>
      <c r="G5" s="31"/>
      <c r="H5" s="31"/>
      <c r="I5" s="31"/>
      <c r="J5" s="31"/>
      <c r="K5" s="31"/>
      <c r="L5" s="31"/>
    </row>
    <row r="6" spans="3:24" ht="17.100000000000001" customHeight="1">
      <c r="D6" s="31"/>
      <c r="E6" s="31"/>
      <c r="F6" s="31"/>
      <c r="G6" s="31"/>
      <c r="H6" s="31"/>
      <c r="I6" s="31"/>
      <c r="J6" s="31"/>
      <c r="K6" s="31"/>
      <c r="L6" s="31"/>
    </row>
    <row r="7" spans="3:24" ht="15" customHeight="1">
      <c r="D7" s="31"/>
      <c r="E7" s="31"/>
      <c r="F7" s="31"/>
      <c r="G7" s="31"/>
      <c r="H7" s="31"/>
      <c r="I7" s="31"/>
      <c r="J7" s="31"/>
      <c r="K7" s="31"/>
      <c r="L7" s="31"/>
    </row>
    <row r="8" spans="3:24" ht="15" customHeight="1">
      <c r="D8" s="31"/>
      <c r="E8" s="31"/>
      <c r="F8" s="31"/>
      <c r="G8" s="31"/>
      <c r="H8" s="31"/>
      <c r="I8" s="31"/>
      <c r="J8" s="31"/>
      <c r="K8" s="31"/>
      <c r="L8" s="31"/>
    </row>
    <row r="9" spans="3:24" ht="15" customHeight="1">
      <c r="D9" s="31"/>
      <c r="E9" s="31"/>
      <c r="F9" s="31"/>
      <c r="G9" s="31"/>
      <c r="H9" s="31"/>
      <c r="I9" s="31"/>
      <c r="J9" s="31" t="e" vm="1">
        <v>#VALUE!</v>
      </c>
      <c r="K9" s="31"/>
      <c r="L9" s="3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3:24" ht="159" customHeight="1">
      <c r="D10" s="31"/>
      <c r="E10" s="31"/>
      <c r="F10" s="31"/>
      <c r="G10" s="31"/>
      <c r="H10" s="31"/>
      <c r="I10" s="31"/>
      <c r="J10" s="31"/>
      <c r="K10" s="31"/>
      <c r="L10" s="3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ht="15" customHeight="1">
      <c r="D11" s="9"/>
      <c r="E11" s="10"/>
      <c r="F11" s="23"/>
      <c r="G11" s="23"/>
      <c r="H11" s="23"/>
      <c r="I11" s="23"/>
      <c r="J11" s="23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s="7" customFormat="1" ht="56.1" customHeight="1">
      <c r="D12" s="12"/>
      <c r="E12" s="13"/>
      <c r="F12" s="35" t="s">
        <v>0</v>
      </c>
      <c r="G12" s="35" t="s">
        <v>1</v>
      </c>
      <c r="H12" s="35" t="s">
        <v>2</v>
      </c>
      <c r="I12" s="36" t="s">
        <v>3</v>
      </c>
      <c r="J12" s="36" t="s">
        <v>4</v>
      </c>
      <c r="K12" s="14"/>
      <c r="L12" s="14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3:24" s="5" customFormat="1" ht="51.75" customHeight="1">
      <c r="D13" s="15"/>
      <c r="E13" s="16"/>
      <c r="F13" s="41">
        <v>5000</v>
      </c>
      <c r="G13" s="41">
        <f>IF(SUM(I45:I69)&gt;F13,SUM(I45:I69),SUM(I45:I69))</f>
        <v>2661</v>
      </c>
      <c r="H13" s="41">
        <f ca="1">DATE(2024,12,24)-TODAY()</f>
        <v>47</v>
      </c>
      <c r="I13" s="41">
        <f>COUNTIF(J45:J69,TRUE)</f>
        <v>16</v>
      </c>
      <c r="J13" s="41">
        <f>COUNTA(F45:F69)-I13</f>
        <v>9</v>
      </c>
      <c r="K13" s="16"/>
      <c r="L13" s="1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3:24" ht="15" customHeight="1">
      <c r="C14" s="4"/>
      <c r="D14" s="9"/>
      <c r="E14" s="11"/>
      <c r="F14" s="24"/>
      <c r="G14" s="24"/>
      <c r="H14" s="24"/>
      <c r="I14" s="24"/>
      <c r="J14" s="24"/>
      <c r="K14" s="11"/>
      <c r="L14" s="1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ht="15" customHeight="1">
      <c r="D15" s="9"/>
      <c r="E15" s="11"/>
      <c r="F15" s="17"/>
      <c r="G15" s="17"/>
      <c r="H15" s="17"/>
      <c r="I15" s="17"/>
      <c r="J15" s="17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ht="15" customHeight="1">
      <c r="D16" s="9"/>
      <c r="E16" s="11"/>
      <c r="F16" s="16"/>
      <c r="G16" s="17"/>
      <c r="H16" s="17"/>
      <c r="I16" s="17"/>
      <c r="J16" s="17"/>
      <c r="K16" s="1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4:24" ht="50.1" customHeight="1">
      <c r="D17" s="9"/>
      <c r="E17" s="33"/>
      <c r="F17" s="33"/>
      <c r="G17" s="32"/>
      <c r="H17" s="17"/>
      <c r="I17" s="17"/>
      <c r="J17" s="17"/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4:24" ht="15" customHeight="1">
      <c r="D18" s="9"/>
      <c r="E18" s="11"/>
      <c r="F18" s="17"/>
      <c r="G18" s="17"/>
      <c r="H18" s="17"/>
      <c r="I18" s="17"/>
      <c r="J18" s="17"/>
      <c r="K18" s="11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4:24" ht="15" customHeight="1">
      <c r="D19" s="9"/>
      <c r="E19" s="11"/>
      <c r="F19" s="17"/>
      <c r="G19" s="17"/>
      <c r="H19" s="17"/>
      <c r="I19" s="17"/>
      <c r="J19" s="17"/>
      <c r="K19" s="11"/>
      <c r="L19" s="1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4:24" ht="15" customHeight="1">
      <c r="D20" s="9"/>
      <c r="E20" s="11"/>
      <c r="F20" s="17"/>
      <c r="G20" s="17"/>
      <c r="H20" s="17"/>
      <c r="I20" s="17"/>
      <c r="J20" s="17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4:24" ht="15" customHeight="1">
      <c r="D21" s="9"/>
      <c r="E21" s="11"/>
      <c r="F21" s="17"/>
      <c r="G21" s="17"/>
      <c r="H21" s="17"/>
      <c r="I21" s="17"/>
      <c r="J21" s="17"/>
      <c r="K21" s="11"/>
      <c r="L21" s="1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4:24" ht="15" customHeight="1">
      <c r="D22" s="9"/>
      <c r="E22" s="11"/>
      <c r="F22" s="17"/>
      <c r="G22" s="17"/>
      <c r="H22" s="17"/>
      <c r="I22" s="17"/>
      <c r="J22" s="17"/>
      <c r="K22" s="11"/>
      <c r="L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4:24" ht="15" customHeight="1">
      <c r="D23" s="9"/>
      <c r="E23" s="11"/>
      <c r="F23" s="17"/>
      <c r="G23" s="17"/>
      <c r="H23" s="17"/>
      <c r="I23" s="17"/>
      <c r="J23" s="17"/>
      <c r="K23" s="11"/>
      <c r="L23" s="1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4:24" ht="15" customHeight="1">
      <c r="D24" s="9"/>
      <c r="E24" s="11"/>
      <c r="F24" s="17"/>
      <c r="G24" s="17"/>
      <c r="H24" s="17"/>
      <c r="I24" s="17"/>
      <c r="J24" s="17"/>
      <c r="K24" s="11"/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4:24" ht="15" customHeight="1">
      <c r="D25" s="9"/>
      <c r="E25" s="11"/>
      <c r="F25" s="17"/>
      <c r="G25" s="17"/>
      <c r="H25" s="17"/>
      <c r="I25" s="17"/>
      <c r="J25" s="17"/>
      <c r="K25" s="11"/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4:24" ht="15" customHeight="1">
      <c r="D26" s="9"/>
      <c r="E26" s="11"/>
      <c r="F26" s="17"/>
      <c r="G26" s="17"/>
      <c r="H26" s="17"/>
      <c r="I26" s="17"/>
      <c r="J26" s="17"/>
      <c r="K26" s="1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4:24" ht="17.100000000000001" customHeight="1">
      <c r="D27" s="9"/>
      <c r="E27" s="11"/>
      <c r="F27" s="11"/>
      <c r="G27" s="11"/>
      <c r="H27" s="11"/>
      <c r="I27" s="11"/>
      <c r="J27" s="11"/>
      <c r="K27" s="11"/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4:24" s="2" customFormat="1" ht="18.75" customHeight="1">
      <c r="D28" s="18"/>
      <c r="E28" s="34"/>
      <c r="F28" s="34"/>
      <c r="G28" s="34"/>
      <c r="H28" s="20"/>
      <c r="I28" s="34"/>
      <c r="J28" s="34"/>
      <c r="K28" s="34"/>
      <c r="L28" s="1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4:24" ht="15" customHeight="1">
      <c r="D29" s="9"/>
      <c r="E29" s="11"/>
      <c r="F29" s="11"/>
      <c r="G29" s="11"/>
      <c r="H29" s="11"/>
      <c r="I29" s="11"/>
      <c r="J29" s="11"/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4:24" ht="15" customHeight="1">
      <c r="D30" s="9"/>
      <c r="E30" s="11"/>
      <c r="F30" s="11"/>
      <c r="G30" s="11"/>
      <c r="H30" s="11"/>
      <c r="I30" s="11"/>
      <c r="J30" s="11"/>
      <c r="K30" s="11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4:24" ht="15" customHeight="1">
      <c r="D31" s="9"/>
      <c r="E31" s="11"/>
      <c r="F31" s="11"/>
      <c r="G31" s="11"/>
      <c r="H31" s="11"/>
      <c r="I31" s="11"/>
      <c r="J31" s="11"/>
      <c r="K31" s="11"/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4:24" ht="15" customHeight="1">
      <c r="D32" s="9"/>
      <c r="E32" s="11"/>
      <c r="F32" s="11"/>
      <c r="G32" s="11"/>
      <c r="H32" s="11"/>
      <c r="I32" s="11"/>
      <c r="J32" s="11"/>
      <c r="K32" s="11"/>
      <c r="L32" s="1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4:24" ht="15" customHeight="1">
      <c r="D33" s="9"/>
      <c r="E33" s="11"/>
      <c r="F33" s="11"/>
      <c r="G33" s="11"/>
      <c r="H33" s="11"/>
      <c r="I33" s="11"/>
      <c r="J33" s="11"/>
      <c r="K33" s="11"/>
      <c r="L33" s="1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4:24" ht="15" customHeight="1">
      <c r="D34" s="9"/>
      <c r="E34" s="11"/>
      <c r="F34" s="11"/>
      <c r="G34" s="11"/>
      <c r="H34" s="11"/>
      <c r="I34" s="11"/>
      <c r="J34" s="11"/>
      <c r="K34" s="11"/>
      <c r="L34" s="1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4:24" ht="15" customHeight="1">
      <c r="D35" s="9"/>
      <c r="E35" s="11"/>
      <c r="F35" s="11"/>
      <c r="G35" s="11"/>
      <c r="H35" s="11"/>
      <c r="I35" s="11"/>
      <c r="J35" s="11"/>
      <c r="K35" s="11"/>
      <c r="L35" s="1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4:24" ht="15" customHeight="1">
      <c r="D36" s="9"/>
      <c r="E36" s="11"/>
      <c r="F36" s="11"/>
      <c r="G36" s="11"/>
      <c r="H36" s="11"/>
      <c r="I36" s="11"/>
      <c r="J36" s="11"/>
      <c r="K36" s="11"/>
      <c r="L36" s="1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4:24" ht="15" customHeight="1">
      <c r="D37" s="9"/>
      <c r="E37" s="11"/>
      <c r="F37" s="11"/>
      <c r="G37" s="11"/>
      <c r="H37" s="11"/>
      <c r="I37" s="11"/>
      <c r="J37" s="11"/>
      <c r="K37" s="11"/>
      <c r="L37" s="1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4:24" ht="15" customHeight="1">
      <c r="D38" s="9"/>
      <c r="E38" s="11"/>
      <c r="F38" s="11"/>
      <c r="G38" s="11"/>
      <c r="H38" s="11"/>
      <c r="I38" s="11"/>
      <c r="J38" s="11"/>
      <c r="K38" s="11"/>
      <c r="L38" s="1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4:24" ht="15" customHeight="1">
      <c r="D39" s="9"/>
      <c r="E39" s="11"/>
      <c r="F39" s="11"/>
      <c r="G39" s="11"/>
      <c r="H39" s="11"/>
      <c r="I39" s="11"/>
      <c r="J39" s="11"/>
      <c r="K39" s="11"/>
      <c r="L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4:24" ht="15" customHeight="1">
      <c r="D40" s="9"/>
      <c r="E40" s="11"/>
      <c r="F40" s="11"/>
      <c r="G40" s="11"/>
      <c r="H40" s="11"/>
      <c r="I40" s="11"/>
      <c r="J40" s="11"/>
      <c r="K40" s="1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4:24" ht="15" customHeight="1">
      <c r="D41" s="9"/>
      <c r="E41" s="11"/>
      <c r="F41" s="11"/>
      <c r="G41" s="11"/>
      <c r="H41" s="11"/>
      <c r="I41" s="11"/>
      <c r="J41" s="11"/>
      <c r="K41" s="1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4:24" ht="15" customHeight="1">
      <c r="D42" s="9"/>
      <c r="E42" s="11"/>
      <c r="F42" s="11"/>
      <c r="G42" s="11"/>
      <c r="H42" s="11"/>
      <c r="I42" s="11"/>
      <c r="J42" s="11"/>
      <c r="K42" s="11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4:24" ht="15" customHeight="1">
      <c r="D43" s="9"/>
      <c r="E43" s="11"/>
      <c r="F43" s="11"/>
      <c r="G43" s="11"/>
      <c r="H43" s="11"/>
      <c r="I43" s="11"/>
      <c r="J43" s="11"/>
      <c r="K43" s="11"/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4:24" s="25" customFormat="1" ht="54" customHeight="1">
      <c r="D44" s="26"/>
      <c r="E44" s="27"/>
      <c r="F44" s="37" t="s">
        <v>5</v>
      </c>
      <c r="G44" s="37" t="s">
        <v>6</v>
      </c>
      <c r="H44" s="37" t="s">
        <v>27</v>
      </c>
      <c r="I44" s="37" t="s">
        <v>7</v>
      </c>
      <c r="J44" s="37" t="s">
        <v>8</v>
      </c>
      <c r="K44" s="28"/>
      <c r="L44" s="28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4:24" s="25" customFormat="1" ht="33.950000000000003" customHeight="1">
      <c r="D45" s="26"/>
      <c r="E45" s="27"/>
      <c r="F45" s="38" t="s">
        <v>9</v>
      </c>
      <c r="G45" s="38" t="s">
        <v>20</v>
      </c>
      <c r="H45" s="38" t="s">
        <v>26</v>
      </c>
      <c r="I45" s="38">
        <v>150</v>
      </c>
      <c r="J45" s="39" t="b">
        <v>1</v>
      </c>
      <c r="K45" s="30"/>
      <c r="L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4:24" s="25" customFormat="1" ht="33.950000000000003" customHeight="1">
      <c r="D46" s="26"/>
      <c r="E46" s="27"/>
      <c r="F46" s="38" t="s">
        <v>10</v>
      </c>
      <c r="G46" s="38" t="s">
        <v>21</v>
      </c>
      <c r="H46" s="38" t="s">
        <v>26</v>
      </c>
      <c r="I46" s="38">
        <v>100</v>
      </c>
      <c r="J46" s="40" t="b">
        <v>0</v>
      </c>
      <c r="K46" s="30"/>
      <c r="L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4:24" s="25" customFormat="1" ht="33.950000000000003" customHeight="1">
      <c r="D47" s="26"/>
      <c r="E47" s="27"/>
      <c r="F47" s="38" t="s">
        <v>11</v>
      </c>
      <c r="G47" s="38" t="s">
        <v>22</v>
      </c>
      <c r="H47" s="38" t="s">
        <v>26</v>
      </c>
      <c r="I47" s="38">
        <v>70</v>
      </c>
      <c r="J47" s="40" t="b">
        <v>1</v>
      </c>
      <c r="K47" s="30"/>
      <c r="L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4:24" s="25" customFormat="1" ht="33.950000000000003" customHeight="1">
      <c r="D48" s="26"/>
      <c r="E48" s="27"/>
      <c r="F48" s="38" t="s">
        <v>12</v>
      </c>
      <c r="G48" s="38" t="s">
        <v>21</v>
      </c>
      <c r="H48" s="38" t="s">
        <v>26</v>
      </c>
      <c r="I48" s="38">
        <v>150</v>
      </c>
      <c r="J48" s="40" t="b">
        <v>0</v>
      </c>
      <c r="K48" s="30"/>
      <c r="L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4:24" s="25" customFormat="1" ht="33.950000000000003" customHeight="1">
      <c r="D49" s="26"/>
      <c r="E49" s="27"/>
      <c r="F49" s="38" t="s">
        <v>13</v>
      </c>
      <c r="G49" s="38" t="s">
        <v>23</v>
      </c>
      <c r="H49" s="38" t="s">
        <v>26</v>
      </c>
      <c r="I49" s="38">
        <v>80</v>
      </c>
      <c r="J49" s="40" t="b">
        <v>0</v>
      </c>
      <c r="K49" s="30"/>
      <c r="L49" s="30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4:24" s="25" customFormat="1" ht="33.950000000000003" customHeight="1">
      <c r="D50" s="26"/>
      <c r="E50" s="27"/>
      <c r="F50" s="38" t="s">
        <v>14</v>
      </c>
      <c r="G50" s="38" t="s">
        <v>23</v>
      </c>
      <c r="H50" s="38" t="s">
        <v>26</v>
      </c>
      <c r="I50" s="38">
        <v>250</v>
      </c>
      <c r="J50" s="40" t="b">
        <v>1</v>
      </c>
      <c r="K50" s="30"/>
      <c r="L50" s="30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4:24" s="25" customFormat="1" ht="33.950000000000003" customHeight="1">
      <c r="D51" s="26"/>
      <c r="E51" s="27"/>
      <c r="F51" s="38" t="s">
        <v>15</v>
      </c>
      <c r="G51" s="38" t="s">
        <v>23</v>
      </c>
      <c r="H51" s="38" t="s">
        <v>26</v>
      </c>
      <c r="I51" s="38">
        <v>55</v>
      </c>
      <c r="J51" s="40" t="b">
        <v>1</v>
      </c>
      <c r="K51" s="30"/>
      <c r="L51" s="3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4:24" s="25" customFormat="1" ht="33.950000000000003" customHeight="1">
      <c r="D52" s="26"/>
      <c r="E52" s="27"/>
      <c r="F52" s="38" t="s">
        <v>16</v>
      </c>
      <c r="G52" s="38" t="s">
        <v>24</v>
      </c>
      <c r="H52" s="38" t="s">
        <v>26</v>
      </c>
      <c r="I52" s="38">
        <v>100</v>
      </c>
      <c r="J52" s="40" t="b">
        <v>1</v>
      </c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4:24" s="25" customFormat="1" ht="33.950000000000003" customHeight="1">
      <c r="D53" s="26"/>
      <c r="E53" s="27"/>
      <c r="F53" s="38" t="s">
        <v>17</v>
      </c>
      <c r="G53" s="38" t="s">
        <v>24</v>
      </c>
      <c r="H53" s="38" t="s">
        <v>26</v>
      </c>
      <c r="I53" s="38">
        <v>87</v>
      </c>
      <c r="J53" s="40" t="b">
        <v>1</v>
      </c>
      <c r="K53" s="30"/>
      <c r="L53" s="3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4:24" s="25" customFormat="1" ht="33.950000000000003" customHeight="1">
      <c r="D54" s="26"/>
      <c r="E54" s="27"/>
      <c r="F54" s="38" t="s">
        <v>18</v>
      </c>
      <c r="G54" s="38" t="s">
        <v>25</v>
      </c>
      <c r="H54" s="38" t="s">
        <v>26</v>
      </c>
      <c r="I54" s="38">
        <v>90</v>
      </c>
      <c r="J54" s="40" t="b">
        <v>0</v>
      </c>
      <c r="K54" s="30"/>
      <c r="L54" s="30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4:24" s="25" customFormat="1" ht="33.950000000000003" customHeight="1">
      <c r="D55" s="26"/>
      <c r="E55" s="27"/>
      <c r="F55" s="38" t="s">
        <v>19</v>
      </c>
      <c r="G55" s="38" t="s">
        <v>23</v>
      </c>
      <c r="H55" s="38" t="s">
        <v>26</v>
      </c>
      <c r="I55" s="38">
        <v>120</v>
      </c>
      <c r="J55" s="40" t="b">
        <v>1</v>
      </c>
      <c r="K55" s="30"/>
      <c r="L55" s="3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4:24" s="25" customFormat="1" ht="33.950000000000003" customHeight="1">
      <c r="D56" s="26"/>
      <c r="E56" s="27"/>
      <c r="F56" s="38" t="s">
        <v>9</v>
      </c>
      <c r="G56" s="38" t="s">
        <v>21</v>
      </c>
      <c r="H56" s="38" t="s">
        <v>26</v>
      </c>
      <c r="I56" s="38">
        <v>67</v>
      </c>
      <c r="J56" s="40" t="b">
        <v>1</v>
      </c>
      <c r="K56" s="30"/>
      <c r="L56" s="3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4:24" s="25" customFormat="1" ht="33.950000000000003" customHeight="1">
      <c r="D57" s="26"/>
      <c r="E57" s="27"/>
      <c r="F57" s="38" t="s">
        <v>10</v>
      </c>
      <c r="G57" s="38" t="s">
        <v>22</v>
      </c>
      <c r="H57" s="38" t="s">
        <v>26</v>
      </c>
      <c r="I57" s="38">
        <v>150</v>
      </c>
      <c r="J57" s="40" t="b">
        <v>1</v>
      </c>
      <c r="K57" s="30"/>
      <c r="L57" s="30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4:24" s="25" customFormat="1" ht="33.950000000000003" customHeight="1">
      <c r="D58" s="26"/>
      <c r="E58" s="27"/>
      <c r="F58" s="38" t="s">
        <v>11</v>
      </c>
      <c r="G58" s="38" t="s">
        <v>22</v>
      </c>
      <c r="H58" s="38" t="s">
        <v>26</v>
      </c>
      <c r="I58" s="38">
        <v>100</v>
      </c>
      <c r="J58" s="40" t="b">
        <v>1</v>
      </c>
      <c r="K58" s="30"/>
      <c r="L58" s="30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4:24" s="25" customFormat="1" ht="33.950000000000003" customHeight="1">
      <c r="D59" s="26"/>
      <c r="E59" s="27"/>
      <c r="F59" s="38" t="s">
        <v>12</v>
      </c>
      <c r="G59" s="38" t="s">
        <v>20</v>
      </c>
      <c r="H59" s="38" t="s">
        <v>26</v>
      </c>
      <c r="I59" s="38">
        <v>100</v>
      </c>
      <c r="J59" s="40" t="b">
        <v>0</v>
      </c>
      <c r="K59" s="30"/>
      <c r="L59" s="30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4:24" s="25" customFormat="1" ht="33.950000000000003" customHeight="1">
      <c r="D60" s="26"/>
      <c r="E60" s="27"/>
      <c r="F60" s="38" t="s">
        <v>13</v>
      </c>
      <c r="G60" s="38" t="s">
        <v>21</v>
      </c>
      <c r="H60" s="38" t="s">
        <v>26</v>
      </c>
      <c r="I60" s="38">
        <v>200</v>
      </c>
      <c r="J60" s="40" t="b">
        <v>1</v>
      </c>
      <c r="K60" s="30"/>
      <c r="L60" s="30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4:24" s="25" customFormat="1" ht="33.950000000000003" customHeight="1">
      <c r="D61" s="26"/>
      <c r="E61" s="27"/>
      <c r="F61" s="38" t="s">
        <v>14</v>
      </c>
      <c r="G61" s="38" t="s">
        <v>22</v>
      </c>
      <c r="H61" s="38" t="s">
        <v>26</v>
      </c>
      <c r="I61" s="38">
        <v>100</v>
      </c>
      <c r="J61" s="40" t="b">
        <v>1</v>
      </c>
      <c r="K61" s="30"/>
      <c r="L61" s="30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4:24" s="25" customFormat="1" ht="33.950000000000003" customHeight="1">
      <c r="D62" s="26"/>
      <c r="E62" s="27"/>
      <c r="F62" s="38" t="s">
        <v>15</v>
      </c>
      <c r="G62" s="38" t="s">
        <v>21</v>
      </c>
      <c r="H62" s="38" t="s">
        <v>26</v>
      </c>
      <c r="I62" s="38">
        <v>80</v>
      </c>
      <c r="J62" s="40" t="b">
        <v>1</v>
      </c>
      <c r="K62" s="30"/>
      <c r="L62" s="30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4:24" s="25" customFormat="1" ht="33.950000000000003" customHeight="1">
      <c r="D63" s="26"/>
      <c r="E63" s="27"/>
      <c r="F63" s="38" t="s">
        <v>16</v>
      </c>
      <c r="G63" s="38" t="s">
        <v>23</v>
      </c>
      <c r="H63" s="38" t="s">
        <v>26</v>
      </c>
      <c r="I63" s="38">
        <v>50</v>
      </c>
      <c r="J63" s="40" t="b">
        <v>1</v>
      </c>
      <c r="K63" s="30"/>
      <c r="L63" s="30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4:24" s="25" customFormat="1" ht="33.950000000000003" customHeight="1">
      <c r="D64" s="26"/>
      <c r="E64" s="27"/>
      <c r="F64" s="38" t="s">
        <v>17</v>
      </c>
      <c r="G64" s="38" t="s">
        <v>23</v>
      </c>
      <c r="H64" s="38" t="s">
        <v>26</v>
      </c>
      <c r="I64" s="38">
        <v>60</v>
      </c>
      <c r="J64" s="40" t="b">
        <v>1</v>
      </c>
      <c r="K64" s="30"/>
      <c r="L64" s="30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4:26" s="25" customFormat="1" ht="33.950000000000003" customHeight="1">
      <c r="D65" s="26"/>
      <c r="E65" s="27"/>
      <c r="F65" s="38" t="s">
        <v>18</v>
      </c>
      <c r="G65" s="38" t="s">
        <v>23</v>
      </c>
      <c r="H65" s="38" t="s">
        <v>26</v>
      </c>
      <c r="I65" s="38">
        <v>82</v>
      </c>
      <c r="J65" s="40" t="b">
        <v>0</v>
      </c>
      <c r="K65" s="30"/>
      <c r="L65" s="3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4:26" s="25" customFormat="1" ht="33.950000000000003" customHeight="1">
      <c r="D66" s="26"/>
      <c r="E66" s="27"/>
      <c r="F66" s="38" t="s">
        <v>19</v>
      </c>
      <c r="G66" s="38" t="s">
        <v>24</v>
      </c>
      <c r="H66" s="38" t="s">
        <v>26</v>
      </c>
      <c r="I66" s="38">
        <v>98</v>
      </c>
      <c r="J66" s="40" t="b">
        <v>1</v>
      </c>
      <c r="K66" s="30"/>
      <c r="L66" s="3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4:26" s="25" customFormat="1" ht="33.950000000000003" customHeight="1">
      <c r="D67" s="26"/>
      <c r="E67" s="27"/>
      <c r="F67" s="38" t="s">
        <v>14</v>
      </c>
      <c r="G67" s="38" t="s">
        <v>24</v>
      </c>
      <c r="H67" s="38" t="s">
        <v>26</v>
      </c>
      <c r="I67" s="38">
        <v>72</v>
      </c>
      <c r="J67" s="40" t="b">
        <v>0</v>
      </c>
      <c r="K67" s="30"/>
      <c r="L67" s="30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4:26" s="25" customFormat="1" ht="33.950000000000003" customHeight="1">
      <c r="D68" s="26"/>
      <c r="E68" s="27"/>
      <c r="F68" s="38" t="s">
        <v>15</v>
      </c>
      <c r="G68" s="38" t="s">
        <v>25</v>
      </c>
      <c r="H68" s="38" t="s">
        <v>26</v>
      </c>
      <c r="I68" s="38">
        <v>120</v>
      </c>
      <c r="J68" s="40" t="b">
        <v>0</v>
      </c>
      <c r="K68" s="30"/>
      <c r="L68" s="3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4:26" s="25" customFormat="1" ht="33.950000000000003" customHeight="1">
      <c r="D69" s="26"/>
      <c r="E69" s="27"/>
      <c r="F69" s="38" t="s">
        <v>16</v>
      </c>
      <c r="G69" s="38" t="s">
        <v>23</v>
      </c>
      <c r="H69" s="38" t="s">
        <v>26</v>
      </c>
      <c r="I69" s="38">
        <v>130</v>
      </c>
      <c r="J69" s="40" t="b">
        <v>0</v>
      </c>
      <c r="K69" s="30"/>
      <c r="L69" s="30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4:26" ht="15" customHeight="1">
      <c r="D70" s="9"/>
      <c r="E70" s="11"/>
      <c r="F70" s="11"/>
      <c r="G70" s="11"/>
      <c r="H70" s="11"/>
      <c r="I70" s="11"/>
      <c r="J70" s="11"/>
      <c r="K70" s="11"/>
      <c r="L70" s="1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4:26" ht="15" customHeight="1">
      <c r="D71" s="9"/>
      <c r="E71" s="11"/>
      <c r="F71" s="11"/>
      <c r="G71" s="11"/>
      <c r="H71" s="11"/>
      <c r="I71" s="11"/>
      <c r="J71" s="11"/>
      <c r="K71" s="11"/>
      <c r="L71" s="1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4:26" ht="15" customHeight="1">
      <c r="D72" s="9"/>
      <c r="E72" s="11"/>
      <c r="F72" s="11"/>
      <c r="G72" s="11"/>
      <c r="H72" s="11"/>
      <c r="I72" s="11"/>
      <c r="J72" s="11"/>
      <c r="K72" s="11"/>
      <c r="L72" s="1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4:26" ht="15" customHeight="1">
      <c r="D73" s="9"/>
      <c r="E73" s="11"/>
      <c r="F73" s="11"/>
      <c r="G73" s="11"/>
      <c r="H73" s="11"/>
      <c r="I73" s="11"/>
      <c r="J73" s="11"/>
      <c r="K73" s="11"/>
      <c r="L73" s="1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4:26" ht="15" customHeight="1">
      <c r="D74" s="9"/>
      <c r="E74" s="11"/>
      <c r="F74" s="11"/>
      <c r="G74" s="11"/>
      <c r="H74" s="11"/>
      <c r="I74" s="11"/>
      <c r="J74" s="11"/>
      <c r="K74" s="11"/>
      <c r="L74" s="1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4:26" ht="15" customHeight="1" thickBot="1">
      <c r="D75" s="21"/>
      <c r="E75" s="22"/>
      <c r="F75" s="22"/>
      <c r="G75" s="22"/>
      <c r="H75" s="22"/>
      <c r="I75" s="22"/>
      <c r="J75" s="22"/>
      <c r="K75" s="22"/>
      <c r="L75" s="1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4:26" ht="15" customHeigh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4:26" ht="15" customHeigh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4:26" ht="15" customHeight="1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4:26" ht="15" customHeight="1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4:26" ht="15" customHeigh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4:26" ht="15" customHeight="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4:26" ht="15" customHeight="1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4:26" ht="15" customHeight="1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4:26" ht="15" customHeight="1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4:26" ht="15" customHeight="1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4:26" ht="15" customHeight="1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4:26" ht="15" customHeight="1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4:26" ht="15" customHeight="1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4:26" ht="15" customHeight="1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4:26" ht="15" customHeigh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4:26" ht="15" customHeight="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4:26" ht="15" customHeight="1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4:26" ht="15" customHeight="1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4:26" ht="15" customHeight="1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4:26" ht="15" customHeight="1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4:26" ht="15" customHeight="1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" customHeight="1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" customHeight="1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" customHeigh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</sheetData>
  <mergeCells count="2">
    <mergeCell ref="E28:G28"/>
    <mergeCell ref="I28:K28"/>
  </mergeCells>
  <conditionalFormatting sqref="G13">
    <cfRule type="cellIs" dxfId="2" priority="1" operator="lessThan">
      <formula>$F$13</formula>
    </cfRule>
    <cfRule type="cellIs" dxfId="3" priority="2" operator="greaterThan">
      <formula>$F$13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92F1-0575-44EC-8E55-AFC9FBEE576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Szulc (192292)</dc:creator>
  <cp:lastModifiedBy>Jakub Szulc (192292)</cp:lastModifiedBy>
  <dcterms:created xsi:type="dcterms:W3CDTF">2024-11-07T10:58:15Z</dcterms:created>
  <dcterms:modified xsi:type="dcterms:W3CDTF">2024-11-07T19:15:06Z</dcterms:modified>
</cp:coreProperties>
</file>